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 l="1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M80"/>
  <c r="M56"/>
  <c r="M48"/>
  <c r="M32"/>
  <c r="M28"/>
  <c r="M12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H31"/>
  <c r="I31" s="1"/>
  <c r="M31" s="1"/>
  <c r="H30"/>
  <c r="I30" s="1"/>
  <c r="M30" s="1"/>
  <c r="H29"/>
  <c r="I29" s="1"/>
  <c r="M29" s="1"/>
  <c r="H28"/>
  <c r="I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AA5" i="63" s="1"/>
  <c r="X6" i="14"/>
  <c r="AA6" i="61" s="1"/>
  <c r="Y6" i="14"/>
  <c r="Z6"/>
  <c r="AA6"/>
  <c r="AB6"/>
  <c r="AA6" i="63" s="1"/>
  <c r="AC6" i="14"/>
  <c r="X7"/>
  <c r="Y7"/>
  <c r="Z7"/>
  <c r="AA7"/>
  <c r="AB7"/>
  <c r="AC7"/>
  <c r="AA7" i="63" s="1"/>
  <c r="X8" i="14"/>
  <c r="Y8"/>
  <c r="Z8"/>
  <c r="AA8"/>
  <c r="AB8"/>
  <c r="AA8" i="63" s="1"/>
  <c r="AC8" i="14"/>
  <c r="X9"/>
  <c r="Y9"/>
  <c r="Z9"/>
  <c r="AA9"/>
  <c r="AB9"/>
  <c r="AC9"/>
  <c r="AA9" i="63" s="1"/>
  <c r="X10" i="14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AA13" i="63" s="1"/>
  <c r="X14" i="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AA19" i="63" s="1"/>
  <c r="X20" i="14"/>
  <c r="AA20" i="61" s="1"/>
  <c r="Y20" i="14"/>
  <c r="Z20"/>
  <c r="AA20"/>
  <c r="AB20"/>
  <c r="AC20"/>
  <c r="X21"/>
  <c r="Y21"/>
  <c r="Z21"/>
  <c r="AA21"/>
  <c r="AB21"/>
  <c r="AC21"/>
  <c r="AA21" i="63" s="1"/>
  <c r="X22" i="14"/>
  <c r="AA22" i="61" s="1"/>
  <c r="Y22" i="14"/>
  <c r="Z22"/>
  <c r="AA22"/>
  <c r="AB22"/>
  <c r="AA22" i="63" s="1"/>
  <c r="AC22" i="14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 i="62" s="1"/>
  <c r="AA25" i="14"/>
  <c r="AB25"/>
  <c r="AC25"/>
  <c r="AA25" i="63" s="1"/>
  <c r="X26" i="14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AA27" i="63" s="1"/>
  <c r="X28" i="14"/>
  <c r="AA28" i="61" s="1"/>
  <c r="Y28" i="14"/>
  <c r="Z28"/>
  <c r="AA28"/>
  <c r="AB28"/>
  <c r="AC28"/>
  <c r="X29"/>
  <c r="Y29"/>
  <c r="Z29"/>
  <c r="AA29"/>
  <c r="AB29"/>
  <c r="AC29"/>
  <c r="AA29" i="63" s="1"/>
  <c r="X30" i="14"/>
  <c r="AA30" i="61" s="1"/>
  <c r="Y30" i="14"/>
  <c r="Z30"/>
  <c r="AA30"/>
  <c r="AB30"/>
  <c r="AA30" i="63" s="1"/>
  <c r="AC30" i="14"/>
  <c r="X31"/>
  <c r="Y31"/>
  <c r="Z31"/>
  <c r="AA31"/>
  <c r="AB31"/>
  <c r="AC31"/>
  <c r="AA31" i="63" s="1"/>
  <c r="X32" i="14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AA35" i="63" s="1"/>
  <c r="X36" i="14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AA39" i="63" s="1"/>
  <c r="X40" i="14"/>
  <c r="Y40"/>
  <c r="Z40"/>
  <c r="AA40"/>
  <c r="AB40"/>
  <c r="AA40" i="63" s="1"/>
  <c r="AC40" i="14"/>
  <c r="X41"/>
  <c r="Y41"/>
  <c r="Z41"/>
  <c r="AA41" i="62" s="1"/>
  <c r="AA41" i="14"/>
  <c r="AB41"/>
  <c r="AC41"/>
  <c r="AA41" i="63" s="1"/>
  <c r="X42" i="14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AA45" i="63" s="1"/>
  <c r="X46" i="14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/>
  <c r="AB49"/>
  <c r="AC49"/>
  <c r="AA49" i="63" s="1"/>
  <c r="X50" i="14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AA51" i="63" s="1"/>
  <c r="X52" i="14"/>
  <c r="AA52" i="61" s="1"/>
  <c r="Y52" i="14"/>
  <c r="Z52"/>
  <c r="AA52"/>
  <c r="AB52"/>
  <c r="AC52"/>
  <c r="X53"/>
  <c r="Y53"/>
  <c r="Z53"/>
  <c r="AA53"/>
  <c r="AB53"/>
  <c r="AC53"/>
  <c r="AA53" i="63" s="1"/>
  <c r="X54" i="14"/>
  <c r="AA54" i="61" s="1"/>
  <c r="Y54" i="14"/>
  <c r="Z54"/>
  <c r="AA54"/>
  <c r="AB54"/>
  <c r="AA54" i="63" s="1"/>
  <c r="AC54" i="1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 i="62" s="1"/>
  <c r="AA57" i="14"/>
  <c r="AB57"/>
  <c r="AC57"/>
  <c r="AA57" i="63" s="1"/>
  <c r="X58" i="14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AA59" i="63" s="1"/>
  <c r="X60" i="14"/>
  <c r="AA60" i="61" s="1"/>
  <c r="Y60" i="14"/>
  <c r="Z60"/>
  <c r="AA60"/>
  <c r="AB60"/>
  <c r="AC60"/>
  <c r="X61"/>
  <c r="Y61"/>
  <c r="Z61"/>
  <c r="AA61"/>
  <c r="AB61"/>
  <c r="AC61"/>
  <c r="AA61" i="63" s="1"/>
  <c r="X62" i="14"/>
  <c r="AA62" i="61" s="1"/>
  <c r="Y62" i="14"/>
  <c r="Z62"/>
  <c r="AA62"/>
  <c r="AB62"/>
  <c r="AA62" i="63" s="1"/>
  <c r="AC62" i="14"/>
  <c r="X63"/>
  <c r="Y63"/>
  <c r="Z63"/>
  <c r="AA63"/>
  <c r="AB63"/>
  <c r="AC63"/>
  <c r="AA63" i="63" s="1"/>
  <c r="X64" i="1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AA67" i="63" s="1"/>
  <c r="X68" i="14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Z73"/>
  <c r="AA73" i="62" s="1"/>
  <c r="AA73" i="14"/>
  <c r="AB73"/>
  <c r="AC73"/>
  <c r="AA73" i="63" s="1"/>
  <c r="X74" i="1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AA77" i="63" s="1"/>
  <c r="X78" i="14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AA81" i="63" s="1"/>
  <c r="X82" i="14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AA83" i="63" s="1"/>
  <c r="X84" i="14"/>
  <c r="AA84" i="61" s="1"/>
  <c r="Y84" i="14"/>
  <c r="Z84"/>
  <c r="AA84"/>
  <c r="AB84"/>
  <c r="AC84"/>
  <c r="X85"/>
  <c r="Y85"/>
  <c r="Z85"/>
  <c r="AA85"/>
  <c r="AB85"/>
  <c r="AC85"/>
  <c r="AA85" i="63" s="1"/>
  <c r="X86" i="14"/>
  <c r="AA86" i="61" s="1"/>
  <c r="Y86" i="14"/>
  <c r="Z86"/>
  <c r="AA86"/>
  <c r="AB86"/>
  <c r="AA86" i="63" s="1"/>
  <c r="AC86" i="14"/>
  <c r="X87"/>
  <c r="Y87"/>
  <c r="Z87"/>
  <c r="AA87"/>
  <c r="AB87"/>
  <c r="AC87"/>
  <c r="AA87" i="63" s="1"/>
  <c r="X88" i="14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AA91" i="63" s="1"/>
  <c r="X92" i="14"/>
  <c r="AA92" i="61" s="1"/>
  <c r="Y92" i="14"/>
  <c r="Z92"/>
  <c r="AA92"/>
  <c r="AB92"/>
  <c r="AA92" i="63" s="1"/>
  <c r="AC92" i="14"/>
  <c r="X93"/>
  <c r="Y93"/>
  <c r="Z93"/>
  <c r="AA93"/>
  <c r="AB93"/>
  <c r="AC93"/>
  <c r="AA93" i="63" s="1"/>
  <c r="X94" i="1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AA97" i="63" s="1"/>
  <c r="X98" i="14"/>
  <c r="AA98" i="61" s="1"/>
  <c r="Y98" i="14"/>
  <c r="Z98"/>
  <c r="AA98"/>
  <c r="AB98"/>
  <c r="AA98" i="63" s="1"/>
  <c r="AC98" i="14"/>
  <c r="Y3"/>
  <c r="Z3"/>
  <c r="AA3"/>
  <c r="AB3"/>
  <c r="AC3"/>
  <c r="X3"/>
  <c r="H3" i="12"/>
  <c r="H4"/>
  <c r="Y4" i="63"/>
  <c r="Z4"/>
  <c r="AA4"/>
  <c r="Y5"/>
  <c r="Z5"/>
  <c r="Y6"/>
  <c r="Z6"/>
  <c r="Y7"/>
  <c r="Z7"/>
  <c r="AB7"/>
  <c r="Y8"/>
  <c r="Z8"/>
  <c r="Y9"/>
  <c r="Z9"/>
  <c r="Y10"/>
  <c r="Z10"/>
  <c r="Y11"/>
  <c r="Z11"/>
  <c r="AA11"/>
  <c r="AB11"/>
  <c r="Y12"/>
  <c r="Z12"/>
  <c r="AA12"/>
  <c r="Y13"/>
  <c r="Z13"/>
  <c r="Y14"/>
  <c r="Z14"/>
  <c r="Y15"/>
  <c r="Z15"/>
  <c r="AA15"/>
  <c r="AB15"/>
  <c r="Y16"/>
  <c r="Z16"/>
  <c r="Y17"/>
  <c r="Z17"/>
  <c r="Y18"/>
  <c r="Z18"/>
  <c r="Y19"/>
  <c r="Z19"/>
  <c r="AB19"/>
  <c r="Y20"/>
  <c r="Z20"/>
  <c r="AA20"/>
  <c r="Y21"/>
  <c r="Z21"/>
  <c r="Y22"/>
  <c r="Z22"/>
  <c r="Y23"/>
  <c r="Z23"/>
  <c r="AB23"/>
  <c r="Y24"/>
  <c r="Z24"/>
  <c r="Y25"/>
  <c r="Z25"/>
  <c r="Y26"/>
  <c r="Z26"/>
  <c r="Y27"/>
  <c r="Z27"/>
  <c r="AB27"/>
  <c r="Y28"/>
  <c r="Z28"/>
  <c r="AA28"/>
  <c r="Y29"/>
  <c r="Z29"/>
  <c r="Y30"/>
  <c r="Z30"/>
  <c r="Y31"/>
  <c r="Z31"/>
  <c r="AB31"/>
  <c r="Y32"/>
  <c r="Z32"/>
  <c r="Y33"/>
  <c r="Z33"/>
  <c r="AA33"/>
  <c r="Y34"/>
  <c r="Z34"/>
  <c r="Y35"/>
  <c r="Z35"/>
  <c r="AB35"/>
  <c r="Y36"/>
  <c r="Z36"/>
  <c r="AA36"/>
  <c r="Y37"/>
  <c r="Z37"/>
  <c r="AA37"/>
  <c r="Y38"/>
  <c r="Z38"/>
  <c r="Y39"/>
  <c r="Z39"/>
  <c r="AB39"/>
  <c r="Y40"/>
  <c r="Z40"/>
  <c r="Y41"/>
  <c r="Z41"/>
  <c r="Y42"/>
  <c r="Z42"/>
  <c r="Y43"/>
  <c r="Z43"/>
  <c r="AA43"/>
  <c r="AB43"/>
  <c r="Y44"/>
  <c r="Z44"/>
  <c r="AA44"/>
  <c r="Y45"/>
  <c r="Z45"/>
  <c r="Y46"/>
  <c r="Z46"/>
  <c r="Y47"/>
  <c r="Z47"/>
  <c r="AA47"/>
  <c r="AB47"/>
  <c r="Y48"/>
  <c r="Z48"/>
  <c r="Y49"/>
  <c r="Z49"/>
  <c r="Y50"/>
  <c r="Z50"/>
  <c r="Y51"/>
  <c r="Z51"/>
  <c r="AB51"/>
  <c r="Y52"/>
  <c r="Z52"/>
  <c r="AA52"/>
  <c r="Y53"/>
  <c r="Z53"/>
  <c r="Y54"/>
  <c r="Z54"/>
  <c r="Y55"/>
  <c r="Z55"/>
  <c r="AB55"/>
  <c r="Y56"/>
  <c r="Z56"/>
  <c r="Y57"/>
  <c r="Z57"/>
  <c r="Y58"/>
  <c r="Z58"/>
  <c r="Y59"/>
  <c r="Z59"/>
  <c r="AB59"/>
  <c r="Y60"/>
  <c r="Z60"/>
  <c r="AA60"/>
  <c r="Y61"/>
  <c r="Z61"/>
  <c r="Y62"/>
  <c r="Z62"/>
  <c r="Y63"/>
  <c r="Z63"/>
  <c r="AB63"/>
  <c r="Y64"/>
  <c r="Z64"/>
  <c r="Y65"/>
  <c r="Z65"/>
  <c r="AA65"/>
  <c r="Y66"/>
  <c r="Z66"/>
  <c r="Y67"/>
  <c r="Z67"/>
  <c r="AB67"/>
  <c r="Y68"/>
  <c r="Z68"/>
  <c r="AA68"/>
  <c r="Y69"/>
  <c r="Z69"/>
  <c r="AA69"/>
  <c r="Y70"/>
  <c r="Z70"/>
  <c r="Y71"/>
  <c r="Z71"/>
  <c r="AB71"/>
  <c r="Y72"/>
  <c r="Z72"/>
  <c r="Y73"/>
  <c r="Z73"/>
  <c r="Y74"/>
  <c r="Z74"/>
  <c r="Y75"/>
  <c r="Z75"/>
  <c r="AA75"/>
  <c r="AB75"/>
  <c r="Y76"/>
  <c r="Z76"/>
  <c r="AA76"/>
  <c r="Y77"/>
  <c r="Z77"/>
  <c r="Y78"/>
  <c r="Z78"/>
  <c r="Y79"/>
  <c r="Z79"/>
  <c r="AA79"/>
  <c r="AB79"/>
  <c r="Y80"/>
  <c r="Z80"/>
  <c r="Y81"/>
  <c r="Z81"/>
  <c r="Y82"/>
  <c r="Z82"/>
  <c r="Y83"/>
  <c r="Z83"/>
  <c r="AB83"/>
  <c r="Y84"/>
  <c r="Z84"/>
  <c r="AA84"/>
  <c r="Y85"/>
  <c r="Z85"/>
  <c r="Y86"/>
  <c r="Z86"/>
  <c r="Y87"/>
  <c r="Z87"/>
  <c r="Y88"/>
  <c r="Z88"/>
  <c r="Y89"/>
  <c r="Z89"/>
  <c r="AA89"/>
  <c r="Y90"/>
  <c r="Z90"/>
  <c r="AA90"/>
  <c r="Y91"/>
  <c r="Z91"/>
  <c r="Y92"/>
  <c r="Z92"/>
  <c r="Y93"/>
  <c r="Z93"/>
  <c r="Y94"/>
  <c r="Z94"/>
  <c r="Y95"/>
  <c r="Z95"/>
  <c r="AA95"/>
  <c r="Y96"/>
  <c r="Z96"/>
  <c r="AB96"/>
  <c r="Y97"/>
  <c r="Z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L99" i="27" l="1"/>
  <c r="AK99" i="26"/>
  <c r="AB92" i="63"/>
  <c r="AB84"/>
  <c r="AB80"/>
  <c r="AB72"/>
  <c r="AB68"/>
  <c r="AB60"/>
  <c r="AB36"/>
  <c r="AB81"/>
  <c r="AB97" i="62"/>
  <c r="AB93"/>
  <c r="AB81"/>
  <c r="AB77"/>
  <c r="AB57"/>
  <c r="AB45"/>
  <c r="AB41"/>
  <c r="AB33"/>
  <c r="AB48"/>
  <c r="AB96" i="61"/>
  <c r="AB80"/>
  <c r="AB76"/>
  <c r="AB60"/>
  <c r="AB36"/>
  <c r="AB89"/>
  <c r="AA49" i="62"/>
  <c r="AA9"/>
  <c r="AA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i="63" l="1"/>
  <c r="C99" i="56"/>
  <c r="C99" i="55"/>
  <c r="F42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N48"/>
  <c r="O48" s="1"/>
  <c r="N52"/>
  <c r="O52" s="1"/>
  <c r="N55"/>
  <c r="N56"/>
  <c r="N59"/>
  <c r="N60"/>
  <c r="O60" s="1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O82" s="1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O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9"/>
  <c r="V32"/>
  <c r="O32"/>
  <c r="V40"/>
  <c r="V16"/>
  <c r="O16"/>
  <c r="V24"/>
  <c r="V87"/>
  <c r="V10" i="56"/>
  <c r="O10"/>
  <c r="V24"/>
  <c r="V40"/>
  <c r="V42"/>
  <c r="N8" i="55"/>
  <c r="F9"/>
  <c r="I99"/>
  <c r="M99"/>
  <c r="G10"/>
  <c r="N12"/>
  <c r="F13"/>
  <c r="N28"/>
  <c r="O28" s="1"/>
  <c r="F29"/>
  <c r="V38"/>
  <c r="N44"/>
  <c r="O44" s="1"/>
  <c r="F45"/>
  <c r="G58"/>
  <c r="N60"/>
  <c r="O60" s="1"/>
  <c r="F61"/>
  <c r="O64"/>
  <c r="O72"/>
  <c r="O92"/>
  <c r="O13" i="56"/>
  <c r="O45"/>
  <c r="O65"/>
  <c r="V74" i="55"/>
  <c r="V82"/>
  <c r="O94"/>
  <c r="O15" i="56"/>
  <c r="V36"/>
  <c r="V38"/>
  <c r="O47"/>
  <c r="V52"/>
  <c r="V54"/>
  <c r="O54"/>
  <c r="V70"/>
  <c r="O70"/>
  <c r="V78"/>
  <c r="V94"/>
  <c r="V68" i="57"/>
  <c r="V28" i="55"/>
  <c r="V44"/>
  <c r="V60"/>
  <c r="V90"/>
  <c r="O18" i="56"/>
  <c r="V27"/>
  <c r="V32"/>
  <c r="V34"/>
  <c r="O34"/>
  <c r="V48"/>
  <c r="V50"/>
  <c r="O50"/>
  <c r="B99" i="55"/>
  <c r="F3"/>
  <c r="K99"/>
  <c r="F5"/>
  <c r="O19"/>
  <c r="N20"/>
  <c r="O20" s="1"/>
  <c r="F21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O70" i="55"/>
  <c r="V78"/>
  <c r="O78"/>
  <c r="O86"/>
  <c r="V14" i="56"/>
  <c r="O23"/>
  <c r="V28"/>
  <c r="V39"/>
  <c r="V44"/>
  <c r="V66"/>
  <c r="O66"/>
  <c r="V82"/>
  <c r="V90"/>
  <c r="J99" i="55"/>
  <c r="N24"/>
  <c r="O24" s="1"/>
  <c r="N40"/>
  <c r="O40" s="1"/>
  <c r="N56"/>
  <c r="O56" s="1"/>
  <c r="O96"/>
  <c r="O56" i="56"/>
  <c r="V54" i="58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O53"/>
  <c r="O66"/>
  <c r="V64" i="55"/>
  <c r="V68"/>
  <c r="V72"/>
  <c r="V76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O45"/>
  <c r="V7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4" i="56" l="1"/>
  <c r="V74" i="58"/>
  <c r="O71" i="55"/>
  <c r="O27"/>
  <c r="O96" i="56"/>
  <c r="O88"/>
  <c r="O72"/>
  <c r="O64"/>
  <c r="O44"/>
  <c r="O28"/>
  <c r="O90"/>
  <c r="O74" i="55"/>
  <c r="O66"/>
  <c r="O9"/>
  <c r="O25" i="58"/>
  <c r="G34" i="55"/>
  <c r="O34" s="1"/>
  <c r="O65" i="58"/>
  <c r="O78" i="56"/>
  <c r="O62"/>
  <c r="O95"/>
  <c r="O32"/>
  <c r="O3" i="55"/>
  <c r="O87"/>
  <c r="O48" i="57"/>
  <c r="O64"/>
  <c r="V62" i="56"/>
  <c r="O46"/>
  <c r="O38"/>
  <c r="O98"/>
  <c r="O26"/>
  <c r="O80" i="55"/>
  <c r="G62"/>
  <c r="V62" s="1"/>
  <c r="G30"/>
  <c r="V30" s="1"/>
  <c r="O12"/>
  <c r="V98"/>
  <c r="O90"/>
  <c r="V51"/>
  <c r="O38"/>
  <c r="O11"/>
  <c r="O86" i="56"/>
  <c r="O74"/>
  <c r="O30"/>
  <c r="O25"/>
  <c r="O58"/>
  <c r="O57"/>
  <c r="O51"/>
  <c r="O42"/>
  <c r="O35"/>
  <c r="O29"/>
  <c r="O22"/>
  <c r="V11"/>
  <c r="O7"/>
  <c r="O6"/>
  <c r="O82" i="55"/>
  <c r="O30"/>
  <c r="O22"/>
  <c r="O17"/>
  <c r="E99"/>
  <c r="V3"/>
  <c r="O46"/>
  <c r="O14"/>
  <c r="O93" i="58"/>
  <c r="G91"/>
  <c r="V91" s="1"/>
  <c r="O57"/>
  <c r="G86" i="57"/>
  <c r="O86" s="1"/>
  <c r="G66"/>
  <c r="V66" s="1"/>
  <c r="G22"/>
  <c r="V22" s="1"/>
  <c r="O44"/>
  <c r="G27" i="58"/>
  <c r="E99"/>
  <c r="G11"/>
  <c r="V11" s="1"/>
  <c r="O81"/>
  <c r="V75"/>
  <c r="V59"/>
  <c r="O41"/>
  <c r="O29"/>
  <c r="O17"/>
  <c r="G90" i="57"/>
  <c r="V90" s="1"/>
  <c r="G82"/>
  <c r="V82" s="1"/>
  <c r="G78"/>
  <c r="V78" s="1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V63"/>
  <c r="V12"/>
  <c r="V86"/>
  <c r="AD99" i="63"/>
  <c r="AC99"/>
  <c r="AC99" i="62"/>
  <c r="AD99"/>
  <c r="AC99" i="61"/>
  <c r="V13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V18"/>
  <c r="O18"/>
  <c r="O58"/>
  <c r="V58"/>
  <c r="N99" i="61"/>
  <c r="O10" i="55"/>
  <c r="V10"/>
  <c r="F99" i="57"/>
  <c r="O80"/>
  <c r="V80"/>
  <c r="O6" i="55"/>
  <c r="V6"/>
  <c r="V26"/>
  <c r="O26"/>
  <c r="O9" i="57" l="1"/>
  <c r="O11" i="58"/>
  <c r="O62" i="55"/>
  <c r="O8" i="56"/>
  <c r="O4"/>
  <c r="O91" i="58"/>
  <c r="O22" i="57"/>
  <c r="O90"/>
  <c r="V45"/>
  <c r="O25"/>
  <c r="O27" i="58"/>
  <c r="V27"/>
  <c r="O82" i="57"/>
  <c r="O78"/>
  <c r="O77"/>
  <c r="O61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DI64" s="1"/>
  <c r="E64" i="40" s="1"/>
  <c r="CU66" i="54"/>
  <c r="CA67"/>
  <c r="AY69"/>
  <c r="DG69" s="1"/>
  <c r="C69" i="40" s="1"/>
  <c r="BM69" i="54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H41"/>
  <c r="D41" i="40" s="1"/>
  <c r="BT41" i="54"/>
  <c r="BT43"/>
  <c r="DJ43" s="1"/>
  <c r="F43" i="40" s="1"/>
  <c r="DA44" i="54"/>
  <c r="BT48"/>
  <c r="DJ48" s="1"/>
  <c r="F48" i="40" s="1"/>
  <c r="BT51" i="54"/>
  <c r="BT52"/>
  <c r="CZ53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BM58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DH86" s="1"/>
  <c r="D86" i="40" s="1"/>
  <c r="BF88" i="54"/>
  <c r="BF91"/>
  <c r="DJ91"/>
  <c r="F91" i="40" s="1"/>
  <c r="BF92" i="54"/>
  <c r="BF97"/>
  <c r="DH97" s="1"/>
  <c r="D97" i="40" s="1"/>
  <c r="DI5" i="54"/>
  <c r="E5" i="40" s="1"/>
  <c r="BF17" i="54"/>
  <c r="BF30"/>
  <c r="BF49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BF84"/>
  <c r="BF89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DD94"/>
  <c r="CW16"/>
  <c r="CP44"/>
  <c r="CP42"/>
  <c r="CB41"/>
  <c r="CB1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<sst xmlns="http://schemas.openxmlformats.org/spreadsheetml/2006/main" count="8769" uniqueCount="538">
  <si>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</si>
  <si>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</si>
  <si>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</si>
  <si>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</si>
  <si>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</si>
  <si>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</si>
  <si>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</si>
  <si>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</si>
  <si>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</si>
  <si>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</si>
  <si>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</si>
  <si>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</si>
  <si>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</si>
  <si>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</si>
  <si>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</si>
  <si>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</si>
  <si>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</si>
  <si>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</si>
  <si>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</si>
  <si>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</si>
  <si>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</si>
  <si>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</si>
  <si>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</si>
  <si>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</si>
  <si>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</si>
  <si>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</si>
  <si>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</si>
  <si>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</si>
  <si>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</si>
  <si>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</si>
  <si>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</si>
  <si>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</si>
  <si>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</si>
  <si>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</si>
  <si>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</si>
  <si>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</si>
  <si>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</si>
  <si>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</si>
  <si>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</si>
  <si>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</si>
  <si>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</si>
  <si>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</si>
  <si>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</si>
  <si>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</si>
  <si>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</si>
  <si>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</si>
  <si>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</si>
  <si>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</si>
  <si>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</si>
  <si>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</si>
  <si>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</si>
  <si>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</si>
  <si>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</si>
  <si>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</si>
  <si>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</si>
  <si>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</si>
  <si>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</si>
  <si>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</si>
  <si>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</si>
  <si>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</si>
  <si>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</si>
  <si>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</si>
  <si>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</si>
  <si>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</si>
  <si>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</si>
  <si>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</si>
  <si>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</si>
  <si>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</si>
  <si>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</si>
  <si>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</si>
  <si>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</si>
  <si>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</si>
  <si>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</si>
  <si>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</si>
  <si>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</si>
  <si>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</si>
  <si>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</si>
  <si>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</si>
  <si>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</si>
  <si>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</si>
  <si>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</si>
  <si>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</si>
  <si>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</si>
  <si>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</si>
  <si>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</si>
  <si>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</si>
  <si>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</si>
  <si>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</si>
  <si>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</si>
  <si>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</si>
  <si>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</si>
  <si>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</si>
  <si>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</si>
  <si>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</si>
  <si>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</si>
  <si>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</si>
  <si>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</si>
  <si>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</si>
  <si>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</si>
  <si>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</si>
  <si>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</si>
  <si>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</si>
  <si>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</si>
  <si>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</si>
  <si>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</si>
  <si>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</si>
  <si>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</si>
  <si>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</si>
  <si>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</si>
  <si>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</si>
  <si>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</si>
  <si>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</si>
  <si>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</si>
  <si>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</si>
  <si>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</si>
  <si>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</si>
  <si>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</si>
  <si>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</si>
  <si>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</si>
  <si>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</si>
  <si>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</si>
  <si>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</si>
  <si>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</si>
  <si>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</si>
  <si>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</si>
  <si>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</si>
  <si>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</si>
  <si>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</si>
  <si>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</si>
  <si>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</si>
  <si>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</si>
  <si>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</si>
  <si>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</si>
  <si>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</si>
  <si>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</si>
  <si>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</si>
  <si>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</si>
  <si>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</si>
  <si>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</si>
  <si>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</si>
  <si>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</si>
  <si>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</si>
  <si>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</si>
  <si>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</si>
  <si>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</si>
  <si>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</si>
  <si>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</si>
  <si>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</si>
  <si>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</si>
  <si>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</si>
  <si>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</si>
  <si>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</si>
  <si>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</si>
  <si>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</si>
  <si>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</si>
  <si>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</si>
  <si>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</si>
  <si>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</si>
  <si>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</si>
  <si>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</si>
  <si>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</si>
  <si>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</si>
  <si>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</si>
  <si>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</si>
  <si>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</si>
  <si>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</si>
  <si>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</si>
  <si>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</si>
  <si>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</si>
  <si>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</si>
  <si>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</si>
  <si>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</si>
  <si>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</si>
  <si>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</si>
  <si>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</si>
  <si>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</si>
  <si>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</si>
  <si>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</si>
  <si>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</si>
  <si>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</si>
  <si>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</si>
  <si>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</si>
  <si>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</si>
  <si>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</si>
  <si>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</si>
  <si>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</si>
  <si>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</si>
  <si>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</si>
  <si>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</si>
  <si>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</si>
  <si>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</si>
  <si>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</si>
  <si>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</si>
  <si>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</si>
  <si>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</si>
  <si>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</si>
  <si>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</si>
  <si>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</si>
  <si>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</si>
  <si>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</si>
  <si>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</si>
  <si>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</si>
  <si>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</si>
  <si>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</si>
  <si>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</si>
  <si>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</si>
  <si>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</si>
  <si>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</si>
  <si>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</si>
  <si>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</si>
  <si>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</si>
  <si>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</si>
  <si>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</si>
  <si>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</si>
  <si>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</si>
  <si>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</si>
  <si>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</si>
  <si>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</si>
  <si>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</si>
  <si>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</si>
  <si>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</si>
  <si>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</si>
  <si>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</si>
  <si>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</si>
  <si>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</si>
  <si>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</si>
  <si>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</si>
  <si>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</si>
  <si>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</si>
  <si>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</si>
  <si>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</si>
  <si>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</si>
  <si>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</si>
  <si>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</si>
  <si>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</si>
  <si>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</si>
  <si>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</si>
  <si>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</si>
  <si>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</si>
  <si>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</si>
  <si>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</si>
  <si>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</si>
  <si>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</si>
  <si>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</si>
  <si>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</si>
  <si>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</si>
  <si>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</si>
  <si>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</si>
  <si>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</si>
  <si>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</si>
  <si>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</si>
  <si>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</si>
  <si>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</si>
  <si>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</si>
  <si>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</si>
  <si>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</si>
  <si>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</si>
  <si>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</si>
  <si>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</si>
  <si>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</si>
  <si>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</si>
  <si>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</si>
  <si>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</si>
  <si>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</si>
  <si>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</si>
  <si>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</si>
  <si>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</si>
  <si>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</si>
  <si>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</si>
  <si>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</si>
  <si>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</si>
  <si>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</si>
  <si>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</si>
  <si>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</si>
  <si>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</si>
  <si>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</si>
  <si>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</si>
  <si>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</si>
  <si>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</si>
  <si>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</si>
  <si>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</si>
  <si>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</si>
  <si>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</si>
  <si>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</si>
  <si>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</si>
  <si>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</si>
  <si>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</si>
  <si>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</si>
  <si>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</si>
  <si>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</si>
  <si>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</si>
  <si>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</si>
  <si>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</si>
  <si>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</si>
  <si>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</si>
  <si>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</si>
  <si>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</si>
  <si>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</si>
  <si>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</si>
  <si>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</si>
  <si>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</si>
  <si>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</si>
  <si>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</si>
  <si>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</si>
  <si>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</si>
  <si>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</si>
  <si>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</si>
  <si>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</si>
  <si>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</si>
  <si>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</si>
  <si>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</si>
  <si>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</si>
  <si>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</si>
  <si>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</si>
  <si>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</si>
  <si>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</si>
  <si>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</si>
  <si>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</si>
  <si>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</si>
  <si>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</si>
  <si>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</si>
  <si>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</si>
  <si>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</si>
  <si>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</si>
  <si>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</si>
  <si>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</si>
  <si>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</si>
  <si>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</si>
  <si>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</si>
  <si>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</si>
  <si>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</si>
  <si>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</si>
  <si>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</si>
  <si>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</si>
  <si>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</si>
  <si>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</si>
  <si>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</si>
  <si>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</si>
  <si>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</si>
  <si>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</si>
  <si>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</si>
  <si>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</si>
  <si>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</si>
  <si>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</si>
  <si>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</si>
  <si>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</si>
  <si>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</si>
  <si>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</si>
  <si>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</si>
  <si>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</si>
  <si>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</si>
  <si>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</si>
  <si>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</si>
  <si>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</si>
  <si>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</si>
  <si>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</si>
  <si>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</si>
  <si>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</si>
  <si>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</si>
  <si>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</si>
  <si>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</si>
  <si>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</si>
  <si>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</si>
  <si>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</si>
  <si>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</si>
  <si>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</si>
  <si>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</si>
  <si>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</si>
  <si>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</si>
  <si>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</si>
  <si>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</si>
  <si>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</si>
  <si>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</si>
  <si>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</si>
  <si>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</si>
  <si>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</si>
  <si>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</si>
  <si>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</si>
  <si>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</si>
  <si>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</si>
  <si>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</si>
  <si>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</si>
  <si>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</si>
  <si>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</si>
  <si>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</si>
  <si>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</si>
  <si>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</si>
  <si>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</si>
  <si>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</si>
  <si>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</si>
  <si>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</si>
  <si>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</si>
  <si>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</si>
  <si>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</si>
  <si>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</si>
  <si>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</si>
  <si>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</si>
  <si>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</si>
  <si>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</si>
  <si>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</si>
  <si>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</si>
  <si>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</si>
  <si>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</si>
  <si>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</si>
  <si>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</si>
  <si>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</si>
  <si>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</si>
  <si>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</si>
  <si>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</si>
  <si>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</si>
  <si>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</si>
  <si>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</si>
  <si>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</si>
  <si>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</si>
  <si>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</si>
  <si>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</si>
  <si>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</si>
  <si>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</si>
  <si>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</si>
  <si>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</si>
  <si>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</si>
  <si>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</si>
  <si>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</si>
  <si>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</si>
  <si>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</si>
  <si>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</si>
  <si>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</si>
  <si>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</si>
  <si>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</si>
  <si>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</si>
  <si>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</si>
  <si>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</si>
  <si>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</si>
  <si>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</si>
  <si>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</si>
  <si>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</si>
  <si>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</si>
  <si>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</si>
  <si>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</si>
  <si>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</si>
  <si>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</si>
  <si>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</si>
  <si>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</si>
  <si>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</si>
  <si>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</si>
  <si>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</si>
  <si>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</si>
  <si>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</si>
  <si>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</si>
  <si>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</si>
  <si>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</si>
  <si>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</si>
  <si>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</si>
  <si>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</si>
  <si>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</si>
  <si>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</si>
  <si>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</si>
  <si>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</si>
  <si>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</si>
  <si>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</si>
  <si>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</si>
  <si>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</si>
  <si>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</si>
  <si>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</si>
  <si>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</si>
  <si>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</si>
  <si>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</si>
  <si>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</si>
  <si>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</si>
  <si>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</si>
  <si>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</si>
  <si>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</si>
  <si>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</si>
  <si>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</si>
  <si>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</si>
  <si>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</si>
  <si>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</si>
  <si>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</si>
  <si>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</si>
  <si>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</si>
  <si>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</si>
  <si>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</si>
  <si>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</si>
  <si>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</si>
  <si>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</si>
  <si>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</si>
  <si>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</si>
  <si>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</si>
  <si>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</si>
  <si>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</si>
  <si>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</si>
  <si>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</si>
  <si>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</si>
  <si>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</si>
  <si>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</si>
  <si>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</si>
  <si>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</si>
  <si>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</si>
  <si>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</si>
  <si>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</si>
  <si>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</si>
  <si>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</si>
  <si>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</si>
  <si>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</si>
  <si>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</si>
  <si>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</si>
  <si>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46IS2023/06/21</t>
  </si>
  <si>
    <t>21-06-2023</t>
  </si>
  <si>
    <t>Teesta_III</t>
  </si>
  <si>
    <t>Meghalaya_Ben</t>
  </si>
  <si>
    <t>GMR WARORA</t>
  </si>
  <si>
    <t>GBHHPL</t>
  </si>
  <si>
    <t>JPNIGRIE_JNSTPP</t>
  </si>
  <si>
    <t>SAPU1234</t>
  </si>
  <si>
    <t>SHPPBPL</t>
  </si>
  <si>
    <t>SEIL</t>
  </si>
  <si>
    <t>ASIL_UP</t>
  </si>
  <si>
    <t>B_S_ISPAT_MH</t>
  </si>
  <si>
    <t>KAMENG</t>
  </si>
  <si>
    <t>APNRL</t>
  </si>
  <si>
    <t>JPL</t>
  </si>
  <si>
    <t>KSEB</t>
  </si>
  <si>
    <t>LAPL-UP</t>
  </si>
  <si>
    <t>IPCL_WB</t>
  </si>
  <si>
    <t>HP</t>
  </si>
  <si>
    <t>VL-CPP 1215</t>
  </si>
  <si>
    <t>UTTARAKHAND</t>
  </si>
  <si>
    <t>ITCWIND</t>
  </si>
  <si>
    <t>SKS Raigarh</t>
  </si>
  <si>
    <t>KWHEP</t>
  </si>
  <si>
    <t>SORANG_HEP</t>
  </si>
  <si>
    <t>NBVLIPP</t>
  </si>
  <si>
    <t>TANGEDCO</t>
  </si>
  <si>
    <t>CHANJUII</t>
  </si>
  <si>
    <t>BALCO_LOAD</t>
  </si>
  <si>
    <t>TS1PL_BKN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</si>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</sst>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265</v>
          </cell>
          <cell r="C5">
            <v>0</v>
          </cell>
          <cell r="D5">
            <v>35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35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35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35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35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35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35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35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35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35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35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35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35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35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35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35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35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35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35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35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35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35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35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35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35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35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35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35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35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35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35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35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35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35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35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35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35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35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35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35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35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35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35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35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35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35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35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35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35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35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35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35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31.07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31.07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32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288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288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288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288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288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288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288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310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310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310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310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310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45098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226</v>
      </c>
    </row>
    <row r="9" spans="1:3">
      <c r="A9" s="46" t="s">
        <v>477</v>
      </c>
      <c r="B9" s="179">
        <v>45105.619004629632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45098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7">
        <v>26.6</v>
      </c>
      <c r="C3" s="177">
        <v>26.6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11.097519999999999</v>
      </c>
      <c r="J3" s="21">
        <f>C3*E3/100</f>
        <v>6.2057799999999999</v>
      </c>
      <c r="K3" s="21">
        <f>C3*F3/100</f>
        <v>8.0039400000000001</v>
      </c>
      <c r="L3" s="21">
        <f>C3*G3/100</f>
        <v>1.2927600000000001</v>
      </c>
      <c r="M3" s="159">
        <f>SUM(I3:L3)</f>
        <v>26.6</v>
      </c>
      <c r="N3" s="22"/>
      <c r="P3" s="37">
        <f t="shared" ref="P3:P34" si="1">I3</f>
        <v>11.097519999999999</v>
      </c>
      <c r="Q3" s="37">
        <f t="shared" ref="Q3:Q34" si="2">J3</f>
        <v>6.2057799999999999</v>
      </c>
      <c r="R3" s="37">
        <f t="shared" ref="R3:R34" si="3">K3</f>
        <v>8.0039400000000001</v>
      </c>
      <c r="S3" s="37">
        <f t="shared" ref="S3:S34" si="4">L3</f>
        <v>1.2927600000000001</v>
      </c>
      <c r="T3" s="37">
        <f>SUM(P3:S3)</f>
        <v>26.6</v>
      </c>
    </row>
    <row r="4" spans="1:20">
      <c r="A4" s="8" t="s">
        <v>46</v>
      </c>
      <c r="B4" s="177">
        <v>26.6</v>
      </c>
      <c r="C4" s="177">
        <v>26.6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11.097519999999999</v>
      </c>
      <c r="J4" s="21">
        <f t="shared" ref="J4:J67" si="6">C4*E4/100</f>
        <v>6.2057799999999999</v>
      </c>
      <c r="K4" s="21">
        <f t="shared" ref="K4:K67" si="7">C4*F4/100</f>
        <v>8.0039400000000001</v>
      </c>
      <c r="L4" s="21">
        <f t="shared" ref="L4:L67" si="8">C4*G4/100</f>
        <v>1.2927600000000001</v>
      </c>
      <c r="M4" s="160">
        <f t="shared" ref="M4:M67" si="9">SUM(I4:L4)</f>
        <v>26.6</v>
      </c>
      <c r="N4" s="22"/>
      <c r="P4" s="37">
        <f t="shared" si="1"/>
        <v>11.097519999999999</v>
      </c>
      <c r="Q4" s="37">
        <f t="shared" si="2"/>
        <v>6.2057799999999999</v>
      </c>
      <c r="R4" s="37">
        <f t="shared" si="3"/>
        <v>8.0039400000000001</v>
      </c>
      <c r="S4" s="37">
        <f t="shared" si="4"/>
        <v>1.2927600000000001</v>
      </c>
      <c r="T4" s="37">
        <f t="shared" ref="T4:T67" si="10">SUM(P4:S4)</f>
        <v>26.6</v>
      </c>
    </row>
    <row r="5" spans="1:20">
      <c r="A5" s="8" t="s">
        <v>47</v>
      </c>
      <c r="B5" s="177">
        <v>26.6</v>
      </c>
      <c r="C5" s="177">
        <v>26.6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11.097519999999999</v>
      </c>
      <c r="J5" s="21">
        <f t="shared" si="6"/>
        <v>6.2057799999999999</v>
      </c>
      <c r="K5" s="21">
        <f t="shared" si="7"/>
        <v>8.0039400000000001</v>
      </c>
      <c r="L5" s="21">
        <f t="shared" si="8"/>
        <v>1.2927600000000001</v>
      </c>
      <c r="M5" s="160">
        <f t="shared" si="9"/>
        <v>26.6</v>
      </c>
      <c r="N5" s="22"/>
      <c r="P5" s="37">
        <f t="shared" si="1"/>
        <v>11.097519999999999</v>
      </c>
      <c r="Q5" s="37">
        <f t="shared" si="2"/>
        <v>6.2057799999999999</v>
      </c>
      <c r="R5" s="37">
        <f t="shared" si="3"/>
        <v>8.0039400000000001</v>
      </c>
      <c r="S5" s="37">
        <f t="shared" si="4"/>
        <v>1.2927600000000001</v>
      </c>
      <c r="T5" s="37">
        <f t="shared" si="10"/>
        <v>26.6</v>
      </c>
    </row>
    <row r="6" spans="1:20">
      <c r="A6" s="8" t="s">
        <v>48</v>
      </c>
      <c r="B6" s="177">
        <v>26.6</v>
      </c>
      <c r="C6" s="177">
        <v>26.6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11.097519999999999</v>
      </c>
      <c r="J6" s="21">
        <f t="shared" si="6"/>
        <v>6.2057799999999999</v>
      </c>
      <c r="K6" s="21">
        <f t="shared" si="7"/>
        <v>8.0039400000000001</v>
      </c>
      <c r="L6" s="21">
        <f t="shared" si="8"/>
        <v>1.2927600000000001</v>
      </c>
      <c r="M6" s="160">
        <f t="shared" si="9"/>
        <v>26.6</v>
      </c>
      <c r="N6" s="22"/>
      <c r="P6" s="37">
        <f t="shared" si="1"/>
        <v>11.097519999999999</v>
      </c>
      <c r="Q6" s="37">
        <f t="shared" si="2"/>
        <v>6.2057799999999999</v>
      </c>
      <c r="R6" s="37">
        <f t="shared" si="3"/>
        <v>8.0039400000000001</v>
      </c>
      <c r="S6" s="37">
        <f t="shared" si="4"/>
        <v>1.2927600000000001</v>
      </c>
      <c r="T6" s="37">
        <f t="shared" si="10"/>
        <v>26.6</v>
      </c>
    </row>
    <row r="7" spans="1:20">
      <c r="A7" s="8" t="s">
        <v>49</v>
      </c>
      <c r="B7" s="177">
        <v>26.6</v>
      </c>
      <c r="C7" s="177">
        <v>26.6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11.097519999999999</v>
      </c>
      <c r="J7" s="21">
        <f t="shared" si="6"/>
        <v>6.2057799999999999</v>
      </c>
      <c r="K7" s="21">
        <f t="shared" si="7"/>
        <v>8.0039400000000001</v>
      </c>
      <c r="L7" s="21">
        <f t="shared" si="8"/>
        <v>1.2927600000000001</v>
      </c>
      <c r="M7" s="160">
        <f t="shared" si="9"/>
        <v>26.6</v>
      </c>
      <c r="N7" s="22"/>
      <c r="P7" s="37">
        <f t="shared" si="1"/>
        <v>11.097519999999999</v>
      </c>
      <c r="Q7" s="37">
        <f t="shared" si="2"/>
        <v>6.2057799999999999</v>
      </c>
      <c r="R7" s="37">
        <f t="shared" si="3"/>
        <v>8.0039400000000001</v>
      </c>
      <c r="S7" s="37">
        <f t="shared" si="4"/>
        <v>1.2927600000000001</v>
      </c>
      <c r="T7" s="37">
        <f t="shared" si="10"/>
        <v>26.6</v>
      </c>
    </row>
    <row r="8" spans="1:20">
      <c r="A8" s="8" t="s">
        <v>50</v>
      </c>
      <c r="B8" s="177">
        <v>26.6</v>
      </c>
      <c r="C8" s="177">
        <v>26.6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11.097519999999999</v>
      </c>
      <c r="J8" s="21">
        <f t="shared" si="6"/>
        <v>6.2057799999999999</v>
      </c>
      <c r="K8" s="21">
        <f t="shared" si="7"/>
        <v>8.0039400000000001</v>
      </c>
      <c r="L8" s="21">
        <f t="shared" si="8"/>
        <v>1.2927600000000001</v>
      </c>
      <c r="M8" s="160">
        <f t="shared" si="9"/>
        <v>26.6</v>
      </c>
      <c r="N8" s="22"/>
      <c r="P8" s="37">
        <f t="shared" si="1"/>
        <v>11.097519999999999</v>
      </c>
      <c r="Q8" s="37">
        <f t="shared" si="2"/>
        <v>6.2057799999999999</v>
      </c>
      <c r="R8" s="37">
        <f t="shared" si="3"/>
        <v>8.0039400000000001</v>
      </c>
      <c r="S8" s="37">
        <f t="shared" si="4"/>
        <v>1.2927600000000001</v>
      </c>
      <c r="T8" s="37">
        <f t="shared" si="10"/>
        <v>26.6</v>
      </c>
    </row>
    <row r="9" spans="1:20">
      <c r="A9" s="8" t="s">
        <v>51</v>
      </c>
      <c r="B9" s="177">
        <v>26.6</v>
      </c>
      <c r="C9" s="177">
        <v>26.6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11.097519999999999</v>
      </c>
      <c r="J9" s="21">
        <f t="shared" si="6"/>
        <v>6.2057799999999999</v>
      </c>
      <c r="K9" s="21">
        <f t="shared" si="7"/>
        <v>8.0039400000000001</v>
      </c>
      <c r="L9" s="21">
        <f t="shared" si="8"/>
        <v>1.2927600000000001</v>
      </c>
      <c r="M9" s="160">
        <f t="shared" si="9"/>
        <v>26.6</v>
      </c>
      <c r="N9" s="22"/>
      <c r="P9" s="37">
        <f t="shared" si="1"/>
        <v>11.097519999999999</v>
      </c>
      <c r="Q9" s="37">
        <f t="shared" si="2"/>
        <v>6.2057799999999999</v>
      </c>
      <c r="R9" s="37">
        <f t="shared" si="3"/>
        <v>8.0039400000000001</v>
      </c>
      <c r="S9" s="37">
        <f t="shared" si="4"/>
        <v>1.2927600000000001</v>
      </c>
      <c r="T9" s="37">
        <f t="shared" si="10"/>
        <v>26.6</v>
      </c>
    </row>
    <row r="10" spans="1:20">
      <c r="A10" s="8" t="s">
        <v>52</v>
      </c>
      <c r="B10" s="177">
        <v>26.6</v>
      </c>
      <c r="C10" s="177">
        <v>26.6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11.097519999999999</v>
      </c>
      <c r="J10" s="21">
        <f t="shared" si="6"/>
        <v>6.2057799999999999</v>
      </c>
      <c r="K10" s="21">
        <f t="shared" si="7"/>
        <v>8.0039400000000001</v>
      </c>
      <c r="L10" s="21">
        <f t="shared" si="8"/>
        <v>1.2927600000000001</v>
      </c>
      <c r="M10" s="160">
        <f t="shared" si="9"/>
        <v>26.6</v>
      </c>
      <c r="N10" s="22"/>
      <c r="P10" s="37">
        <f t="shared" si="1"/>
        <v>11.097519999999999</v>
      </c>
      <c r="Q10" s="37">
        <f t="shared" si="2"/>
        <v>6.2057799999999999</v>
      </c>
      <c r="R10" s="37">
        <f t="shared" si="3"/>
        <v>8.0039400000000001</v>
      </c>
      <c r="S10" s="37">
        <f t="shared" si="4"/>
        <v>1.2927600000000001</v>
      </c>
      <c r="T10" s="37">
        <f t="shared" si="10"/>
        <v>26.6</v>
      </c>
    </row>
    <row r="11" spans="1:20">
      <c r="A11" s="8" t="s">
        <v>53</v>
      </c>
      <c r="B11" s="177">
        <v>26.6</v>
      </c>
      <c r="C11" s="177">
        <v>26.6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11.097519999999999</v>
      </c>
      <c r="J11" s="21">
        <f t="shared" si="6"/>
        <v>6.2057799999999999</v>
      </c>
      <c r="K11" s="21">
        <f t="shared" si="7"/>
        <v>8.0039400000000001</v>
      </c>
      <c r="L11" s="21">
        <f t="shared" si="8"/>
        <v>1.2927600000000001</v>
      </c>
      <c r="M11" s="160">
        <f t="shared" si="9"/>
        <v>26.6</v>
      </c>
      <c r="N11" s="22"/>
      <c r="P11" s="37">
        <f t="shared" si="1"/>
        <v>11.097519999999999</v>
      </c>
      <c r="Q11" s="37">
        <f t="shared" si="2"/>
        <v>6.2057799999999999</v>
      </c>
      <c r="R11" s="37">
        <f t="shared" si="3"/>
        <v>8.0039400000000001</v>
      </c>
      <c r="S11" s="37">
        <f t="shared" si="4"/>
        <v>1.2927600000000001</v>
      </c>
      <c r="T11" s="37">
        <f t="shared" si="10"/>
        <v>26.6</v>
      </c>
    </row>
    <row r="12" spans="1:20">
      <c r="A12" s="8" t="s">
        <v>54</v>
      </c>
      <c r="B12" s="177">
        <v>26.6</v>
      </c>
      <c r="C12" s="177">
        <v>26.6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11.097519999999999</v>
      </c>
      <c r="J12" s="21">
        <f t="shared" si="6"/>
        <v>6.2057799999999999</v>
      </c>
      <c r="K12" s="21">
        <f t="shared" si="7"/>
        <v>8.0039400000000001</v>
      </c>
      <c r="L12" s="21">
        <f t="shared" si="8"/>
        <v>1.2927600000000001</v>
      </c>
      <c r="M12" s="160">
        <f t="shared" si="9"/>
        <v>26.6</v>
      </c>
      <c r="N12" s="22"/>
      <c r="P12" s="37">
        <f t="shared" si="1"/>
        <v>11.097519999999999</v>
      </c>
      <c r="Q12" s="37">
        <f t="shared" si="2"/>
        <v>6.2057799999999999</v>
      </c>
      <c r="R12" s="37">
        <f t="shared" si="3"/>
        <v>8.0039400000000001</v>
      </c>
      <c r="S12" s="37">
        <f t="shared" si="4"/>
        <v>1.2927600000000001</v>
      </c>
      <c r="T12" s="37">
        <f t="shared" si="10"/>
        <v>26.6</v>
      </c>
    </row>
    <row r="13" spans="1:20">
      <c r="A13" s="8" t="s">
        <v>55</v>
      </c>
      <c r="B13" s="177">
        <v>26.6</v>
      </c>
      <c r="C13" s="177">
        <v>26.6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11.097519999999999</v>
      </c>
      <c r="J13" s="21">
        <f t="shared" si="6"/>
        <v>6.2057799999999999</v>
      </c>
      <c r="K13" s="21">
        <f t="shared" si="7"/>
        <v>8.0039400000000001</v>
      </c>
      <c r="L13" s="21">
        <f t="shared" si="8"/>
        <v>1.2927600000000001</v>
      </c>
      <c r="M13" s="160">
        <f t="shared" si="9"/>
        <v>26.6</v>
      </c>
      <c r="N13" s="22"/>
      <c r="P13" s="37">
        <f t="shared" si="1"/>
        <v>11.097519999999999</v>
      </c>
      <c r="Q13" s="37">
        <f t="shared" si="2"/>
        <v>6.2057799999999999</v>
      </c>
      <c r="R13" s="37">
        <f t="shared" si="3"/>
        <v>8.0039400000000001</v>
      </c>
      <c r="S13" s="37">
        <f t="shared" si="4"/>
        <v>1.2927600000000001</v>
      </c>
      <c r="T13" s="37">
        <f t="shared" si="10"/>
        <v>26.6</v>
      </c>
    </row>
    <row r="14" spans="1:20">
      <c r="A14" s="8" t="s">
        <v>56</v>
      </c>
      <c r="B14" s="177">
        <v>26.6</v>
      </c>
      <c r="C14" s="177">
        <v>26.6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11.097519999999999</v>
      </c>
      <c r="J14" s="21">
        <f t="shared" si="6"/>
        <v>6.2057799999999999</v>
      </c>
      <c r="K14" s="21">
        <f t="shared" si="7"/>
        <v>8.0039400000000001</v>
      </c>
      <c r="L14" s="21">
        <f t="shared" si="8"/>
        <v>1.2927600000000001</v>
      </c>
      <c r="M14" s="160">
        <f t="shared" si="9"/>
        <v>26.6</v>
      </c>
      <c r="N14" s="22"/>
      <c r="P14" s="37">
        <f t="shared" si="1"/>
        <v>11.097519999999999</v>
      </c>
      <c r="Q14" s="37">
        <f t="shared" si="2"/>
        <v>6.2057799999999999</v>
      </c>
      <c r="R14" s="37">
        <f t="shared" si="3"/>
        <v>8.0039400000000001</v>
      </c>
      <c r="S14" s="37">
        <f t="shared" si="4"/>
        <v>1.2927600000000001</v>
      </c>
      <c r="T14" s="37">
        <f t="shared" si="10"/>
        <v>26.6</v>
      </c>
    </row>
    <row r="15" spans="1:20">
      <c r="A15" s="8" t="s">
        <v>57</v>
      </c>
      <c r="B15" s="177">
        <v>26.6</v>
      </c>
      <c r="C15" s="177">
        <v>26.6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11.097519999999999</v>
      </c>
      <c r="J15" s="21">
        <f t="shared" si="6"/>
        <v>6.2057799999999999</v>
      </c>
      <c r="K15" s="21">
        <f t="shared" si="7"/>
        <v>8.0039400000000001</v>
      </c>
      <c r="L15" s="21">
        <f t="shared" si="8"/>
        <v>1.2927600000000001</v>
      </c>
      <c r="M15" s="160">
        <f t="shared" si="9"/>
        <v>26.6</v>
      </c>
      <c r="N15" s="22"/>
      <c r="P15" s="37">
        <f t="shared" si="1"/>
        <v>11.097519999999999</v>
      </c>
      <c r="Q15" s="37">
        <f t="shared" si="2"/>
        <v>6.2057799999999999</v>
      </c>
      <c r="R15" s="37">
        <f t="shared" si="3"/>
        <v>8.0039400000000001</v>
      </c>
      <c r="S15" s="37">
        <f t="shared" si="4"/>
        <v>1.2927600000000001</v>
      </c>
      <c r="T15" s="37">
        <f t="shared" si="10"/>
        <v>26.6</v>
      </c>
    </row>
    <row r="16" spans="1:20">
      <c r="A16" s="8" t="s">
        <v>58</v>
      </c>
      <c r="B16" s="177">
        <v>26.6</v>
      </c>
      <c r="C16" s="177">
        <v>26.6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11.097519999999999</v>
      </c>
      <c r="J16" s="21">
        <f t="shared" si="6"/>
        <v>6.2057799999999999</v>
      </c>
      <c r="K16" s="21">
        <f t="shared" si="7"/>
        <v>8.0039400000000001</v>
      </c>
      <c r="L16" s="21">
        <f t="shared" si="8"/>
        <v>1.2927600000000001</v>
      </c>
      <c r="M16" s="160">
        <f t="shared" si="9"/>
        <v>26.6</v>
      </c>
      <c r="N16" s="22"/>
      <c r="P16" s="37">
        <f t="shared" si="1"/>
        <v>11.097519999999999</v>
      </c>
      <c r="Q16" s="37">
        <f t="shared" si="2"/>
        <v>6.2057799999999999</v>
      </c>
      <c r="R16" s="37">
        <f t="shared" si="3"/>
        <v>8.0039400000000001</v>
      </c>
      <c r="S16" s="37">
        <f t="shared" si="4"/>
        <v>1.2927600000000001</v>
      </c>
      <c r="T16" s="37">
        <f t="shared" si="10"/>
        <v>26.6</v>
      </c>
    </row>
    <row r="17" spans="1:20">
      <c r="A17" s="8" t="s">
        <v>59</v>
      </c>
      <c r="B17" s="177">
        <v>26.6</v>
      </c>
      <c r="C17" s="177">
        <v>26.6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11.097519999999999</v>
      </c>
      <c r="J17" s="21">
        <f t="shared" si="6"/>
        <v>6.2057799999999999</v>
      </c>
      <c r="K17" s="21">
        <f t="shared" si="7"/>
        <v>8.0039400000000001</v>
      </c>
      <c r="L17" s="21">
        <f t="shared" si="8"/>
        <v>1.2927600000000001</v>
      </c>
      <c r="M17" s="160">
        <f t="shared" si="9"/>
        <v>26.6</v>
      </c>
      <c r="N17" s="22"/>
      <c r="P17" s="37">
        <f t="shared" si="1"/>
        <v>11.097519999999999</v>
      </c>
      <c r="Q17" s="37">
        <f t="shared" si="2"/>
        <v>6.2057799999999999</v>
      </c>
      <c r="R17" s="37">
        <f t="shared" si="3"/>
        <v>8.0039400000000001</v>
      </c>
      <c r="S17" s="37">
        <f t="shared" si="4"/>
        <v>1.2927600000000001</v>
      </c>
      <c r="T17" s="37">
        <f t="shared" si="10"/>
        <v>26.6</v>
      </c>
    </row>
    <row r="18" spans="1:20">
      <c r="A18" s="8" t="s">
        <v>60</v>
      </c>
      <c r="B18" s="177">
        <v>26.6</v>
      </c>
      <c r="C18" s="177">
        <v>26.6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11.097519999999999</v>
      </c>
      <c r="J18" s="21">
        <f t="shared" si="6"/>
        <v>6.2057799999999999</v>
      </c>
      <c r="K18" s="21">
        <f t="shared" si="7"/>
        <v>8.0039400000000001</v>
      </c>
      <c r="L18" s="21">
        <f t="shared" si="8"/>
        <v>1.2927600000000001</v>
      </c>
      <c r="M18" s="160">
        <f t="shared" si="9"/>
        <v>26.6</v>
      </c>
      <c r="N18" s="22"/>
      <c r="P18" s="37">
        <f t="shared" si="1"/>
        <v>11.097519999999999</v>
      </c>
      <c r="Q18" s="37">
        <f t="shared" si="2"/>
        <v>6.2057799999999999</v>
      </c>
      <c r="R18" s="37">
        <f t="shared" si="3"/>
        <v>8.0039400000000001</v>
      </c>
      <c r="S18" s="37">
        <f t="shared" si="4"/>
        <v>1.2927600000000001</v>
      </c>
      <c r="T18" s="37">
        <f t="shared" si="10"/>
        <v>26.6</v>
      </c>
    </row>
    <row r="19" spans="1:20">
      <c r="A19" s="8" t="s">
        <v>61</v>
      </c>
      <c r="B19" s="177">
        <v>26.6</v>
      </c>
      <c r="C19" s="177">
        <v>26.6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11.097519999999999</v>
      </c>
      <c r="J19" s="21">
        <f t="shared" si="6"/>
        <v>6.2057799999999999</v>
      </c>
      <c r="K19" s="21">
        <f t="shared" si="7"/>
        <v>8.0039400000000001</v>
      </c>
      <c r="L19" s="21">
        <f t="shared" si="8"/>
        <v>1.2927600000000001</v>
      </c>
      <c r="M19" s="160">
        <f t="shared" si="9"/>
        <v>26.6</v>
      </c>
      <c r="N19" s="22"/>
      <c r="P19" s="37">
        <f t="shared" si="1"/>
        <v>11.097519999999999</v>
      </c>
      <c r="Q19" s="37">
        <f t="shared" si="2"/>
        <v>6.2057799999999999</v>
      </c>
      <c r="R19" s="37">
        <f t="shared" si="3"/>
        <v>8.0039400000000001</v>
      </c>
      <c r="S19" s="37">
        <f t="shared" si="4"/>
        <v>1.2927600000000001</v>
      </c>
      <c r="T19" s="37">
        <f t="shared" si="10"/>
        <v>26.6</v>
      </c>
    </row>
    <row r="20" spans="1:20">
      <c r="A20" s="8" t="s">
        <v>62</v>
      </c>
      <c r="B20" s="177">
        <v>26.6</v>
      </c>
      <c r="C20" s="177">
        <v>26.6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11.097519999999999</v>
      </c>
      <c r="J20" s="21">
        <f t="shared" si="6"/>
        <v>6.2057799999999999</v>
      </c>
      <c r="K20" s="21">
        <f t="shared" si="7"/>
        <v>8.0039400000000001</v>
      </c>
      <c r="L20" s="21">
        <f t="shared" si="8"/>
        <v>1.2927600000000001</v>
      </c>
      <c r="M20" s="160">
        <f t="shared" si="9"/>
        <v>26.6</v>
      </c>
      <c r="N20" s="22"/>
      <c r="P20" s="37">
        <f t="shared" si="1"/>
        <v>11.097519999999999</v>
      </c>
      <c r="Q20" s="37">
        <f t="shared" si="2"/>
        <v>6.2057799999999999</v>
      </c>
      <c r="R20" s="37">
        <f t="shared" si="3"/>
        <v>8.0039400000000001</v>
      </c>
      <c r="S20" s="37">
        <f t="shared" si="4"/>
        <v>1.2927600000000001</v>
      </c>
      <c r="T20" s="37">
        <f t="shared" si="10"/>
        <v>26.6</v>
      </c>
    </row>
    <row r="21" spans="1:20">
      <c r="A21" s="8" t="s">
        <v>63</v>
      </c>
      <c r="B21" s="177">
        <v>26.6</v>
      </c>
      <c r="C21" s="177">
        <v>26.6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11.097519999999999</v>
      </c>
      <c r="J21" s="21">
        <f t="shared" si="6"/>
        <v>6.2057799999999999</v>
      </c>
      <c r="K21" s="21">
        <f t="shared" si="7"/>
        <v>8.0039400000000001</v>
      </c>
      <c r="L21" s="21">
        <f t="shared" si="8"/>
        <v>1.2927600000000001</v>
      </c>
      <c r="M21" s="160">
        <f t="shared" si="9"/>
        <v>26.6</v>
      </c>
      <c r="N21" s="22"/>
      <c r="P21" s="37">
        <f t="shared" si="1"/>
        <v>11.097519999999999</v>
      </c>
      <c r="Q21" s="37">
        <f t="shared" si="2"/>
        <v>6.2057799999999999</v>
      </c>
      <c r="R21" s="37">
        <f t="shared" si="3"/>
        <v>8.0039400000000001</v>
      </c>
      <c r="S21" s="37">
        <f t="shared" si="4"/>
        <v>1.2927600000000001</v>
      </c>
      <c r="T21" s="37">
        <f t="shared" si="10"/>
        <v>26.6</v>
      </c>
    </row>
    <row r="22" spans="1:20">
      <c r="A22" s="8" t="s">
        <v>64</v>
      </c>
      <c r="B22" s="177">
        <v>26.6</v>
      </c>
      <c r="C22" s="177">
        <v>26.6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11.097519999999999</v>
      </c>
      <c r="J22" s="21">
        <f t="shared" si="6"/>
        <v>6.2057799999999999</v>
      </c>
      <c r="K22" s="21">
        <f t="shared" si="7"/>
        <v>8.0039400000000001</v>
      </c>
      <c r="L22" s="21">
        <f t="shared" si="8"/>
        <v>1.2927600000000001</v>
      </c>
      <c r="M22" s="160">
        <f t="shared" si="9"/>
        <v>26.6</v>
      </c>
      <c r="N22" s="22"/>
      <c r="P22" s="37">
        <f t="shared" si="1"/>
        <v>11.097519999999999</v>
      </c>
      <c r="Q22" s="37">
        <f t="shared" si="2"/>
        <v>6.2057799999999999</v>
      </c>
      <c r="R22" s="37">
        <f t="shared" si="3"/>
        <v>8.0039400000000001</v>
      </c>
      <c r="S22" s="37">
        <f t="shared" si="4"/>
        <v>1.2927600000000001</v>
      </c>
      <c r="T22" s="37">
        <f t="shared" si="10"/>
        <v>26.6</v>
      </c>
    </row>
    <row r="23" spans="1:20">
      <c r="A23" s="8" t="s">
        <v>65</v>
      </c>
      <c r="B23" s="177">
        <v>26.6</v>
      </c>
      <c r="C23" s="177">
        <v>26.6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11.097519999999999</v>
      </c>
      <c r="J23" s="21">
        <f t="shared" si="6"/>
        <v>6.2057799999999999</v>
      </c>
      <c r="K23" s="21">
        <f t="shared" si="7"/>
        <v>8.0039400000000001</v>
      </c>
      <c r="L23" s="21">
        <f t="shared" si="8"/>
        <v>1.2927600000000001</v>
      </c>
      <c r="M23" s="160">
        <f t="shared" si="9"/>
        <v>26.6</v>
      </c>
      <c r="N23" s="22"/>
      <c r="P23" s="37">
        <f t="shared" si="1"/>
        <v>11.097519999999999</v>
      </c>
      <c r="Q23" s="37">
        <f t="shared" si="2"/>
        <v>6.2057799999999999</v>
      </c>
      <c r="R23" s="37">
        <f t="shared" si="3"/>
        <v>8.0039400000000001</v>
      </c>
      <c r="S23" s="37">
        <f t="shared" si="4"/>
        <v>1.2927600000000001</v>
      </c>
      <c r="T23" s="37">
        <f t="shared" si="10"/>
        <v>26.6</v>
      </c>
    </row>
    <row r="24" spans="1:20">
      <c r="A24" s="8" t="s">
        <v>66</v>
      </c>
      <c r="B24" s="177">
        <v>26.6</v>
      </c>
      <c r="C24" s="177">
        <v>26.6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11.097519999999999</v>
      </c>
      <c r="J24" s="21">
        <f t="shared" si="6"/>
        <v>6.2057799999999999</v>
      </c>
      <c r="K24" s="21">
        <f t="shared" si="7"/>
        <v>8.0039400000000001</v>
      </c>
      <c r="L24" s="21">
        <f t="shared" si="8"/>
        <v>1.2927600000000001</v>
      </c>
      <c r="M24" s="160">
        <f t="shared" si="9"/>
        <v>26.6</v>
      </c>
      <c r="N24" s="22"/>
      <c r="P24" s="37">
        <f t="shared" si="1"/>
        <v>11.097519999999999</v>
      </c>
      <c r="Q24" s="37">
        <f t="shared" si="2"/>
        <v>6.2057799999999999</v>
      </c>
      <c r="R24" s="37">
        <f t="shared" si="3"/>
        <v>8.0039400000000001</v>
      </c>
      <c r="S24" s="37">
        <f t="shared" si="4"/>
        <v>1.2927600000000001</v>
      </c>
      <c r="T24" s="37">
        <f t="shared" si="10"/>
        <v>26.6</v>
      </c>
    </row>
    <row r="25" spans="1:20">
      <c r="A25" s="8" t="s">
        <v>67</v>
      </c>
      <c r="B25" s="177">
        <v>26.6</v>
      </c>
      <c r="C25" s="177">
        <v>26.6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11.097519999999999</v>
      </c>
      <c r="J25" s="21">
        <f t="shared" si="6"/>
        <v>6.2057799999999999</v>
      </c>
      <c r="K25" s="21">
        <f t="shared" si="7"/>
        <v>8.0039400000000001</v>
      </c>
      <c r="L25" s="21">
        <f t="shared" si="8"/>
        <v>1.2927600000000001</v>
      </c>
      <c r="M25" s="160">
        <f t="shared" si="9"/>
        <v>26.6</v>
      </c>
      <c r="N25" s="22"/>
      <c r="P25" s="37">
        <f t="shared" si="1"/>
        <v>11.097519999999999</v>
      </c>
      <c r="Q25" s="37">
        <f t="shared" si="2"/>
        <v>6.2057799999999999</v>
      </c>
      <c r="R25" s="37">
        <f t="shared" si="3"/>
        <v>8.0039400000000001</v>
      </c>
      <c r="S25" s="37">
        <f t="shared" si="4"/>
        <v>1.2927600000000001</v>
      </c>
      <c r="T25" s="37">
        <f t="shared" si="10"/>
        <v>26.6</v>
      </c>
    </row>
    <row r="26" spans="1:20">
      <c r="A26" s="8" t="s">
        <v>68</v>
      </c>
      <c r="B26" s="177">
        <v>26.6</v>
      </c>
      <c r="C26" s="177">
        <v>26.6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11.097519999999999</v>
      </c>
      <c r="J26" s="21">
        <f t="shared" si="6"/>
        <v>6.2057799999999999</v>
      </c>
      <c r="K26" s="21">
        <f t="shared" si="7"/>
        <v>8.0039400000000001</v>
      </c>
      <c r="L26" s="21">
        <f t="shared" si="8"/>
        <v>1.2927600000000001</v>
      </c>
      <c r="M26" s="160">
        <f t="shared" si="9"/>
        <v>26.6</v>
      </c>
      <c r="N26" s="22"/>
      <c r="P26" s="37">
        <f t="shared" si="1"/>
        <v>11.097519999999999</v>
      </c>
      <c r="Q26" s="37">
        <f t="shared" si="2"/>
        <v>6.2057799999999999</v>
      </c>
      <c r="R26" s="37">
        <f t="shared" si="3"/>
        <v>8.0039400000000001</v>
      </c>
      <c r="S26" s="37">
        <f t="shared" si="4"/>
        <v>1.2927600000000001</v>
      </c>
      <c r="T26" s="37">
        <f t="shared" si="10"/>
        <v>26.6</v>
      </c>
    </row>
    <row r="27" spans="1:20">
      <c r="A27" s="8" t="s">
        <v>69</v>
      </c>
      <c r="B27" s="177">
        <v>26.6</v>
      </c>
      <c r="C27" s="177">
        <v>26.6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11.097519999999999</v>
      </c>
      <c r="J27" s="21">
        <f t="shared" si="6"/>
        <v>6.2057799999999999</v>
      </c>
      <c r="K27" s="21">
        <f t="shared" si="7"/>
        <v>8.0039400000000001</v>
      </c>
      <c r="L27" s="21">
        <f t="shared" si="8"/>
        <v>1.2927600000000001</v>
      </c>
      <c r="M27" s="160">
        <f t="shared" si="9"/>
        <v>26.6</v>
      </c>
      <c r="N27" s="22"/>
      <c r="P27" s="37">
        <f t="shared" si="1"/>
        <v>11.097519999999999</v>
      </c>
      <c r="Q27" s="37">
        <f t="shared" si="2"/>
        <v>6.2057799999999999</v>
      </c>
      <c r="R27" s="37">
        <f t="shared" si="3"/>
        <v>8.0039400000000001</v>
      </c>
      <c r="S27" s="37">
        <f t="shared" si="4"/>
        <v>1.2927600000000001</v>
      </c>
      <c r="T27" s="37">
        <f t="shared" si="10"/>
        <v>26.6</v>
      </c>
    </row>
    <row r="28" spans="1:20">
      <c r="A28" s="8" t="s">
        <v>70</v>
      </c>
      <c r="B28" s="177">
        <v>26.6</v>
      </c>
      <c r="C28" s="177">
        <v>26.6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11.097519999999999</v>
      </c>
      <c r="J28" s="21">
        <f t="shared" si="6"/>
        <v>6.2057799999999999</v>
      </c>
      <c r="K28" s="21">
        <f t="shared" si="7"/>
        <v>8.0039400000000001</v>
      </c>
      <c r="L28" s="21">
        <f t="shared" si="8"/>
        <v>1.2927600000000001</v>
      </c>
      <c r="M28" s="160">
        <f t="shared" si="9"/>
        <v>26.6</v>
      </c>
      <c r="N28" s="22"/>
      <c r="P28" s="37">
        <f t="shared" si="1"/>
        <v>11.097519999999999</v>
      </c>
      <c r="Q28" s="37">
        <f t="shared" si="2"/>
        <v>6.2057799999999999</v>
      </c>
      <c r="R28" s="37">
        <f t="shared" si="3"/>
        <v>8.0039400000000001</v>
      </c>
      <c r="S28" s="37">
        <f t="shared" si="4"/>
        <v>1.2927600000000001</v>
      </c>
      <c r="T28" s="37">
        <f t="shared" si="10"/>
        <v>26.6</v>
      </c>
    </row>
    <row r="29" spans="1:20">
      <c r="A29" s="8" t="s">
        <v>71</v>
      </c>
      <c r="B29" s="177">
        <v>26.6</v>
      </c>
      <c r="C29" s="177">
        <v>26.6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11.097519999999999</v>
      </c>
      <c r="J29" s="21">
        <f t="shared" si="6"/>
        <v>6.2057799999999999</v>
      </c>
      <c r="K29" s="21">
        <f t="shared" si="7"/>
        <v>8.0039400000000001</v>
      </c>
      <c r="L29" s="21">
        <f t="shared" si="8"/>
        <v>1.2927600000000001</v>
      </c>
      <c r="M29" s="160">
        <f t="shared" si="9"/>
        <v>26.6</v>
      </c>
      <c r="N29" s="22"/>
      <c r="P29" s="37">
        <f t="shared" si="1"/>
        <v>11.097519999999999</v>
      </c>
      <c r="Q29" s="37">
        <f t="shared" si="2"/>
        <v>6.2057799999999999</v>
      </c>
      <c r="R29" s="37">
        <f t="shared" si="3"/>
        <v>8.0039400000000001</v>
      </c>
      <c r="S29" s="37">
        <f t="shared" si="4"/>
        <v>1.2927600000000001</v>
      </c>
      <c r="T29" s="37">
        <f t="shared" si="10"/>
        <v>26.6</v>
      </c>
    </row>
    <row r="30" spans="1:20">
      <c r="A30" s="8" t="s">
        <v>72</v>
      </c>
      <c r="B30" s="177">
        <v>26.6</v>
      </c>
      <c r="C30" s="177">
        <v>26.6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11.097519999999999</v>
      </c>
      <c r="J30" s="21">
        <f t="shared" si="6"/>
        <v>6.2057799999999999</v>
      </c>
      <c r="K30" s="21">
        <f t="shared" si="7"/>
        <v>8.0039400000000001</v>
      </c>
      <c r="L30" s="21">
        <f t="shared" si="8"/>
        <v>1.2927600000000001</v>
      </c>
      <c r="M30" s="160">
        <f t="shared" si="9"/>
        <v>26.6</v>
      </c>
      <c r="N30" s="22"/>
      <c r="P30" s="37">
        <f t="shared" si="1"/>
        <v>11.097519999999999</v>
      </c>
      <c r="Q30" s="37">
        <f t="shared" si="2"/>
        <v>6.2057799999999999</v>
      </c>
      <c r="R30" s="37">
        <f t="shared" si="3"/>
        <v>8.0039400000000001</v>
      </c>
      <c r="S30" s="37">
        <f t="shared" si="4"/>
        <v>1.2927600000000001</v>
      </c>
      <c r="T30" s="37">
        <f t="shared" si="10"/>
        <v>26.6</v>
      </c>
    </row>
    <row r="31" spans="1:20">
      <c r="A31" s="8" t="s">
        <v>73</v>
      </c>
      <c r="B31" s="177">
        <v>26.6</v>
      </c>
      <c r="C31" s="177">
        <v>26.6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11.097519999999999</v>
      </c>
      <c r="J31" s="21">
        <f t="shared" si="6"/>
        <v>6.2057799999999999</v>
      </c>
      <c r="K31" s="21">
        <f t="shared" si="7"/>
        <v>8.0039400000000001</v>
      </c>
      <c r="L31" s="21">
        <f t="shared" si="8"/>
        <v>1.2927600000000001</v>
      </c>
      <c r="M31" s="160">
        <f t="shared" si="9"/>
        <v>26.6</v>
      </c>
      <c r="N31" s="22"/>
      <c r="P31" s="37">
        <f t="shared" si="1"/>
        <v>11.097519999999999</v>
      </c>
      <c r="Q31" s="37">
        <f t="shared" si="2"/>
        <v>6.2057799999999999</v>
      </c>
      <c r="R31" s="37">
        <f t="shared" si="3"/>
        <v>8.0039400000000001</v>
      </c>
      <c r="S31" s="37">
        <f t="shared" si="4"/>
        <v>1.2927600000000001</v>
      </c>
      <c r="T31" s="37">
        <f t="shared" si="10"/>
        <v>26.6</v>
      </c>
    </row>
    <row r="32" spans="1:20">
      <c r="A32" s="8" t="s">
        <v>74</v>
      </c>
      <c r="B32" s="177">
        <v>26.6</v>
      </c>
      <c r="C32" s="177">
        <v>26.6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11.097519999999999</v>
      </c>
      <c r="J32" s="21">
        <f t="shared" si="6"/>
        <v>6.2057799999999999</v>
      </c>
      <c r="K32" s="21">
        <f t="shared" si="7"/>
        <v>8.0039400000000001</v>
      </c>
      <c r="L32" s="21">
        <f t="shared" si="8"/>
        <v>1.2927600000000001</v>
      </c>
      <c r="M32" s="160">
        <f t="shared" si="9"/>
        <v>26.6</v>
      </c>
      <c r="N32" s="22"/>
      <c r="P32" s="37">
        <f t="shared" si="1"/>
        <v>11.097519999999999</v>
      </c>
      <c r="Q32" s="37">
        <f t="shared" si="2"/>
        <v>6.2057799999999999</v>
      </c>
      <c r="R32" s="37">
        <f t="shared" si="3"/>
        <v>8.0039400000000001</v>
      </c>
      <c r="S32" s="37">
        <f t="shared" si="4"/>
        <v>1.2927600000000001</v>
      </c>
      <c r="T32" s="37">
        <f t="shared" si="10"/>
        <v>26.6</v>
      </c>
    </row>
    <row r="33" spans="1:20">
      <c r="A33" s="8" t="s">
        <v>75</v>
      </c>
      <c r="B33" s="177">
        <v>26.6</v>
      </c>
      <c r="C33" s="177">
        <v>26.6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11.097519999999999</v>
      </c>
      <c r="J33" s="21">
        <f t="shared" si="6"/>
        <v>6.2057799999999999</v>
      </c>
      <c r="K33" s="21">
        <f t="shared" si="7"/>
        <v>8.0039400000000001</v>
      </c>
      <c r="L33" s="21">
        <f t="shared" si="8"/>
        <v>1.2927600000000001</v>
      </c>
      <c r="M33" s="160">
        <f t="shared" si="9"/>
        <v>26.6</v>
      </c>
      <c r="N33" s="22"/>
      <c r="P33" s="37">
        <f t="shared" si="1"/>
        <v>11.097519999999999</v>
      </c>
      <c r="Q33" s="37">
        <f t="shared" si="2"/>
        <v>6.2057799999999999</v>
      </c>
      <c r="R33" s="37">
        <f t="shared" si="3"/>
        <v>8.0039400000000001</v>
      </c>
      <c r="S33" s="37">
        <f t="shared" si="4"/>
        <v>1.2927600000000001</v>
      </c>
      <c r="T33" s="37">
        <f t="shared" si="10"/>
        <v>26.6</v>
      </c>
    </row>
    <row r="34" spans="1:20">
      <c r="A34" s="8" t="s">
        <v>76</v>
      </c>
      <c r="B34" s="177">
        <v>26.6</v>
      </c>
      <c r="C34" s="177">
        <v>26.6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11.097519999999999</v>
      </c>
      <c r="J34" s="21">
        <f t="shared" si="6"/>
        <v>6.2057799999999999</v>
      </c>
      <c r="K34" s="21">
        <f t="shared" si="7"/>
        <v>8.0039400000000001</v>
      </c>
      <c r="L34" s="21">
        <f t="shared" si="8"/>
        <v>1.2927600000000001</v>
      </c>
      <c r="M34" s="160">
        <f t="shared" si="9"/>
        <v>26.6</v>
      </c>
      <c r="N34" s="22"/>
      <c r="P34" s="37">
        <f t="shared" si="1"/>
        <v>11.097519999999999</v>
      </c>
      <c r="Q34" s="37">
        <f t="shared" si="2"/>
        <v>6.2057799999999999</v>
      </c>
      <c r="R34" s="37">
        <f t="shared" si="3"/>
        <v>8.0039400000000001</v>
      </c>
      <c r="S34" s="37">
        <f t="shared" si="4"/>
        <v>1.2927600000000001</v>
      </c>
      <c r="T34" s="37">
        <f t="shared" si="10"/>
        <v>26.6</v>
      </c>
    </row>
    <row r="35" spans="1:20">
      <c r="A35" s="8" t="s">
        <v>77</v>
      </c>
      <c r="B35" s="177">
        <v>26.6</v>
      </c>
      <c r="C35" s="177">
        <v>26.6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11.097519999999999</v>
      </c>
      <c r="J35" s="21">
        <f t="shared" si="6"/>
        <v>6.2057799999999999</v>
      </c>
      <c r="K35" s="21">
        <f t="shared" si="7"/>
        <v>8.0039400000000001</v>
      </c>
      <c r="L35" s="21">
        <f t="shared" si="8"/>
        <v>1.2927600000000001</v>
      </c>
      <c r="M35" s="160">
        <f t="shared" si="9"/>
        <v>26.6</v>
      </c>
      <c r="N35" s="22"/>
      <c r="P35" s="37">
        <f t="shared" ref="P35:P66" si="12">I35</f>
        <v>11.097519999999999</v>
      </c>
      <c r="Q35" s="37">
        <f t="shared" ref="Q35:Q66" si="13">J35</f>
        <v>6.2057799999999999</v>
      </c>
      <c r="R35" s="37">
        <f t="shared" ref="R35:R66" si="14">K35</f>
        <v>8.0039400000000001</v>
      </c>
      <c r="S35" s="37">
        <f t="shared" ref="S35:S66" si="15">L35</f>
        <v>1.2927600000000001</v>
      </c>
      <c r="T35" s="37">
        <f t="shared" si="10"/>
        <v>26.6</v>
      </c>
    </row>
    <row r="36" spans="1:20">
      <c r="A36" s="8" t="s">
        <v>78</v>
      </c>
      <c r="B36" s="177">
        <v>26.6</v>
      </c>
      <c r="C36" s="177">
        <v>26.6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11.097519999999999</v>
      </c>
      <c r="J36" s="21">
        <f t="shared" si="6"/>
        <v>6.2057799999999999</v>
      </c>
      <c r="K36" s="21">
        <f t="shared" si="7"/>
        <v>8.0039400000000001</v>
      </c>
      <c r="L36" s="21">
        <f t="shared" si="8"/>
        <v>1.2927600000000001</v>
      </c>
      <c r="M36" s="160">
        <f t="shared" si="9"/>
        <v>26.6</v>
      </c>
      <c r="N36" s="22"/>
      <c r="P36" s="37">
        <f t="shared" si="12"/>
        <v>11.097519999999999</v>
      </c>
      <c r="Q36" s="37">
        <f t="shared" si="13"/>
        <v>6.2057799999999999</v>
      </c>
      <c r="R36" s="37">
        <f t="shared" si="14"/>
        <v>8.0039400000000001</v>
      </c>
      <c r="S36" s="37">
        <f t="shared" si="15"/>
        <v>1.2927600000000001</v>
      </c>
      <c r="T36" s="37">
        <f t="shared" si="10"/>
        <v>26.6</v>
      </c>
    </row>
    <row r="37" spans="1:20">
      <c r="A37" s="8" t="s">
        <v>79</v>
      </c>
      <c r="B37" s="177">
        <v>26.6</v>
      </c>
      <c r="C37" s="177">
        <v>26.6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11.097519999999999</v>
      </c>
      <c r="J37" s="21">
        <f t="shared" si="6"/>
        <v>6.2057799999999999</v>
      </c>
      <c r="K37" s="21">
        <f t="shared" si="7"/>
        <v>8.0039400000000001</v>
      </c>
      <c r="L37" s="21">
        <f t="shared" si="8"/>
        <v>1.2927600000000001</v>
      </c>
      <c r="M37" s="160">
        <f t="shared" si="9"/>
        <v>26.6</v>
      </c>
      <c r="N37" s="22"/>
      <c r="P37" s="37">
        <f t="shared" si="12"/>
        <v>11.097519999999999</v>
      </c>
      <c r="Q37" s="37">
        <f t="shared" si="13"/>
        <v>6.2057799999999999</v>
      </c>
      <c r="R37" s="37">
        <f t="shared" si="14"/>
        <v>8.0039400000000001</v>
      </c>
      <c r="S37" s="37">
        <f t="shared" si="15"/>
        <v>1.2927600000000001</v>
      </c>
      <c r="T37" s="37">
        <f t="shared" si="10"/>
        <v>26.6</v>
      </c>
    </row>
    <row r="38" spans="1:20">
      <c r="A38" s="8" t="s">
        <v>80</v>
      </c>
      <c r="B38" s="177">
        <v>26.6</v>
      </c>
      <c r="C38" s="177">
        <v>26.6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11.097519999999999</v>
      </c>
      <c r="J38" s="21">
        <f t="shared" si="6"/>
        <v>6.2057799999999999</v>
      </c>
      <c r="K38" s="21">
        <f t="shared" si="7"/>
        <v>8.0039400000000001</v>
      </c>
      <c r="L38" s="21">
        <f t="shared" si="8"/>
        <v>1.2927600000000001</v>
      </c>
      <c r="M38" s="160">
        <f t="shared" si="9"/>
        <v>26.6</v>
      </c>
      <c r="N38" s="22"/>
      <c r="P38" s="37">
        <f t="shared" si="12"/>
        <v>11.097519999999999</v>
      </c>
      <c r="Q38" s="37">
        <f t="shared" si="13"/>
        <v>6.2057799999999999</v>
      </c>
      <c r="R38" s="37">
        <f t="shared" si="14"/>
        <v>8.0039400000000001</v>
      </c>
      <c r="S38" s="37">
        <f t="shared" si="15"/>
        <v>1.2927600000000001</v>
      </c>
      <c r="T38" s="37">
        <f t="shared" si="10"/>
        <v>26.6</v>
      </c>
    </row>
    <row r="39" spans="1:20">
      <c r="A39" s="8" t="s">
        <v>81</v>
      </c>
      <c r="B39" s="177">
        <v>26.6</v>
      </c>
      <c r="C39" s="177">
        <v>26.6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11.097519999999999</v>
      </c>
      <c r="J39" s="21">
        <f t="shared" si="6"/>
        <v>6.2057799999999999</v>
      </c>
      <c r="K39" s="21">
        <f t="shared" si="7"/>
        <v>8.0039400000000001</v>
      </c>
      <c r="L39" s="21">
        <f t="shared" si="8"/>
        <v>1.2927600000000001</v>
      </c>
      <c r="M39" s="160">
        <f t="shared" si="9"/>
        <v>26.6</v>
      </c>
      <c r="N39" s="22"/>
      <c r="P39" s="37">
        <f t="shared" si="12"/>
        <v>11.097519999999999</v>
      </c>
      <c r="Q39" s="37">
        <f t="shared" si="13"/>
        <v>6.2057799999999999</v>
      </c>
      <c r="R39" s="37">
        <f t="shared" si="14"/>
        <v>8.0039400000000001</v>
      </c>
      <c r="S39" s="37">
        <f t="shared" si="15"/>
        <v>1.2927600000000001</v>
      </c>
      <c r="T39" s="37">
        <f t="shared" si="10"/>
        <v>26.6</v>
      </c>
    </row>
    <row r="40" spans="1:20">
      <c r="A40" s="8" t="s">
        <v>82</v>
      </c>
      <c r="B40" s="177">
        <v>26.6</v>
      </c>
      <c r="C40" s="177">
        <v>26.6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11.097519999999999</v>
      </c>
      <c r="J40" s="21">
        <f t="shared" si="6"/>
        <v>6.2057799999999999</v>
      </c>
      <c r="K40" s="21">
        <f t="shared" si="7"/>
        <v>8.0039400000000001</v>
      </c>
      <c r="L40" s="21">
        <f t="shared" si="8"/>
        <v>1.2927600000000001</v>
      </c>
      <c r="M40" s="160">
        <f t="shared" si="9"/>
        <v>26.6</v>
      </c>
      <c r="N40" s="22"/>
      <c r="P40" s="37">
        <f t="shared" si="12"/>
        <v>11.097519999999999</v>
      </c>
      <c r="Q40" s="37">
        <f t="shared" si="13"/>
        <v>6.2057799999999999</v>
      </c>
      <c r="R40" s="37">
        <f t="shared" si="14"/>
        <v>8.0039400000000001</v>
      </c>
      <c r="S40" s="37">
        <f t="shared" si="15"/>
        <v>1.2927600000000001</v>
      </c>
      <c r="T40" s="37">
        <f t="shared" si="10"/>
        <v>26.6</v>
      </c>
    </row>
    <row r="41" spans="1:20">
      <c r="A41" s="8" t="s">
        <v>83</v>
      </c>
      <c r="B41" s="177">
        <v>26.6</v>
      </c>
      <c r="C41" s="177">
        <v>26.6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11.097519999999999</v>
      </c>
      <c r="J41" s="21">
        <f t="shared" si="6"/>
        <v>6.2057799999999999</v>
      </c>
      <c r="K41" s="21">
        <f t="shared" si="7"/>
        <v>8.0039400000000001</v>
      </c>
      <c r="L41" s="21">
        <f t="shared" si="8"/>
        <v>1.2927600000000001</v>
      </c>
      <c r="M41" s="160">
        <f t="shared" si="9"/>
        <v>26.6</v>
      </c>
      <c r="N41" s="22"/>
      <c r="P41" s="37">
        <f t="shared" si="12"/>
        <v>11.097519999999999</v>
      </c>
      <c r="Q41" s="37">
        <f t="shared" si="13"/>
        <v>6.2057799999999999</v>
      </c>
      <c r="R41" s="37">
        <f t="shared" si="14"/>
        <v>8.0039400000000001</v>
      </c>
      <c r="S41" s="37">
        <f t="shared" si="15"/>
        <v>1.2927600000000001</v>
      </c>
      <c r="T41" s="37">
        <f t="shared" si="10"/>
        <v>26.6</v>
      </c>
    </row>
    <row r="42" spans="1:20">
      <c r="A42" s="8" t="s">
        <v>84</v>
      </c>
      <c r="B42" s="177">
        <v>26.6</v>
      </c>
      <c r="C42" s="177">
        <v>26.6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11.097519999999999</v>
      </c>
      <c r="J42" s="21">
        <f t="shared" si="6"/>
        <v>6.2057799999999999</v>
      </c>
      <c r="K42" s="21">
        <f t="shared" si="7"/>
        <v>8.0039400000000001</v>
      </c>
      <c r="L42" s="21">
        <f t="shared" si="8"/>
        <v>1.2927600000000001</v>
      </c>
      <c r="M42" s="160">
        <f t="shared" si="9"/>
        <v>26.6</v>
      </c>
      <c r="N42" s="22"/>
      <c r="P42" s="37">
        <f t="shared" si="12"/>
        <v>11.097519999999999</v>
      </c>
      <c r="Q42" s="37">
        <f t="shared" si="13"/>
        <v>6.2057799999999999</v>
      </c>
      <c r="R42" s="37">
        <f t="shared" si="14"/>
        <v>8.0039400000000001</v>
      </c>
      <c r="S42" s="37">
        <f t="shared" si="15"/>
        <v>1.2927600000000001</v>
      </c>
      <c r="T42" s="37">
        <f t="shared" si="10"/>
        <v>26.6</v>
      </c>
    </row>
    <row r="43" spans="1:20">
      <c r="A43" s="8" t="s">
        <v>85</v>
      </c>
      <c r="B43" s="177">
        <v>26.6</v>
      </c>
      <c r="C43" s="177">
        <v>26.6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11.097519999999999</v>
      </c>
      <c r="J43" s="21">
        <f t="shared" si="6"/>
        <v>6.2057799999999999</v>
      </c>
      <c r="K43" s="21">
        <f t="shared" si="7"/>
        <v>8.0039400000000001</v>
      </c>
      <c r="L43" s="21">
        <f t="shared" si="8"/>
        <v>1.2927600000000001</v>
      </c>
      <c r="M43" s="160">
        <f t="shared" si="9"/>
        <v>26.6</v>
      </c>
      <c r="N43" s="22"/>
      <c r="P43" s="37">
        <f t="shared" si="12"/>
        <v>11.097519999999999</v>
      </c>
      <c r="Q43" s="37">
        <f t="shared" si="13"/>
        <v>6.2057799999999999</v>
      </c>
      <c r="R43" s="37">
        <f t="shared" si="14"/>
        <v>8.0039400000000001</v>
      </c>
      <c r="S43" s="37">
        <f t="shared" si="15"/>
        <v>1.2927600000000001</v>
      </c>
      <c r="T43" s="37">
        <f t="shared" si="10"/>
        <v>26.6</v>
      </c>
    </row>
    <row r="44" spans="1:20">
      <c r="A44" s="8" t="s">
        <v>86</v>
      </c>
      <c r="B44" s="177">
        <v>26.6</v>
      </c>
      <c r="C44" s="177">
        <v>26.6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11.097519999999999</v>
      </c>
      <c r="J44" s="21">
        <f t="shared" si="6"/>
        <v>6.2057799999999999</v>
      </c>
      <c r="K44" s="21">
        <f t="shared" si="7"/>
        <v>8.0039400000000001</v>
      </c>
      <c r="L44" s="21">
        <f t="shared" si="8"/>
        <v>1.2927600000000001</v>
      </c>
      <c r="M44" s="160">
        <f t="shared" si="9"/>
        <v>26.6</v>
      </c>
      <c r="N44" s="22"/>
      <c r="P44" s="37">
        <f t="shared" si="12"/>
        <v>11.097519999999999</v>
      </c>
      <c r="Q44" s="37">
        <f t="shared" si="13"/>
        <v>6.2057799999999999</v>
      </c>
      <c r="R44" s="37">
        <f t="shared" si="14"/>
        <v>8.0039400000000001</v>
      </c>
      <c r="S44" s="37">
        <f t="shared" si="15"/>
        <v>1.2927600000000001</v>
      </c>
      <c r="T44" s="37">
        <f t="shared" si="10"/>
        <v>26.6</v>
      </c>
    </row>
    <row r="45" spans="1:20">
      <c r="A45" s="8" t="s">
        <v>87</v>
      </c>
      <c r="B45" s="177">
        <v>26.6</v>
      </c>
      <c r="C45" s="177">
        <v>26.6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11.097519999999999</v>
      </c>
      <c r="J45" s="21">
        <f t="shared" si="6"/>
        <v>6.2057799999999999</v>
      </c>
      <c r="K45" s="21">
        <f t="shared" si="7"/>
        <v>8.0039400000000001</v>
      </c>
      <c r="L45" s="21">
        <f t="shared" si="8"/>
        <v>1.2927600000000001</v>
      </c>
      <c r="M45" s="160">
        <f t="shared" si="9"/>
        <v>26.6</v>
      </c>
      <c r="N45" s="22"/>
      <c r="P45" s="37">
        <f t="shared" si="12"/>
        <v>11.097519999999999</v>
      </c>
      <c r="Q45" s="37">
        <f t="shared" si="13"/>
        <v>6.2057799999999999</v>
      </c>
      <c r="R45" s="37">
        <f t="shared" si="14"/>
        <v>8.0039400000000001</v>
      </c>
      <c r="S45" s="37">
        <f t="shared" si="15"/>
        <v>1.2927600000000001</v>
      </c>
      <c r="T45" s="37">
        <f t="shared" si="10"/>
        <v>26.6</v>
      </c>
    </row>
    <row r="46" spans="1:20">
      <c r="A46" s="8" t="s">
        <v>88</v>
      </c>
      <c r="B46" s="177">
        <v>26.6</v>
      </c>
      <c r="C46" s="177">
        <v>26.6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11.097519999999999</v>
      </c>
      <c r="J46" s="21">
        <f t="shared" si="6"/>
        <v>6.2057799999999999</v>
      </c>
      <c r="K46" s="21">
        <f t="shared" si="7"/>
        <v>8.0039400000000001</v>
      </c>
      <c r="L46" s="21">
        <f t="shared" si="8"/>
        <v>1.2927600000000001</v>
      </c>
      <c r="M46" s="160">
        <f t="shared" si="9"/>
        <v>26.6</v>
      </c>
      <c r="N46" s="22"/>
      <c r="P46" s="37">
        <f t="shared" si="12"/>
        <v>11.097519999999999</v>
      </c>
      <c r="Q46" s="37">
        <f t="shared" si="13"/>
        <v>6.2057799999999999</v>
      </c>
      <c r="R46" s="37">
        <f t="shared" si="14"/>
        <v>8.0039400000000001</v>
      </c>
      <c r="S46" s="37">
        <f t="shared" si="15"/>
        <v>1.2927600000000001</v>
      </c>
      <c r="T46" s="37">
        <f t="shared" si="10"/>
        <v>26.6</v>
      </c>
    </row>
    <row r="47" spans="1:20">
      <c r="A47" s="8" t="s">
        <v>89</v>
      </c>
      <c r="B47" s="177">
        <v>26.6</v>
      </c>
      <c r="C47" s="177">
        <v>26.6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11.097519999999999</v>
      </c>
      <c r="J47" s="21">
        <f t="shared" si="6"/>
        <v>6.2057799999999999</v>
      </c>
      <c r="K47" s="21">
        <f t="shared" si="7"/>
        <v>8.0039400000000001</v>
      </c>
      <c r="L47" s="21">
        <f t="shared" si="8"/>
        <v>1.2927600000000001</v>
      </c>
      <c r="M47" s="160">
        <f t="shared" si="9"/>
        <v>26.6</v>
      </c>
      <c r="N47" s="22"/>
      <c r="P47" s="37">
        <f t="shared" si="12"/>
        <v>11.097519999999999</v>
      </c>
      <c r="Q47" s="37">
        <f t="shared" si="13"/>
        <v>6.2057799999999999</v>
      </c>
      <c r="R47" s="37">
        <f t="shared" si="14"/>
        <v>8.0039400000000001</v>
      </c>
      <c r="S47" s="37">
        <f t="shared" si="15"/>
        <v>1.2927600000000001</v>
      </c>
      <c r="T47" s="37">
        <f t="shared" si="10"/>
        <v>26.6</v>
      </c>
    </row>
    <row r="48" spans="1:20">
      <c r="A48" s="8" t="s">
        <v>90</v>
      </c>
      <c r="B48" s="177">
        <v>26.6</v>
      </c>
      <c r="C48" s="177">
        <v>26.6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11.097519999999999</v>
      </c>
      <c r="J48" s="21">
        <f t="shared" si="6"/>
        <v>6.2057799999999999</v>
      </c>
      <c r="K48" s="21">
        <f t="shared" si="7"/>
        <v>8.0039400000000001</v>
      </c>
      <c r="L48" s="21">
        <f t="shared" si="8"/>
        <v>1.2927600000000001</v>
      </c>
      <c r="M48" s="160">
        <f t="shared" si="9"/>
        <v>26.6</v>
      </c>
      <c r="N48" s="22"/>
      <c r="P48" s="37">
        <f t="shared" si="12"/>
        <v>11.097519999999999</v>
      </c>
      <c r="Q48" s="37">
        <f t="shared" si="13"/>
        <v>6.2057799999999999</v>
      </c>
      <c r="R48" s="37">
        <f t="shared" si="14"/>
        <v>8.0039400000000001</v>
      </c>
      <c r="S48" s="37">
        <f t="shared" si="15"/>
        <v>1.2927600000000001</v>
      </c>
      <c r="T48" s="37">
        <f t="shared" si="10"/>
        <v>26.6</v>
      </c>
    </row>
    <row r="49" spans="1:20">
      <c r="A49" s="8" t="s">
        <v>91</v>
      </c>
      <c r="B49" s="177">
        <v>26.6</v>
      </c>
      <c r="C49" s="177">
        <v>26.6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11.097519999999999</v>
      </c>
      <c r="J49" s="21">
        <f t="shared" si="6"/>
        <v>6.2057799999999999</v>
      </c>
      <c r="K49" s="21">
        <f t="shared" si="7"/>
        <v>8.0039400000000001</v>
      </c>
      <c r="L49" s="21">
        <f t="shared" si="8"/>
        <v>1.2927600000000001</v>
      </c>
      <c r="M49" s="160">
        <f t="shared" si="9"/>
        <v>26.6</v>
      </c>
      <c r="N49" s="22"/>
      <c r="P49" s="37">
        <f t="shared" si="12"/>
        <v>11.097519999999999</v>
      </c>
      <c r="Q49" s="37">
        <f t="shared" si="13"/>
        <v>6.2057799999999999</v>
      </c>
      <c r="R49" s="37">
        <f t="shared" si="14"/>
        <v>8.0039400000000001</v>
      </c>
      <c r="S49" s="37">
        <f t="shared" si="15"/>
        <v>1.2927600000000001</v>
      </c>
      <c r="T49" s="37">
        <f t="shared" si="10"/>
        <v>26.6</v>
      </c>
    </row>
    <row r="50" spans="1:20">
      <c r="A50" s="8" t="s">
        <v>92</v>
      </c>
      <c r="B50" s="177">
        <v>26.6</v>
      </c>
      <c r="C50" s="177">
        <v>26.6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11.097519999999999</v>
      </c>
      <c r="J50" s="21">
        <f t="shared" si="6"/>
        <v>6.2057799999999999</v>
      </c>
      <c r="K50" s="21">
        <f t="shared" si="7"/>
        <v>8.0039400000000001</v>
      </c>
      <c r="L50" s="21">
        <f t="shared" si="8"/>
        <v>1.2927600000000001</v>
      </c>
      <c r="M50" s="160">
        <f t="shared" si="9"/>
        <v>26.6</v>
      </c>
      <c r="N50" s="22"/>
      <c r="P50" s="37">
        <f t="shared" si="12"/>
        <v>11.097519999999999</v>
      </c>
      <c r="Q50" s="37">
        <f t="shared" si="13"/>
        <v>6.2057799999999999</v>
      </c>
      <c r="R50" s="37">
        <f t="shared" si="14"/>
        <v>8.0039400000000001</v>
      </c>
      <c r="S50" s="37">
        <f t="shared" si="15"/>
        <v>1.2927600000000001</v>
      </c>
      <c r="T50" s="37">
        <f t="shared" si="10"/>
        <v>26.6</v>
      </c>
    </row>
    <row r="51" spans="1:20">
      <c r="A51" s="8" t="s">
        <v>93</v>
      </c>
      <c r="B51" s="177">
        <v>26.6</v>
      </c>
      <c r="C51" s="177">
        <v>26.6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11.097519999999999</v>
      </c>
      <c r="J51" s="21">
        <f t="shared" si="6"/>
        <v>6.2057799999999999</v>
      </c>
      <c r="K51" s="21">
        <f t="shared" si="7"/>
        <v>8.0039400000000001</v>
      </c>
      <c r="L51" s="21">
        <f t="shared" si="8"/>
        <v>1.2927600000000001</v>
      </c>
      <c r="M51" s="160">
        <f t="shared" si="9"/>
        <v>26.6</v>
      </c>
      <c r="N51" s="22"/>
      <c r="P51" s="37">
        <f t="shared" si="12"/>
        <v>11.097519999999999</v>
      </c>
      <c r="Q51" s="37">
        <f t="shared" si="13"/>
        <v>6.2057799999999999</v>
      </c>
      <c r="R51" s="37">
        <f t="shared" si="14"/>
        <v>8.0039400000000001</v>
      </c>
      <c r="S51" s="37">
        <f t="shared" si="15"/>
        <v>1.2927600000000001</v>
      </c>
      <c r="T51" s="37">
        <f t="shared" si="10"/>
        <v>26.6</v>
      </c>
    </row>
    <row r="52" spans="1:20">
      <c r="A52" s="8" t="s">
        <v>94</v>
      </c>
      <c r="B52" s="177">
        <v>26.6</v>
      </c>
      <c r="C52" s="177">
        <v>26.6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11.097519999999999</v>
      </c>
      <c r="J52" s="21">
        <f t="shared" si="6"/>
        <v>6.2057799999999999</v>
      </c>
      <c r="K52" s="21">
        <f t="shared" si="7"/>
        <v>8.0039400000000001</v>
      </c>
      <c r="L52" s="21">
        <f t="shared" si="8"/>
        <v>1.2927600000000001</v>
      </c>
      <c r="M52" s="160">
        <f t="shared" si="9"/>
        <v>26.6</v>
      </c>
      <c r="N52" s="22"/>
      <c r="P52" s="37">
        <f t="shared" si="12"/>
        <v>11.097519999999999</v>
      </c>
      <c r="Q52" s="37">
        <f t="shared" si="13"/>
        <v>6.2057799999999999</v>
      </c>
      <c r="R52" s="37">
        <f t="shared" si="14"/>
        <v>8.0039400000000001</v>
      </c>
      <c r="S52" s="37">
        <f t="shared" si="15"/>
        <v>1.2927600000000001</v>
      </c>
      <c r="T52" s="37">
        <f t="shared" si="10"/>
        <v>26.6</v>
      </c>
    </row>
    <row r="53" spans="1:20">
      <c r="A53" s="8" t="s">
        <v>95</v>
      </c>
      <c r="B53" s="177">
        <v>26.6</v>
      </c>
      <c r="C53" s="177">
        <v>26.6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11.097519999999999</v>
      </c>
      <c r="J53" s="21">
        <f t="shared" si="6"/>
        <v>6.2057799999999999</v>
      </c>
      <c r="K53" s="21">
        <f t="shared" si="7"/>
        <v>8.0039400000000001</v>
      </c>
      <c r="L53" s="21">
        <f t="shared" si="8"/>
        <v>1.2927600000000001</v>
      </c>
      <c r="M53" s="160">
        <f t="shared" si="9"/>
        <v>26.6</v>
      </c>
      <c r="N53" s="22"/>
      <c r="P53" s="37">
        <f t="shared" si="12"/>
        <v>11.097519999999999</v>
      </c>
      <c r="Q53" s="37">
        <f t="shared" si="13"/>
        <v>6.2057799999999999</v>
      </c>
      <c r="R53" s="37">
        <f t="shared" si="14"/>
        <v>8.0039400000000001</v>
      </c>
      <c r="S53" s="37">
        <f t="shared" si="15"/>
        <v>1.2927600000000001</v>
      </c>
      <c r="T53" s="37">
        <f t="shared" si="10"/>
        <v>26.6</v>
      </c>
    </row>
    <row r="54" spans="1:20">
      <c r="A54" s="8" t="s">
        <v>96</v>
      </c>
      <c r="B54" s="177">
        <v>26.6</v>
      </c>
      <c r="C54" s="177">
        <v>26.6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11.097519999999999</v>
      </c>
      <c r="J54" s="21">
        <f t="shared" si="6"/>
        <v>6.2057799999999999</v>
      </c>
      <c r="K54" s="21">
        <f t="shared" si="7"/>
        <v>8.0039400000000001</v>
      </c>
      <c r="L54" s="21">
        <f t="shared" si="8"/>
        <v>1.2927600000000001</v>
      </c>
      <c r="M54" s="160">
        <f t="shared" si="9"/>
        <v>26.6</v>
      </c>
      <c r="N54" s="22"/>
      <c r="P54" s="37">
        <f t="shared" si="12"/>
        <v>11.097519999999999</v>
      </c>
      <c r="Q54" s="37">
        <f t="shared" si="13"/>
        <v>6.2057799999999999</v>
      </c>
      <c r="R54" s="37">
        <f t="shared" si="14"/>
        <v>8.0039400000000001</v>
      </c>
      <c r="S54" s="37">
        <f t="shared" si="15"/>
        <v>1.2927600000000001</v>
      </c>
      <c r="T54" s="37">
        <f t="shared" si="10"/>
        <v>26.6</v>
      </c>
    </row>
    <row r="55" spans="1:20">
      <c r="A55" s="8" t="s">
        <v>97</v>
      </c>
      <c r="B55" s="177">
        <v>26.6</v>
      </c>
      <c r="C55" s="177">
        <v>26.6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11.097519999999999</v>
      </c>
      <c r="J55" s="21">
        <f t="shared" si="6"/>
        <v>6.2057799999999999</v>
      </c>
      <c r="K55" s="21">
        <f t="shared" si="7"/>
        <v>8.0039400000000001</v>
      </c>
      <c r="L55" s="21">
        <f t="shared" si="8"/>
        <v>1.2927600000000001</v>
      </c>
      <c r="M55" s="160">
        <f t="shared" si="9"/>
        <v>26.6</v>
      </c>
      <c r="N55" s="22"/>
      <c r="P55" s="37">
        <f t="shared" si="12"/>
        <v>11.097519999999999</v>
      </c>
      <c r="Q55" s="37">
        <f t="shared" si="13"/>
        <v>6.2057799999999999</v>
      </c>
      <c r="R55" s="37">
        <f t="shared" si="14"/>
        <v>8.0039400000000001</v>
      </c>
      <c r="S55" s="37">
        <f t="shared" si="15"/>
        <v>1.2927600000000001</v>
      </c>
      <c r="T55" s="37">
        <f t="shared" si="10"/>
        <v>26.6</v>
      </c>
    </row>
    <row r="56" spans="1:20">
      <c r="A56" s="8" t="s">
        <v>98</v>
      </c>
      <c r="B56" s="177">
        <v>26.6</v>
      </c>
      <c r="C56" s="177">
        <v>26.6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11.097519999999999</v>
      </c>
      <c r="J56" s="21">
        <f t="shared" si="6"/>
        <v>6.2057799999999999</v>
      </c>
      <c r="K56" s="21">
        <f t="shared" si="7"/>
        <v>8.0039400000000001</v>
      </c>
      <c r="L56" s="21">
        <f t="shared" si="8"/>
        <v>1.2927600000000001</v>
      </c>
      <c r="M56" s="160">
        <f t="shared" si="9"/>
        <v>26.6</v>
      </c>
      <c r="N56" s="22"/>
      <c r="P56" s="37">
        <f t="shared" si="12"/>
        <v>11.097519999999999</v>
      </c>
      <c r="Q56" s="37">
        <f t="shared" si="13"/>
        <v>6.2057799999999999</v>
      </c>
      <c r="R56" s="37">
        <f t="shared" si="14"/>
        <v>8.0039400000000001</v>
      </c>
      <c r="S56" s="37">
        <f t="shared" si="15"/>
        <v>1.2927600000000001</v>
      </c>
      <c r="T56" s="37">
        <f t="shared" si="10"/>
        <v>26.6</v>
      </c>
    </row>
    <row r="57" spans="1:20">
      <c r="A57" s="8" t="s">
        <v>99</v>
      </c>
      <c r="B57" s="177">
        <v>26.6</v>
      </c>
      <c r="C57" s="177">
        <v>26.6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11.097519999999999</v>
      </c>
      <c r="J57" s="21">
        <f t="shared" si="6"/>
        <v>6.2057799999999999</v>
      </c>
      <c r="K57" s="21">
        <f t="shared" si="7"/>
        <v>8.0039400000000001</v>
      </c>
      <c r="L57" s="21">
        <f t="shared" si="8"/>
        <v>1.2927600000000001</v>
      </c>
      <c r="M57" s="160">
        <f t="shared" si="9"/>
        <v>26.6</v>
      </c>
      <c r="N57" s="22"/>
      <c r="P57" s="37">
        <f t="shared" si="12"/>
        <v>11.097519999999999</v>
      </c>
      <c r="Q57" s="37">
        <f t="shared" si="13"/>
        <v>6.2057799999999999</v>
      </c>
      <c r="R57" s="37">
        <f t="shared" si="14"/>
        <v>8.0039400000000001</v>
      </c>
      <c r="S57" s="37">
        <f t="shared" si="15"/>
        <v>1.2927600000000001</v>
      </c>
      <c r="T57" s="37">
        <f t="shared" si="10"/>
        <v>26.6</v>
      </c>
    </row>
    <row r="58" spans="1:20">
      <c r="A58" s="8" t="s">
        <v>100</v>
      </c>
      <c r="B58" s="177">
        <v>26.6</v>
      </c>
      <c r="C58" s="177">
        <v>26.6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11.097519999999999</v>
      </c>
      <c r="J58" s="21">
        <f t="shared" si="6"/>
        <v>6.2057799999999999</v>
      </c>
      <c r="K58" s="21">
        <f t="shared" si="7"/>
        <v>8.0039400000000001</v>
      </c>
      <c r="L58" s="21">
        <f t="shared" si="8"/>
        <v>1.2927600000000001</v>
      </c>
      <c r="M58" s="160">
        <f t="shared" si="9"/>
        <v>26.6</v>
      </c>
      <c r="N58" s="22"/>
      <c r="P58" s="37">
        <f t="shared" si="12"/>
        <v>11.097519999999999</v>
      </c>
      <c r="Q58" s="37">
        <f t="shared" si="13"/>
        <v>6.2057799999999999</v>
      </c>
      <c r="R58" s="37">
        <f t="shared" si="14"/>
        <v>8.0039400000000001</v>
      </c>
      <c r="S58" s="37">
        <f t="shared" si="15"/>
        <v>1.2927600000000001</v>
      </c>
      <c r="T58" s="37">
        <f t="shared" si="10"/>
        <v>26.6</v>
      </c>
    </row>
    <row r="59" spans="1:20">
      <c r="A59" s="8" t="s">
        <v>101</v>
      </c>
      <c r="B59" s="177">
        <v>26.6</v>
      </c>
      <c r="C59" s="177">
        <v>26.6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11.097519999999999</v>
      </c>
      <c r="J59" s="21">
        <f t="shared" si="6"/>
        <v>6.2057799999999999</v>
      </c>
      <c r="K59" s="21">
        <f t="shared" si="7"/>
        <v>8.0039400000000001</v>
      </c>
      <c r="L59" s="21">
        <f t="shared" si="8"/>
        <v>1.2927600000000001</v>
      </c>
      <c r="M59" s="160">
        <f t="shared" si="9"/>
        <v>26.6</v>
      </c>
      <c r="N59" s="22"/>
      <c r="P59" s="37">
        <f t="shared" si="12"/>
        <v>11.097519999999999</v>
      </c>
      <c r="Q59" s="37">
        <f t="shared" si="13"/>
        <v>6.2057799999999999</v>
      </c>
      <c r="R59" s="37">
        <f t="shared" si="14"/>
        <v>8.0039400000000001</v>
      </c>
      <c r="S59" s="37">
        <f t="shared" si="15"/>
        <v>1.2927600000000001</v>
      </c>
      <c r="T59" s="37">
        <f t="shared" si="10"/>
        <v>26.6</v>
      </c>
    </row>
    <row r="60" spans="1:20">
      <c r="A60" s="8" t="s">
        <v>102</v>
      </c>
      <c r="B60" s="177">
        <v>26.6</v>
      </c>
      <c r="C60" s="177">
        <v>26.6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11.097519999999999</v>
      </c>
      <c r="J60" s="21">
        <f t="shared" si="6"/>
        <v>6.2057799999999999</v>
      </c>
      <c r="K60" s="21">
        <f t="shared" si="7"/>
        <v>8.0039400000000001</v>
      </c>
      <c r="L60" s="21">
        <f t="shared" si="8"/>
        <v>1.2927600000000001</v>
      </c>
      <c r="M60" s="160">
        <f t="shared" si="9"/>
        <v>26.6</v>
      </c>
      <c r="N60" s="22"/>
      <c r="P60" s="37">
        <f t="shared" si="12"/>
        <v>11.097519999999999</v>
      </c>
      <c r="Q60" s="37">
        <f t="shared" si="13"/>
        <v>6.2057799999999999</v>
      </c>
      <c r="R60" s="37">
        <f t="shared" si="14"/>
        <v>8.0039400000000001</v>
      </c>
      <c r="S60" s="37">
        <f t="shared" si="15"/>
        <v>1.2927600000000001</v>
      </c>
      <c r="T60" s="37">
        <f t="shared" si="10"/>
        <v>26.6</v>
      </c>
    </row>
    <row r="61" spans="1:20">
      <c r="A61" s="8" t="s">
        <v>103</v>
      </c>
      <c r="B61" s="177">
        <v>26.6</v>
      </c>
      <c r="C61" s="177">
        <v>26.6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11.097519999999999</v>
      </c>
      <c r="J61" s="21">
        <f t="shared" si="6"/>
        <v>6.2057799999999999</v>
      </c>
      <c r="K61" s="21">
        <f t="shared" si="7"/>
        <v>8.0039400000000001</v>
      </c>
      <c r="L61" s="21">
        <f t="shared" si="8"/>
        <v>1.2927600000000001</v>
      </c>
      <c r="M61" s="160">
        <f t="shared" si="9"/>
        <v>26.6</v>
      </c>
      <c r="N61" s="22"/>
      <c r="P61" s="37">
        <f t="shared" si="12"/>
        <v>11.097519999999999</v>
      </c>
      <c r="Q61" s="37">
        <f t="shared" si="13"/>
        <v>6.2057799999999999</v>
      </c>
      <c r="R61" s="37">
        <f t="shared" si="14"/>
        <v>8.0039400000000001</v>
      </c>
      <c r="S61" s="37">
        <f t="shared" si="15"/>
        <v>1.2927600000000001</v>
      </c>
      <c r="T61" s="37">
        <f t="shared" si="10"/>
        <v>26.6</v>
      </c>
    </row>
    <row r="62" spans="1:20">
      <c r="A62" s="8" t="s">
        <v>104</v>
      </c>
      <c r="B62" s="177">
        <v>26.6</v>
      </c>
      <c r="C62" s="177">
        <v>26.6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11.097519999999999</v>
      </c>
      <c r="J62" s="21">
        <f t="shared" si="6"/>
        <v>6.2057799999999999</v>
      </c>
      <c r="K62" s="21">
        <f t="shared" si="7"/>
        <v>8.0039400000000001</v>
      </c>
      <c r="L62" s="21">
        <f t="shared" si="8"/>
        <v>1.2927600000000001</v>
      </c>
      <c r="M62" s="160">
        <f t="shared" si="9"/>
        <v>26.6</v>
      </c>
      <c r="N62" s="22"/>
      <c r="P62" s="37">
        <f t="shared" si="12"/>
        <v>11.097519999999999</v>
      </c>
      <c r="Q62" s="37">
        <f t="shared" si="13"/>
        <v>6.2057799999999999</v>
      </c>
      <c r="R62" s="37">
        <f t="shared" si="14"/>
        <v>8.0039400000000001</v>
      </c>
      <c r="S62" s="37">
        <f t="shared" si="15"/>
        <v>1.2927600000000001</v>
      </c>
      <c r="T62" s="37">
        <f t="shared" si="10"/>
        <v>26.6</v>
      </c>
    </row>
    <row r="63" spans="1:20">
      <c r="A63" s="8" t="s">
        <v>105</v>
      </c>
      <c r="B63" s="177">
        <v>26.6</v>
      </c>
      <c r="C63" s="177">
        <v>26.6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11.097519999999999</v>
      </c>
      <c r="J63" s="21">
        <f t="shared" si="6"/>
        <v>6.2057799999999999</v>
      </c>
      <c r="K63" s="21">
        <f t="shared" si="7"/>
        <v>8.0039400000000001</v>
      </c>
      <c r="L63" s="21">
        <f t="shared" si="8"/>
        <v>1.2927600000000001</v>
      </c>
      <c r="M63" s="160">
        <f t="shared" si="9"/>
        <v>26.6</v>
      </c>
      <c r="N63" s="22"/>
      <c r="P63" s="37">
        <f t="shared" si="12"/>
        <v>11.097519999999999</v>
      </c>
      <c r="Q63" s="37">
        <f t="shared" si="13"/>
        <v>6.2057799999999999</v>
      </c>
      <c r="R63" s="37">
        <f t="shared" si="14"/>
        <v>8.0039400000000001</v>
      </c>
      <c r="S63" s="37">
        <f t="shared" si="15"/>
        <v>1.2927600000000001</v>
      </c>
      <c r="T63" s="37">
        <f t="shared" si="10"/>
        <v>26.6</v>
      </c>
    </row>
    <row r="64" spans="1:20">
      <c r="A64" s="8" t="s">
        <v>106</v>
      </c>
      <c r="B64" s="177">
        <v>26.6</v>
      </c>
      <c r="C64" s="177">
        <v>26.6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11.097519999999999</v>
      </c>
      <c r="J64" s="21">
        <f t="shared" si="6"/>
        <v>6.2057799999999999</v>
      </c>
      <c r="K64" s="21">
        <f t="shared" si="7"/>
        <v>8.0039400000000001</v>
      </c>
      <c r="L64" s="21">
        <f t="shared" si="8"/>
        <v>1.2927600000000001</v>
      </c>
      <c r="M64" s="160">
        <f t="shared" si="9"/>
        <v>26.6</v>
      </c>
      <c r="N64" s="22"/>
      <c r="P64" s="37">
        <f t="shared" si="12"/>
        <v>11.097519999999999</v>
      </c>
      <c r="Q64" s="37">
        <f t="shared" si="13"/>
        <v>6.2057799999999999</v>
      </c>
      <c r="R64" s="37">
        <f t="shared" si="14"/>
        <v>8.0039400000000001</v>
      </c>
      <c r="S64" s="37">
        <f t="shared" si="15"/>
        <v>1.2927600000000001</v>
      </c>
      <c r="T64" s="37">
        <f t="shared" si="10"/>
        <v>26.6</v>
      </c>
    </row>
    <row r="65" spans="1:20">
      <c r="A65" s="8" t="s">
        <v>107</v>
      </c>
      <c r="B65" s="177">
        <v>26.6</v>
      </c>
      <c r="C65" s="177">
        <v>26.6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11.097519999999999</v>
      </c>
      <c r="J65" s="21">
        <f t="shared" si="6"/>
        <v>6.2057799999999999</v>
      </c>
      <c r="K65" s="21">
        <f t="shared" si="7"/>
        <v>8.0039400000000001</v>
      </c>
      <c r="L65" s="21">
        <f t="shared" si="8"/>
        <v>1.2927600000000001</v>
      </c>
      <c r="M65" s="160">
        <f t="shared" si="9"/>
        <v>26.6</v>
      </c>
      <c r="N65" s="22"/>
      <c r="P65" s="37">
        <f t="shared" si="12"/>
        <v>11.097519999999999</v>
      </c>
      <c r="Q65" s="37">
        <f t="shared" si="13"/>
        <v>6.2057799999999999</v>
      </c>
      <c r="R65" s="37">
        <f t="shared" si="14"/>
        <v>8.0039400000000001</v>
      </c>
      <c r="S65" s="37">
        <f t="shared" si="15"/>
        <v>1.2927600000000001</v>
      </c>
      <c r="T65" s="37">
        <f t="shared" si="10"/>
        <v>26.6</v>
      </c>
    </row>
    <row r="66" spans="1:20">
      <c r="A66" s="8" t="s">
        <v>108</v>
      </c>
      <c r="B66" s="177">
        <v>26.6</v>
      </c>
      <c r="C66" s="177">
        <v>26.6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11.097519999999999</v>
      </c>
      <c r="J66" s="21">
        <f t="shared" si="6"/>
        <v>6.2057799999999999</v>
      </c>
      <c r="K66" s="21">
        <f t="shared" si="7"/>
        <v>8.0039400000000001</v>
      </c>
      <c r="L66" s="21">
        <f t="shared" si="8"/>
        <v>1.2927600000000001</v>
      </c>
      <c r="M66" s="160">
        <f t="shared" si="9"/>
        <v>26.6</v>
      </c>
      <c r="N66" s="22"/>
      <c r="P66" s="37">
        <f t="shared" si="12"/>
        <v>11.097519999999999</v>
      </c>
      <c r="Q66" s="37">
        <f t="shared" si="13"/>
        <v>6.2057799999999999</v>
      </c>
      <c r="R66" s="37">
        <f t="shared" si="14"/>
        <v>8.0039400000000001</v>
      </c>
      <c r="S66" s="37">
        <f t="shared" si="15"/>
        <v>1.2927600000000001</v>
      </c>
      <c r="T66" s="37">
        <f t="shared" si="10"/>
        <v>26.6</v>
      </c>
    </row>
    <row r="67" spans="1:20">
      <c r="A67" s="8" t="s">
        <v>109</v>
      </c>
      <c r="B67" s="177">
        <v>26.6</v>
      </c>
      <c r="C67" s="177">
        <v>26.6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11.097519999999999</v>
      </c>
      <c r="J67" s="21">
        <f t="shared" si="6"/>
        <v>6.2057799999999999</v>
      </c>
      <c r="K67" s="21">
        <f t="shared" si="7"/>
        <v>8.0039400000000001</v>
      </c>
      <c r="L67" s="21">
        <f t="shared" si="8"/>
        <v>1.2927600000000001</v>
      </c>
      <c r="M67" s="160">
        <f t="shared" si="9"/>
        <v>26.6</v>
      </c>
      <c r="N67" s="22"/>
      <c r="P67" s="37">
        <f t="shared" ref="P67:P98" si="17">I67</f>
        <v>11.097519999999999</v>
      </c>
      <c r="Q67" s="37">
        <f t="shared" ref="Q67:Q98" si="18">J67</f>
        <v>6.2057799999999999</v>
      </c>
      <c r="R67" s="37">
        <f t="shared" ref="R67:R98" si="19">K67</f>
        <v>8.0039400000000001</v>
      </c>
      <c r="S67" s="37">
        <f t="shared" ref="S67:S98" si="20">L67</f>
        <v>1.2927600000000001</v>
      </c>
      <c r="T67" s="37">
        <f t="shared" si="10"/>
        <v>26.6</v>
      </c>
    </row>
    <row r="68" spans="1:20">
      <c r="A68" s="8" t="s">
        <v>110</v>
      </c>
      <c r="B68" s="177">
        <v>26.6</v>
      </c>
      <c r="C68" s="177">
        <v>26.6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11.097519999999999</v>
      </c>
      <c r="J68" s="21">
        <f t="shared" ref="J68:J98" si="22">C68*E68/100</f>
        <v>6.2057799999999999</v>
      </c>
      <c r="K68" s="21">
        <f t="shared" ref="K68:K98" si="23">C68*F68/100</f>
        <v>8.0039400000000001</v>
      </c>
      <c r="L68" s="21">
        <f t="shared" ref="L68:L98" si="24">C68*G68/100</f>
        <v>1.2927600000000001</v>
      </c>
      <c r="M68" s="160">
        <f t="shared" ref="M68:M98" si="25">SUM(I68:L68)</f>
        <v>26.6</v>
      </c>
      <c r="N68" s="22"/>
      <c r="P68" s="37">
        <f t="shared" si="17"/>
        <v>11.097519999999999</v>
      </c>
      <c r="Q68" s="37">
        <f t="shared" si="18"/>
        <v>6.2057799999999999</v>
      </c>
      <c r="R68" s="37">
        <f t="shared" si="19"/>
        <v>8.0039400000000001</v>
      </c>
      <c r="S68" s="37">
        <f t="shared" si="20"/>
        <v>1.2927600000000001</v>
      </c>
      <c r="T68" s="37">
        <f t="shared" ref="T68:T99" si="26">SUM(P68:S68)</f>
        <v>26.6</v>
      </c>
    </row>
    <row r="69" spans="1:20">
      <c r="A69" s="8" t="s">
        <v>111</v>
      </c>
      <c r="B69" s="177">
        <v>26.6</v>
      </c>
      <c r="C69" s="177">
        <v>26.6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11.097519999999999</v>
      </c>
      <c r="J69" s="21">
        <f t="shared" si="22"/>
        <v>6.2057799999999999</v>
      </c>
      <c r="K69" s="21">
        <f t="shared" si="23"/>
        <v>8.0039400000000001</v>
      </c>
      <c r="L69" s="21">
        <f t="shared" si="24"/>
        <v>1.2927600000000001</v>
      </c>
      <c r="M69" s="160">
        <f t="shared" si="25"/>
        <v>26.6</v>
      </c>
      <c r="N69" s="22"/>
      <c r="P69" s="37">
        <f t="shared" si="17"/>
        <v>11.097519999999999</v>
      </c>
      <c r="Q69" s="37">
        <f t="shared" si="18"/>
        <v>6.2057799999999999</v>
      </c>
      <c r="R69" s="37">
        <f t="shared" si="19"/>
        <v>8.0039400000000001</v>
      </c>
      <c r="S69" s="37">
        <f t="shared" si="20"/>
        <v>1.2927600000000001</v>
      </c>
      <c r="T69" s="37">
        <f t="shared" si="26"/>
        <v>26.6</v>
      </c>
    </row>
    <row r="70" spans="1:20">
      <c r="A70" s="8" t="s">
        <v>112</v>
      </c>
      <c r="B70" s="177">
        <v>26.6</v>
      </c>
      <c r="C70" s="177">
        <v>26.6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11.097519999999999</v>
      </c>
      <c r="J70" s="21">
        <f t="shared" si="22"/>
        <v>6.2057799999999999</v>
      </c>
      <c r="K70" s="21">
        <f t="shared" si="23"/>
        <v>8.0039400000000001</v>
      </c>
      <c r="L70" s="21">
        <f t="shared" si="24"/>
        <v>1.2927600000000001</v>
      </c>
      <c r="M70" s="160">
        <f t="shared" si="25"/>
        <v>26.6</v>
      </c>
      <c r="N70" s="22"/>
      <c r="P70" s="37">
        <f t="shared" si="17"/>
        <v>11.097519999999999</v>
      </c>
      <c r="Q70" s="37">
        <f t="shared" si="18"/>
        <v>6.2057799999999999</v>
      </c>
      <c r="R70" s="37">
        <f t="shared" si="19"/>
        <v>8.0039400000000001</v>
      </c>
      <c r="S70" s="37">
        <f t="shared" si="20"/>
        <v>1.2927600000000001</v>
      </c>
      <c r="T70" s="37">
        <f t="shared" si="26"/>
        <v>26.6</v>
      </c>
    </row>
    <row r="71" spans="1:20">
      <c r="A71" s="8" t="s">
        <v>113</v>
      </c>
      <c r="B71" s="177">
        <v>26.6</v>
      </c>
      <c r="C71" s="177">
        <v>26.6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11.097519999999999</v>
      </c>
      <c r="J71" s="21">
        <f t="shared" si="22"/>
        <v>6.2057799999999999</v>
      </c>
      <c r="K71" s="21">
        <f t="shared" si="23"/>
        <v>8.0039400000000001</v>
      </c>
      <c r="L71" s="21">
        <f t="shared" si="24"/>
        <v>1.2927600000000001</v>
      </c>
      <c r="M71" s="160">
        <f t="shared" si="25"/>
        <v>26.6</v>
      </c>
      <c r="N71" s="22"/>
      <c r="P71" s="37">
        <f t="shared" si="17"/>
        <v>11.097519999999999</v>
      </c>
      <c r="Q71" s="37">
        <f t="shared" si="18"/>
        <v>6.2057799999999999</v>
      </c>
      <c r="R71" s="37">
        <f t="shared" si="19"/>
        <v>8.0039400000000001</v>
      </c>
      <c r="S71" s="37">
        <f t="shared" si="20"/>
        <v>1.2927600000000001</v>
      </c>
      <c r="T71" s="37">
        <f t="shared" si="26"/>
        <v>26.6</v>
      </c>
    </row>
    <row r="72" spans="1:20">
      <c r="A72" s="8" t="s">
        <v>114</v>
      </c>
      <c r="B72" s="177">
        <v>26.6</v>
      </c>
      <c r="C72" s="177">
        <v>26.6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11.097519999999999</v>
      </c>
      <c r="J72" s="21">
        <f t="shared" si="22"/>
        <v>6.2057799999999999</v>
      </c>
      <c r="K72" s="21">
        <f t="shared" si="23"/>
        <v>8.0039400000000001</v>
      </c>
      <c r="L72" s="21">
        <f t="shared" si="24"/>
        <v>1.2927600000000001</v>
      </c>
      <c r="M72" s="160">
        <f t="shared" si="25"/>
        <v>26.6</v>
      </c>
      <c r="N72" s="22"/>
      <c r="P72" s="37">
        <f t="shared" si="17"/>
        <v>11.097519999999999</v>
      </c>
      <c r="Q72" s="37">
        <f t="shared" si="18"/>
        <v>6.2057799999999999</v>
      </c>
      <c r="R72" s="37">
        <f t="shared" si="19"/>
        <v>8.0039400000000001</v>
      </c>
      <c r="S72" s="37">
        <f t="shared" si="20"/>
        <v>1.2927600000000001</v>
      </c>
      <c r="T72" s="37">
        <f t="shared" si="26"/>
        <v>26.6</v>
      </c>
    </row>
    <row r="73" spans="1:20">
      <c r="A73" s="8" t="s">
        <v>115</v>
      </c>
      <c r="B73" s="177">
        <v>26.6</v>
      </c>
      <c r="C73" s="177">
        <v>26.6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11.097519999999999</v>
      </c>
      <c r="J73" s="21">
        <f t="shared" si="22"/>
        <v>6.2057799999999999</v>
      </c>
      <c r="K73" s="21">
        <f t="shared" si="23"/>
        <v>8.0039400000000001</v>
      </c>
      <c r="L73" s="21">
        <f t="shared" si="24"/>
        <v>1.2927600000000001</v>
      </c>
      <c r="M73" s="160">
        <f t="shared" si="25"/>
        <v>26.6</v>
      </c>
      <c r="N73" s="22"/>
      <c r="P73" s="37">
        <f t="shared" si="17"/>
        <v>11.097519999999999</v>
      </c>
      <c r="Q73" s="37">
        <f t="shared" si="18"/>
        <v>6.2057799999999999</v>
      </c>
      <c r="R73" s="37">
        <f t="shared" si="19"/>
        <v>8.0039400000000001</v>
      </c>
      <c r="S73" s="37">
        <f t="shared" si="20"/>
        <v>1.2927600000000001</v>
      </c>
      <c r="T73" s="37">
        <f t="shared" si="26"/>
        <v>26.6</v>
      </c>
    </row>
    <row r="74" spans="1:20">
      <c r="A74" s="8" t="s">
        <v>116</v>
      </c>
      <c r="B74" s="177">
        <v>26.6</v>
      </c>
      <c r="C74" s="177">
        <v>26.6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11.097519999999999</v>
      </c>
      <c r="J74" s="21">
        <f t="shared" si="22"/>
        <v>6.2057799999999999</v>
      </c>
      <c r="K74" s="21">
        <f t="shared" si="23"/>
        <v>8.0039400000000001</v>
      </c>
      <c r="L74" s="21">
        <f t="shared" si="24"/>
        <v>1.2927600000000001</v>
      </c>
      <c r="M74" s="160">
        <f t="shared" si="25"/>
        <v>26.6</v>
      </c>
      <c r="N74" s="22"/>
      <c r="P74" s="37">
        <f t="shared" si="17"/>
        <v>11.097519999999999</v>
      </c>
      <c r="Q74" s="37">
        <f t="shared" si="18"/>
        <v>6.2057799999999999</v>
      </c>
      <c r="R74" s="37">
        <f t="shared" si="19"/>
        <v>8.0039400000000001</v>
      </c>
      <c r="S74" s="37">
        <f t="shared" si="20"/>
        <v>1.2927600000000001</v>
      </c>
      <c r="T74" s="37">
        <f t="shared" si="26"/>
        <v>26.6</v>
      </c>
    </row>
    <row r="75" spans="1:20">
      <c r="A75" s="8" t="s">
        <v>117</v>
      </c>
      <c r="B75" s="177">
        <v>26.6</v>
      </c>
      <c r="C75" s="177">
        <v>26.6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11.097519999999999</v>
      </c>
      <c r="J75" s="21">
        <f t="shared" si="22"/>
        <v>6.2057799999999999</v>
      </c>
      <c r="K75" s="21">
        <f t="shared" si="23"/>
        <v>8.0039400000000001</v>
      </c>
      <c r="L75" s="21">
        <f t="shared" si="24"/>
        <v>1.2927600000000001</v>
      </c>
      <c r="M75" s="160">
        <f t="shared" si="25"/>
        <v>26.6</v>
      </c>
      <c r="N75" s="22"/>
      <c r="P75" s="37">
        <f t="shared" si="17"/>
        <v>11.097519999999999</v>
      </c>
      <c r="Q75" s="37">
        <f t="shared" si="18"/>
        <v>6.2057799999999999</v>
      </c>
      <c r="R75" s="37">
        <f t="shared" si="19"/>
        <v>8.0039400000000001</v>
      </c>
      <c r="S75" s="37">
        <f t="shared" si="20"/>
        <v>1.2927600000000001</v>
      </c>
      <c r="T75" s="37">
        <f t="shared" si="26"/>
        <v>26.6</v>
      </c>
    </row>
    <row r="76" spans="1:20">
      <c r="A76" s="8" t="s">
        <v>118</v>
      </c>
      <c r="B76" s="177">
        <v>26.6</v>
      </c>
      <c r="C76" s="177">
        <v>26.6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11.097519999999999</v>
      </c>
      <c r="J76" s="21">
        <f t="shared" si="22"/>
        <v>6.2057799999999999</v>
      </c>
      <c r="K76" s="21">
        <f t="shared" si="23"/>
        <v>8.0039400000000001</v>
      </c>
      <c r="L76" s="21">
        <f t="shared" si="24"/>
        <v>1.2927600000000001</v>
      </c>
      <c r="M76" s="160">
        <f t="shared" si="25"/>
        <v>26.6</v>
      </c>
      <c r="N76" s="22"/>
      <c r="P76" s="37">
        <f t="shared" si="17"/>
        <v>11.097519999999999</v>
      </c>
      <c r="Q76" s="37">
        <f t="shared" si="18"/>
        <v>6.2057799999999999</v>
      </c>
      <c r="R76" s="37">
        <f t="shared" si="19"/>
        <v>8.0039400000000001</v>
      </c>
      <c r="S76" s="37">
        <f t="shared" si="20"/>
        <v>1.2927600000000001</v>
      </c>
      <c r="T76" s="37">
        <f t="shared" si="26"/>
        <v>26.6</v>
      </c>
    </row>
    <row r="77" spans="1:20">
      <c r="A77" s="8" t="s">
        <v>119</v>
      </c>
      <c r="B77" s="177">
        <v>26.6</v>
      </c>
      <c r="C77" s="177">
        <v>26.6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11.097519999999999</v>
      </c>
      <c r="J77" s="21">
        <f t="shared" si="22"/>
        <v>6.2057799999999999</v>
      </c>
      <c r="K77" s="21">
        <f t="shared" si="23"/>
        <v>8.0039400000000001</v>
      </c>
      <c r="L77" s="21">
        <f t="shared" si="24"/>
        <v>1.2927600000000001</v>
      </c>
      <c r="M77" s="160">
        <f t="shared" si="25"/>
        <v>26.6</v>
      </c>
      <c r="N77" s="22"/>
      <c r="P77" s="37">
        <f t="shared" si="17"/>
        <v>11.097519999999999</v>
      </c>
      <c r="Q77" s="37">
        <f t="shared" si="18"/>
        <v>6.2057799999999999</v>
      </c>
      <c r="R77" s="37">
        <f t="shared" si="19"/>
        <v>8.0039400000000001</v>
      </c>
      <c r="S77" s="37">
        <f t="shared" si="20"/>
        <v>1.2927600000000001</v>
      </c>
      <c r="T77" s="37">
        <f t="shared" si="26"/>
        <v>26.6</v>
      </c>
    </row>
    <row r="78" spans="1:20">
      <c r="A78" s="8" t="s">
        <v>120</v>
      </c>
      <c r="B78" s="177">
        <v>26.6</v>
      </c>
      <c r="C78" s="177">
        <v>26.6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11.097519999999999</v>
      </c>
      <c r="J78" s="21">
        <f t="shared" si="22"/>
        <v>6.2057799999999999</v>
      </c>
      <c r="K78" s="21">
        <f t="shared" si="23"/>
        <v>8.0039400000000001</v>
      </c>
      <c r="L78" s="21">
        <f t="shared" si="24"/>
        <v>1.2927600000000001</v>
      </c>
      <c r="M78" s="160">
        <f t="shared" si="25"/>
        <v>26.6</v>
      </c>
      <c r="N78" s="22"/>
      <c r="P78" s="37">
        <f t="shared" si="17"/>
        <v>11.097519999999999</v>
      </c>
      <c r="Q78" s="37">
        <f t="shared" si="18"/>
        <v>6.2057799999999999</v>
      </c>
      <c r="R78" s="37">
        <f t="shared" si="19"/>
        <v>8.0039400000000001</v>
      </c>
      <c r="S78" s="37">
        <f t="shared" si="20"/>
        <v>1.2927600000000001</v>
      </c>
      <c r="T78" s="37">
        <f t="shared" si="26"/>
        <v>26.6</v>
      </c>
    </row>
    <row r="79" spans="1:20">
      <c r="A79" s="8" t="s">
        <v>121</v>
      </c>
      <c r="B79" s="177">
        <v>26.6</v>
      </c>
      <c r="C79" s="177">
        <v>26.6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11.097519999999999</v>
      </c>
      <c r="J79" s="21">
        <f t="shared" si="22"/>
        <v>6.2057799999999999</v>
      </c>
      <c r="K79" s="21">
        <f t="shared" si="23"/>
        <v>8.0039400000000001</v>
      </c>
      <c r="L79" s="21">
        <f t="shared" si="24"/>
        <v>1.2927600000000001</v>
      </c>
      <c r="M79" s="160">
        <f t="shared" si="25"/>
        <v>26.6</v>
      </c>
      <c r="N79" s="22"/>
      <c r="P79" s="37">
        <f t="shared" si="17"/>
        <v>11.097519999999999</v>
      </c>
      <c r="Q79" s="37">
        <f t="shared" si="18"/>
        <v>6.2057799999999999</v>
      </c>
      <c r="R79" s="37">
        <f t="shared" si="19"/>
        <v>8.0039400000000001</v>
      </c>
      <c r="S79" s="37">
        <f t="shared" si="20"/>
        <v>1.2927600000000001</v>
      </c>
      <c r="T79" s="37">
        <f t="shared" si="26"/>
        <v>26.6</v>
      </c>
    </row>
    <row r="80" spans="1:20">
      <c r="A80" s="8" t="s">
        <v>122</v>
      </c>
      <c r="B80" s="177">
        <v>26.6</v>
      </c>
      <c r="C80" s="177">
        <v>26.6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11.097519999999999</v>
      </c>
      <c r="J80" s="21">
        <f t="shared" si="22"/>
        <v>6.2057799999999999</v>
      </c>
      <c r="K80" s="21">
        <f t="shared" si="23"/>
        <v>8.0039400000000001</v>
      </c>
      <c r="L80" s="21">
        <f t="shared" si="24"/>
        <v>1.2927600000000001</v>
      </c>
      <c r="M80" s="160">
        <f t="shared" si="25"/>
        <v>26.6</v>
      </c>
      <c r="N80" s="22"/>
      <c r="P80" s="37">
        <f t="shared" si="17"/>
        <v>11.097519999999999</v>
      </c>
      <c r="Q80" s="37">
        <f t="shared" si="18"/>
        <v>6.2057799999999999</v>
      </c>
      <c r="R80" s="37">
        <f t="shared" si="19"/>
        <v>8.0039400000000001</v>
      </c>
      <c r="S80" s="37">
        <f t="shared" si="20"/>
        <v>1.2927600000000001</v>
      </c>
      <c r="T80" s="37">
        <f t="shared" si="26"/>
        <v>26.6</v>
      </c>
    </row>
    <row r="81" spans="1:20">
      <c r="A81" s="8" t="s">
        <v>123</v>
      </c>
      <c r="B81" s="177">
        <v>26.6</v>
      </c>
      <c r="C81" s="177">
        <v>26.6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11.097519999999999</v>
      </c>
      <c r="J81" s="21">
        <f t="shared" si="22"/>
        <v>6.2057799999999999</v>
      </c>
      <c r="K81" s="21">
        <f t="shared" si="23"/>
        <v>8.0039400000000001</v>
      </c>
      <c r="L81" s="21">
        <f t="shared" si="24"/>
        <v>1.2927600000000001</v>
      </c>
      <c r="M81" s="160">
        <f t="shared" si="25"/>
        <v>26.6</v>
      </c>
      <c r="N81" s="22"/>
      <c r="P81" s="37">
        <f t="shared" si="17"/>
        <v>11.097519999999999</v>
      </c>
      <c r="Q81" s="37">
        <f t="shared" si="18"/>
        <v>6.2057799999999999</v>
      </c>
      <c r="R81" s="37">
        <f t="shared" si="19"/>
        <v>8.0039400000000001</v>
      </c>
      <c r="S81" s="37">
        <f t="shared" si="20"/>
        <v>1.2927600000000001</v>
      </c>
      <c r="T81" s="37">
        <f t="shared" si="26"/>
        <v>26.6</v>
      </c>
    </row>
    <row r="82" spans="1:20">
      <c r="A82" s="8" t="s">
        <v>124</v>
      </c>
      <c r="B82" s="177">
        <v>26.6</v>
      </c>
      <c r="C82" s="177">
        <v>26.6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11.097519999999999</v>
      </c>
      <c r="J82" s="21">
        <f t="shared" si="22"/>
        <v>6.2057799999999999</v>
      </c>
      <c r="K82" s="21">
        <f t="shared" si="23"/>
        <v>8.0039400000000001</v>
      </c>
      <c r="L82" s="21">
        <f t="shared" si="24"/>
        <v>1.2927600000000001</v>
      </c>
      <c r="M82" s="160">
        <f t="shared" si="25"/>
        <v>26.6</v>
      </c>
      <c r="N82" s="22"/>
      <c r="P82" s="37">
        <f t="shared" si="17"/>
        <v>11.097519999999999</v>
      </c>
      <c r="Q82" s="37">
        <f t="shared" si="18"/>
        <v>6.2057799999999999</v>
      </c>
      <c r="R82" s="37">
        <f t="shared" si="19"/>
        <v>8.0039400000000001</v>
      </c>
      <c r="S82" s="37">
        <f t="shared" si="20"/>
        <v>1.2927600000000001</v>
      </c>
      <c r="T82" s="37">
        <f t="shared" si="26"/>
        <v>26.6</v>
      </c>
    </row>
    <row r="83" spans="1:20">
      <c r="A83" s="8" t="s">
        <v>125</v>
      </c>
      <c r="B83" s="177">
        <v>26.6</v>
      </c>
      <c r="C83" s="177">
        <v>26.6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11.097519999999999</v>
      </c>
      <c r="J83" s="21">
        <f t="shared" si="22"/>
        <v>6.2057799999999999</v>
      </c>
      <c r="K83" s="21">
        <f t="shared" si="23"/>
        <v>8.0039400000000001</v>
      </c>
      <c r="L83" s="21">
        <f t="shared" si="24"/>
        <v>1.2927600000000001</v>
      </c>
      <c r="M83" s="160">
        <f t="shared" si="25"/>
        <v>26.6</v>
      </c>
      <c r="N83" s="22"/>
      <c r="P83" s="37">
        <f t="shared" si="17"/>
        <v>11.097519999999999</v>
      </c>
      <c r="Q83" s="37">
        <f t="shared" si="18"/>
        <v>6.2057799999999999</v>
      </c>
      <c r="R83" s="37">
        <f t="shared" si="19"/>
        <v>8.0039400000000001</v>
      </c>
      <c r="S83" s="37">
        <f t="shared" si="20"/>
        <v>1.2927600000000001</v>
      </c>
      <c r="T83" s="37">
        <f t="shared" si="26"/>
        <v>26.6</v>
      </c>
    </row>
    <row r="84" spans="1:20">
      <c r="A84" s="8" t="s">
        <v>126</v>
      </c>
      <c r="B84" s="177">
        <v>26.6</v>
      </c>
      <c r="C84" s="177">
        <v>26.6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11.097519999999999</v>
      </c>
      <c r="J84" s="21">
        <f t="shared" si="22"/>
        <v>6.2057799999999999</v>
      </c>
      <c r="K84" s="21">
        <f t="shared" si="23"/>
        <v>8.0039400000000001</v>
      </c>
      <c r="L84" s="21">
        <f t="shared" si="24"/>
        <v>1.2927600000000001</v>
      </c>
      <c r="M84" s="160">
        <f t="shared" si="25"/>
        <v>26.6</v>
      </c>
      <c r="N84" s="22"/>
      <c r="P84" s="37">
        <f t="shared" si="17"/>
        <v>11.097519999999999</v>
      </c>
      <c r="Q84" s="37">
        <f t="shared" si="18"/>
        <v>6.2057799999999999</v>
      </c>
      <c r="R84" s="37">
        <f t="shared" si="19"/>
        <v>8.0039400000000001</v>
      </c>
      <c r="S84" s="37">
        <f t="shared" si="20"/>
        <v>1.2927600000000001</v>
      </c>
      <c r="T84" s="37">
        <f t="shared" si="26"/>
        <v>26.6</v>
      </c>
    </row>
    <row r="85" spans="1:20">
      <c r="A85" s="8" t="s">
        <v>127</v>
      </c>
      <c r="B85" s="177">
        <v>26.6</v>
      </c>
      <c r="C85" s="177">
        <v>26.6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11.097519999999999</v>
      </c>
      <c r="J85" s="21">
        <f t="shared" si="22"/>
        <v>6.2057799999999999</v>
      </c>
      <c r="K85" s="21">
        <f t="shared" si="23"/>
        <v>8.0039400000000001</v>
      </c>
      <c r="L85" s="21">
        <f t="shared" si="24"/>
        <v>1.2927600000000001</v>
      </c>
      <c r="M85" s="160">
        <f t="shared" si="25"/>
        <v>26.6</v>
      </c>
      <c r="N85" s="22"/>
      <c r="P85" s="37">
        <f t="shared" si="17"/>
        <v>11.097519999999999</v>
      </c>
      <c r="Q85" s="37">
        <f t="shared" si="18"/>
        <v>6.2057799999999999</v>
      </c>
      <c r="R85" s="37">
        <f t="shared" si="19"/>
        <v>8.0039400000000001</v>
      </c>
      <c r="S85" s="37">
        <f t="shared" si="20"/>
        <v>1.2927600000000001</v>
      </c>
      <c r="T85" s="37">
        <f t="shared" si="26"/>
        <v>26.6</v>
      </c>
    </row>
    <row r="86" spans="1:20">
      <c r="A86" s="8" t="s">
        <v>128</v>
      </c>
      <c r="B86" s="177">
        <v>26.6</v>
      </c>
      <c r="C86" s="177">
        <v>26.6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11.097519999999999</v>
      </c>
      <c r="J86" s="21">
        <f t="shared" si="22"/>
        <v>6.2057799999999999</v>
      </c>
      <c r="K86" s="21">
        <f t="shared" si="23"/>
        <v>8.0039400000000001</v>
      </c>
      <c r="L86" s="21">
        <f t="shared" si="24"/>
        <v>1.2927600000000001</v>
      </c>
      <c r="M86" s="160">
        <f t="shared" si="25"/>
        <v>26.6</v>
      </c>
      <c r="N86" s="22"/>
      <c r="P86" s="37">
        <f t="shared" si="17"/>
        <v>11.097519999999999</v>
      </c>
      <c r="Q86" s="37">
        <f t="shared" si="18"/>
        <v>6.2057799999999999</v>
      </c>
      <c r="R86" s="37">
        <f t="shared" si="19"/>
        <v>8.0039400000000001</v>
      </c>
      <c r="S86" s="37">
        <f t="shared" si="20"/>
        <v>1.2927600000000001</v>
      </c>
      <c r="T86" s="37">
        <f t="shared" si="26"/>
        <v>26.6</v>
      </c>
    </row>
    <row r="87" spans="1:20">
      <c r="A87" s="8" t="s">
        <v>129</v>
      </c>
      <c r="B87" s="177">
        <v>26.6</v>
      </c>
      <c r="C87" s="177">
        <v>26.6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11.097519999999999</v>
      </c>
      <c r="J87" s="21">
        <f t="shared" si="22"/>
        <v>6.2057799999999999</v>
      </c>
      <c r="K87" s="21">
        <f t="shared" si="23"/>
        <v>8.0039400000000001</v>
      </c>
      <c r="L87" s="21">
        <f t="shared" si="24"/>
        <v>1.2927600000000001</v>
      </c>
      <c r="M87" s="160">
        <f t="shared" si="25"/>
        <v>26.6</v>
      </c>
      <c r="N87" s="22"/>
      <c r="P87" s="37">
        <f t="shared" si="17"/>
        <v>11.097519999999999</v>
      </c>
      <c r="Q87" s="37">
        <f t="shared" si="18"/>
        <v>6.2057799999999999</v>
      </c>
      <c r="R87" s="37">
        <f t="shared" si="19"/>
        <v>8.0039400000000001</v>
      </c>
      <c r="S87" s="37">
        <f t="shared" si="20"/>
        <v>1.2927600000000001</v>
      </c>
      <c r="T87" s="37">
        <f t="shared" si="26"/>
        <v>26.6</v>
      </c>
    </row>
    <row r="88" spans="1:20">
      <c r="A88" s="8" t="s">
        <v>130</v>
      </c>
      <c r="B88" s="177">
        <v>26.6</v>
      </c>
      <c r="C88" s="177">
        <v>26.6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11.097519999999999</v>
      </c>
      <c r="J88" s="21">
        <f t="shared" si="22"/>
        <v>6.2057799999999999</v>
      </c>
      <c r="K88" s="21">
        <f t="shared" si="23"/>
        <v>8.0039400000000001</v>
      </c>
      <c r="L88" s="21">
        <f t="shared" si="24"/>
        <v>1.2927600000000001</v>
      </c>
      <c r="M88" s="160">
        <f t="shared" si="25"/>
        <v>26.6</v>
      </c>
      <c r="N88" s="22"/>
      <c r="P88" s="37">
        <f t="shared" si="17"/>
        <v>11.097519999999999</v>
      </c>
      <c r="Q88" s="37">
        <f t="shared" si="18"/>
        <v>6.2057799999999999</v>
      </c>
      <c r="R88" s="37">
        <f t="shared" si="19"/>
        <v>8.0039400000000001</v>
      </c>
      <c r="S88" s="37">
        <f t="shared" si="20"/>
        <v>1.2927600000000001</v>
      </c>
      <c r="T88" s="37">
        <f t="shared" si="26"/>
        <v>26.6</v>
      </c>
    </row>
    <row r="89" spans="1:20">
      <c r="A89" s="8" t="s">
        <v>131</v>
      </c>
      <c r="B89" s="177">
        <v>26.6</v>
      </c>
      <c r="C89" s="177">
        <v>26.6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11.097519999999999</v>
      </c>
      <c r="J89" s="21">
        <f t="shared" si="22"/>
        <v>6.2057799999999999</v>
      </c>
      <c r="K89" s="21">
        <f t="shared" si="23"/>
        <v>8.0039400000000001</v>
      </c>
      <c r="L89" s="21">
        <f t="shared" si="24"/>
        <v>1.2927600000000001</v>
      </c>
      <c r="M89" s="160">
        <f t="shared" si="25"/>
        <v>26.6</v>
      </c>
      <c r="N89" s="22"/>
      <c r="P89" s="37">
        <f t="shared" si="17"/>
        <v>11.097519999999999</v>
      </c>
      <c r="Q89" s="37">
        <f t="shared" si="18"/>
        <v>6.2057799999999999</v>
      </c>
      <c r="R89" s="37">
        <f t="shared" si="19"/>
        <v>8.0039400000000001</v>
      </c>
      <c r="S89" s="37">
        <f t="shared" si="20"/>
        <v>1.2927600000000001</v>
      </c>
      <c r="T89" s="37">
        <f t="shared" si="26"/>
        <v>26.6</v>
      </c>
    </row>
    <row r="90" spans="1:20">
      <c r="A90" s="8" t="s">
        <v>132</v>
      </c>
      <c r="B90" s="177">
        <v>26.6</v>
      </c>
      <c r="C90" s="177">
        <v>26.6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11.097519999999999</v>
      </c>
      <c r="J90" s="21">
        <f t="shared" si="22"/>
        <v>6.2057799999999999</v>
      </c>
      <c r="K90" s="21">
        <f t="shared" si="23"/>
        <v>8.0039400000000001</v>
      </c>
      <c r="L90" s="21">
        <f t="shared" si="24"/>
        <v>1.2927600000000001</v>
      </c>
      <c r="M90" s="160">
        <f t="shared" si="25"/>
        <v>26.6</v>
      </c>
      <c r="N90" s="22"/>
      <c r="P90" s="37">
        <f t="shared" si="17"/>
        <v>11.097519999999999</v>
      </c>
      <c r="Q90" s="37">
        <f t="shared" si="18"/>
        <v>6.2057799999999999</v>
      </c>
      <c r="R90" s="37">
        <f t="shared" si="19"/>
        <v>8.0039400000000001</v>
      </c>
      <c r="S90" s="37">
        <f t="shared" si="20"/>
        <v>1.2927600000000001</v>
      </c>
      <c r="T90" s="37">
        <f t="shared" si="26"/>
        <v>26.6</v>
      </c>
    </row>
    <row r="91" spans="1:20">
      <c r="A91" s="8" t="s">
        <v>133</v>
      </c>
      <c r="B91" s="177">
        <v>26.6</v>
      </c>
      <c r="C91" s="177">
        <v>26.6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11.097519999999999</v>
      </c>
      <c r="J91" s="21">
        <f t="shared" si="22"/>
        <v>6.2057799999999999</v>
      </c>
      <c r="K91" s="21">
        <f t="shared" si="23"/>
        <v>8.0039400000000001</v>
      </c>
      <c r="L91" s="21">
        <f t="shared" si="24"/>
        <v>1.2927600000000001</v>
      </c>
      <c r="M91" s="160">
        <f t="shared" si="25"/>
        <v>26.6</v>
      </c>
      <c r="N91" s="22"/>
      <c r="P91" s="37">
        <f t="shared" si="17"/>
        <v>11.097519999999999</v>
      </c>
      <c r="Q91" s="37">
        <f t="shared" si="18"/>
        <v>6.2057799999999999</v>
      </c>
      <c r="R91" s="37">
        <f t="shared" si="19"/>
        <v>8.0039400000000001</v>
      </c>
      <c r="S91" s="37">
        <f t="shared" si="20"/>
        <v>1.2927600000000001</v>
      </c>
      <c r="T91" s="37">
        <f t="shared" si="26"/>
        <v>26.6</v>
      </c>
    </row>
    <row r="92" spans="1:20">
      <c r="A92" s="8" t="s">
        <v>134</v>
      </c>
      <c r="B92" s="177">
        <v>26.6</v>
      </c>
      <c r="C92" s="177">
        <v>26.6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11.097519999999999</v>
      </c>
      <c r="J92" s="21">
        <f t="shared" si="22"/>
        <v>6.2057799999999999</v>
      </c>
      <c r="K92" s="21">
        <f t="shared" si="23"/>
        <v>8.0039400000000001</v>
      </c>
      <c r="L92" s="21">
        <f t="shared" si="24"/>
        <v>1.2927600000000001</v>
      </c>
      <c r="M92" s="160">
        <f t="shared" si="25"/>
        <v>26.6</v>
      </c>
      <c r="N92" s="22"/>
      <c r="P92" s="37">
        <f t="shared" si="17"/>
        <v>11.097519999999999</v>
      </c>
      <c r="Q92" s="37">
        <f t="shared" si="18"/>
        <v>6.2057799999999999</v>
      </c>
      <c r="R92" s="37">
        <f t="shared" si="19"/>
        <v>8.0039400000000001</v>
      </c>
      <c r="S92" s="37">
        <f t="shared" si="20"/>
        <v>1.2927600000000001</v>
      </c>
      <c r="T92" s="37">
        <f t="shared" si="26"/>
        <v>26.6</v>
      </c>
    </row>
    <row r="93" spans="1:20">
      <c r="A93" s="8" t="s">
        <v>135</v>
      </c>
      <c r="B93" s="177">
        <v>26.6</v>
      </c>
      <c r="C93" s="177">
        <v>26.6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11.097519999999999</v>
      </c>
      <c r="J93" s="21">
        <f t="shared" si="22"/>
        <v>6.2057799999999999</v>
      </c>
      <c r="K93" s="21">
        <f t="shared" si="23"/>
        <v>8.0039400000000001</v>
      </c>
      <c r="L93" s="21">
        <f t="shared" si="24"/>
        <v>1.2927600000000001</v>
      </c>
      <c r="M93" s="160">
        <f t="shared" si="25"/>
        <v>26.6</v>
      </c>
      <c r="N93" s="22"/>
      <c r="P93" s="37">
        <f t="shared" si="17"/>
        <v>11.097519999999999</v>
      </c>
      <c r="Q93" s="37">
        <f t="shared" si="18"/>
        <v>6.2057799999999999</v>
      </c>
      <c r="R93" s="37">
        <f t="shared" si="19"/>
        <v>8.0039400000000001</v>
      </c>
      <c r="S93" s="37">
        <f t="shared" si="20"/>
        <v>1.2927600000000001</v>
      </c>
      <c r="T93" s="37">
        <f t="shared" si="26"/>
        <v>26.6</v>
      </c>
    </row>
    <row r="94" spans="1:20">
      <c r="A94" s="8" t="s">
        <v>136</v>
      </c>
      <c r="B94" s="177">
        <v>26.6</v>
      </c>
      <c r="C94" s="177">
        <v>26.6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11.097519999999999</v>
      </c>
      <c r="J94" s="21">
        <f t="shared" si="22"/>
        <v>6.2057799999999999</v>
      </c>
      <c r="K94" s="21">
        <f t="shared" si="23"/>
        <v>8.0039400000000001</v>
      </c>
      <c r="L94" s="21">
        <f t="shared" si="24"/>
        <v>1.2927600000000001</v>
      </c>
      <c r="M94" s="160">
        <f t="shared" si="25"/>
        <v>26.6</v>
      </c>
      <c r="N94" s="22"/>
      <c r="P94" s="37">
        <f t="shared" si="17"/>
        <v>11.097519999999999</v>
      </c>
      <c r="Q94" s="37">
        <f t="shared" si="18"/>
        <v>6.2057799999999999</v>
      </c>
      <c r="R94" s="37">
        <f t="shared" si="19"/>
        <v>8.0039400000000001</v>
      </c>
      <c r="S94" s="37">
        <f t="shared" si="20"/>
        <v>1.2927600000000001</v>
      </c>
      <c r="T94" s="37">
        <f t="shared" si="26"/>
        <v>26.6</v>
      </c>
    </row>
    <row r="95" spans="1:20">
      <c r="A95" s="8" t="s">
        <v>137</v>
      </c>
      <c r="B95" s="177">
        <v>26.6</v>
      </c>
      <c r="C95" s="177">
        <v>26.6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11.097519999999999</v>
      </c>
      <c r="J95" s="21">
        <f t="shared" si="22"/>
        <v>6.2057799999999999</v>
      </c>
      <c r="K95" s="21">
        <f t="shared" si="23"/>
        <v>8.0039400000000001</v>
      </c>
      <c r="L95" s="21">
        <f t="shared" si="24"/>
        <v>1.2927600000000001</v>
      </c>
      <c r="M95" s="160">
        <f t="shared" si="25"/>
        <v>26.6</v>
      </c>
      <c r="N95" s="22"/>
      <c r="P95" s="37">
        <f t="shared" si="17"/>
        <v>11.097519999999999</v>
      </c>
      <c r="Q95" s="37">
        <f t="shared" si="18"/>
        <v>6.2057799999999999</v>
      </c>
      <c r="R95" s="37">
        <f t="shared" si="19"/>
        <v>8.0039400000000001</v>
      </c>
      <c r="S95" s="37">
        <f t="shared" si="20"/>
        <v>1.2927600000000001</v>
      </c>
      <c r="T95" s="37">
        <f t="shared" si="26"/>
        <v>26.6</v>
      </c>
    </row>
    <row r="96" spans="1:20">
      <c r="A96" s="8" t="s">
        <v>138</v>
      </c>
      <c r="B96" s="177">
        <v>26.6</v>
      </c>
      <c r="C96" s="177">
        <v>26.6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11.097519999999999</v>
      </c>
      <c r="J96" s="21">
        <f t="shared" si="22"/>
        <v>6.2057799999999999</v>
      </c>
      <c r="K96" s="21">
        <f t="shared" si="23"/>
        <v>8.0039400000000001</v>
      </c>
      <c r="L96" s="21">
        <f t="shared" si="24"/>
        <v>1.2927600000000001</v>
      </c>
      <c r="M96" s="160">
        <f t="shared" si="25"/>
        <v>26.6</v>
      </c>
      <c r="N96" s="22"/>
      <c r="P96" s="37">
        <f t="shared" si="17"/>
        <v>11.097519999999999</v>
      </c>
      <c r="Q96" s="37">
        <f t="shared" si="18"/>
        <v>6.2057799999999999</v>
      </c>
      <c r="R96" s="37">
        <f t="shared" si="19"/>
        <v>8.0039400000000001</v>
      </c>
      <c r="S96" s="37">
        <f t="shared" si="20"/>
        <v>1.2927600000000001</v>
      </c>
      <c r="T96" s="37">
        <f t="shared" si="26"/>
        <v>26.6</v>
      </c>
    </row>
    <row r="97" spans="1:23">
      <c r="A97" s="8" t="s">
        <v>139</v>
      </c>
      <c r="B97" s="177">
        <v>26.6</v>
      </c>
      <c r="C97" s="177">
        <v>26.6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11.097519999999999</v>
      </c>
      <c r="J97" s="21">
        <f t="shared" si="22"/>
        <v>6.2057799999999999</v>
      </c>
      <c r="K97" s="21">
        <f t="shared" si="23"/>
        <v>8.0039400000000001</v>
      </c>
      <c r="L97" s="21">
        <f t="shared" si="24"/>
        <v>1.2927600000000001</v>
      </c>
      <c r="M97" s="160">
        <f t="shared" si="25"/>
        <v>26.6</v>
      </c>
      <c r="N97" s="22"/>
      <c r="P97" s="37">
        <f t="shared" si="17"/>
        <v>11.097519999999999</v>
      </c>
      <c r="Q97" s="37">
        <f t="shared" si="18"/>
        <v>6.2057799999999999</v>
      </c>
      <c r="R97" s="37">
        <f t="shared" si="19"/>
        <v>8.0039400000000001</v>
      </c>
      <c r="S97" s="37">
        <f t="shared" si="20"/>
        <v>1.2927600000000001</v>
      </c>
      <c r="T97" s="37">
        <f t="shared" si="26"/>
        <v>26.6</v>
      </c>
    </row>
    <row r="98" spans="1:23" ht="15.75" thickBot="1">
      <c r="A98" s="8" t="s">
        <v>140</v>
      </c>
      <c r="B98" s="177">
        <v>26.6</v>
      </c>
      <c r="C98" s="177">
        <v>26.6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11.097519999999999</v>
      </c>
      <c r="J98" s="21">
        <f t="shared" si="22"/>
        <v>6.2057799999999999</v>
      </c>
      <c r="K98" s="21">
        <f t="shared" si="23"/>
        <v>8.0039400000000001</v>
      </c>
      <c r="L98" s="21">
        <f t="shared" si="24"/>
        <v>1.2927600000000001</v>
      </c>
      <c r="M98" s="160">
        <f t="shared" si="25"/>
        <v>26.6</v>
      </c>
      <c r="N98" s="22"/>
      <c r="P98" s="37">
        <f t="shared" si="17"/>
        <v>11.097519999999999</v>
      </c>
      <c r="Q98" s="37">
        <f t="shared" si="18"/>
        <v>6.2057799999999999</v>
      </c>
      <c r="R98" s="37">
        <f t="shared" si="19"/>
        <v>8.0039400000000001</v>
      </c>
      <c r="S98" s="37">
        <f t="shared" si="20"/>
        <v>1.2927600000000001</v>
      </c>
      <c r="T98" s="37">
        <f t="shared" si="26"/>
        <v>26.6</v>
      </c>
    </row>
    <row r="99" spans="1:23" ht="15.75" thickBot="1">
      <c r="A99" s="8" t="s">
        <v>175</v>
      </c>
      <c r="B99" s="20">
        <f t="shared" ref="B99:H99" si="27">SUM(B3:B98)/4000</f>
        <v>0.63839999999999886</v>
      </c>
      <c r="C99" s="20">
        <f t="shared" si="27"/>
        <v>0.63839999999999886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0.26634048000000027</v>
      </c>
      <c r="J99" s="161">
        <f t="shared" ref="J99:L99" si="28">SUM(J3:J98)/4000</f>
        <v>0.14893872000000008</v>
      </c>
      <c r="K99" s="161">
        <f t="shared" si="28"/>
        <v>0.19209456000000047</v>
      </c>
      <c r="L99" s="161">
        <f t="shared" si="28"/>
        <v>3.1026240000000024E-2</v>
      </c>
      <c r="M99" s="162">
        <f>SUM(M3:M98)/4000</f>
        <v>0.63839999999999886</v>
      </c>
      <c r="N99" s="23"/>
      <c r="P99" s="37">
        <f>SUM(P3:P98)/4000</f>
        <v>0.26634048000000027</v>
      </c>
      <c r="Q99" s="37">
        <f t="shared" ref="Q99:S99" si="29">SUM(Q3:Q98)/4000</f>
        <v>0.14893872000000008</v>
      </c>
      <c r="R99" s="37">
        <f t="shared" si="29"/>
        <v>0.19209456000000047</v>
      </c>
      <c r="S99" s="37">
        <f t="shared" si="29"/>
        <v>3.1026240000000024E-2</v>
      </c>
      <c r="T99" s="37">
        <f t="shared" si="26"/>
        <v>0.63840000000000086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45098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-180</v>
      </c>
      <c r="P3" s="53">
        <v>-290</v>
      </c>
      <c r="Q3" s="53">
        <v>-70</v>
      </c>
      <c r="R3" s="53">
        <v>0</v>
      </c>
      <c r="S3" s="72">
        <v>0</v>
      </c>
      <c r="U3" s="73">
        <v>0</v>
      </c>
      <c r="V3" s="74">
        <v>-540</v>
      </c>
      <c r="W3">
        <v>0</v>
      </c>
      <c r="X3">
        <v>-180</v>
      </c>
      <c r="Y3">
        <v>-70</v>
      </c>
      <c r="Z3">
        <v>0</v>
      </c>
      <c r="AA3">
        <v>-290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-210</v>
      </c>
      <c r="P4" s="46">
        <v>-339</v>
      </c>
      <c r="Q4" s="46">
        <v>-70</v>
      </c>
      <c r="R4" s="46">
        <v>0</v>
      </c>
      <c r="S4" s="74">
        <v>0</v>
      </c>
      <c r="U4" s="73">
        <v>0</v>
      </c>
      <c r="V4" s="74">
        <v>-619</v>
      </c>
      <c r="W4">
        <v>0</v>
      </c>
      <c r="X4">
        <v>-210</v>
      </c>
      <c r="Y4">
        <v>-70</v>
      </c>
      <c r="Z4">
        <v>0</v>
      </c>
      <c r="AA4">
        <v>-339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-240</v>
      </c>
      <c r="P5" s="46">
        <v>-365.99</v>
      </c>
      <c r="Q5" s="46">
        <v>-75</v>
      </c>
      <c r="R5" s="46">
        <v>0</v>
      </c>
      <c r="S5" s="74">
        <v>0</v>
      </c>
      <c r="U5" s="73">
        <v>0</v>
      </c>
      <c r="V5" s="74">
        <v>-680.99</v>
      </c>
      <c r="W5">
        <v>0</v>
      </c>
      <c r="X5">
        <v>-240</v>
      </c>
      <c r="Y5">
        <v>-75</v>
      </c>
      <c r="Z5">
        <v>0</v>
      </c>
      <c r="AA5">
        <v>-365.99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-260</v>
      </c>
      <c r="P6" s="46">
        <v>-385</v>
      </c>
      <c r="Q6" s="46">
        <v>-75</v>
      </c>
      <c r="R6" s="46">
        <v>0</v>
      </c>
      <c r="S6" s="74">
        <v>0</v>
      </c>
      <c r="U6" s="73">
        <v>0</v>
      </c>
      <c r="V6" s="74">
        <v>-720</v>
      </c>
      <c r="W6">
        <v>0</v>
      </c>
      <c r="X6">
        <v>-260</v>
      </c>
      <c r="Y6">
        <v>-75</v>
      </c>
      <c r="Z6">
        <v>0</v>
      </c>
      <c r="AA6">
        <v>-385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-275</v>
      </c>
      <c r="P7" s="46">
        <v>-406</v>
      </c>
      <c r="Q7" s="46">
        <v>-70</v>
      </c>
      <c r="R7" s="46">
        <v>0</v>
      </c>
      <c r="S7" s="74">
        <v>0</v>
      </c>
      <c r="U7" s="73">
        <v>0</v>
      </c>
      <c r="V7" s="74">
        <v>-751</v>
      </c>
      <c r="W7">
        <v>0</v>
      </c>
      <c r="X7">
        <v>-275</v>
      </c>
      <c r="Y7">
        <v>-70</v>
      </c>
      <c r="Z7">
        <v>0</v>
      </c>
      <c r="AA7">
        <v>-406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-295</v>
      </c>
      <c r="P8" s="46">
        <v>-429</v>
      </c>
      <c r="Q8" s="46">
        <v>-70</v>
      </c>
      <c r="R8" s="46">
        <v>0</v>
      </c>
      <c r="S8" s="74">
        <v>0</v>
      </c>
      <c r="U8" s="73">
        <v>0</v>
      </c>
      <c r="V8" s="74">
        <v>-794</v>
      </c>
      <c r="W8">
        <v>0</v>
      </c>
      <c r="X8">
        <v>-295</v>
      </c>
      <c r="Y8">
        <v>-70</v>
      </c>
      <c r="Z8">
        <v>0</v>
      </c>
      <c r="AA8">
        <v>-429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-315</v>
      </c>
      <c r="P9" s="46">
        <v>-453</v>
      </c>
      <c r="Q9" s="46">
        <v>-60</v>
      </c>
      <c r="R9" s="46">
        <v>0</v>
      </c>
      <c r="S9" s="74">
        <v>0</v>
      </c>
      <c r="U9" s="73">
        <v>0</v>
      </c>
      <c r="V9" s="74">
        <v>-828</v>
      </c>
      <c r="W9">
        <v>0</v>
      </c>
      <c r="X9">
        <v>-315</v>
      </c>
      <c r="Y9">
        <v>-60</v>
      </c>
      <c r="Z9">
        <v>0</v>
      </c>
      <c r="AA9">
        <v>-453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-350</v>
      </c>
      <c r="P10" s="46">
        <v>-474</v>
      </c>
      <c r="Q10" s="46">
        <v>-60</v>
      </c>
      <c r="R10" s="46">
        <v>0</v>
      </c>
      <c r="S10" s="74">
        <v>0</v>
      </c>
      <c r="U10" s="73">
        <v>0</v>
      </c>
      <c r="V10" s="74">
        <v>-884</v>
      </c>
      <c r="W10">
        <v>0</v>
      </c>
      <c r="X10">
        <v>-350</v>
      </c>
      <c r="Y10">
        <v>-60</v>
      </c>
      <c r="Z10">
        <v>0</v>
      </c>
      <c r="AA10">
        <v>-474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-315</v>
      </c>
      <c r="P11" s="46">
        <v>-488</v>
      </c>
      <c r="Q11" s="46">
        <v>-20</v>
      </c>
      <c r="R11" s="46">
        <v>0</v>
      </c>
      <c r="S11" s="74">
        <v>0</v>
      </c>
      <c r="U11" s="73">
        <v>0</v>
      </c>
      <c r="V11" s="74">
        <v>-823</v>
      </c>
      <c r="W11">
        <v>0</v>
      </c>
      <c r="X11">
        <v>-315</v>
      </c>
      <c r="Y11">
        <v>-20</v>
      </c>
      <c r="Z11">
        <v>0</v>
      </c>
      <c r="AA11">
        <v>-488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-330</v>
      </c>
      <c r="P12" s="46">
        <v>-509</v>
      </c>
      <c r="Q12" s="46">
        <v>-20</v>
      </c>
      <c r="R12" s="46">
        <v>0</v>
      </c>
      <c r="S12" s="74">
        <v>0</v>
      </c>
      <c r="U12" s="73">
        <v>0</v>
      </c>
      <c r="V12" s="74">
        <v>-859</v>
      </c>
      <c r="W12">
        <v>0</v>
      </c>
      <c r="X12">
        <v>-330</v>
      </c>
      <c r="Y12">
        <v>-20</v>
      </c>
      <c r="Z12">
        <v>0</v>
      </c>
      <c r="AA12">
        <v>-509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-355</v>
      </c>
      <c r="P13" s="46">
        <v>-534</v>
      </c>
      <c r="Q13" s="46">
        <v>-10</v>
      </c>
      <c r="R13" s="46">
        <v>0</v>
      </c>
      <c r="S13" s="74">
        <v>0</v>
      </c>
      <c r="U13" s="73">
        <v>0</v>
      </c>
      <c r="V13" s="74">
        <v>-899</v>
      </c>
      <c r="W13">
        <v>0</v>
      </c>
      <c r="X13">
        <v>-355</v>
      </c>
      <c r="Y13">
        <v>-10</v>
      </c>
      <c r="Z13">
        <v>0</v>
      </c>
      <c r="AA13">
        <v>-534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-370</v>
      </c>
      <c r="P14" s="46">
        <v>-556</v>
      </c>
      <c r="Q14" s="46">
        <v>-10</v>
      </c>
      <c r="R14" s="46">
        <v>0</v>
      </c>
      <c r="S14" s="74">
        <v>0</v>
      </c>
      <c r="U14" s="73">
        <v>0</v>
      </c>
      <c r="V14" s="74">
        <v>-936</v>
      </c>
      <c r="W14">
        <v>0</v>
      </c>
      <c r="X14">
        <v>-370</v>
      </c>
      <c r="Y14">
        <v>-10</v>
      </c>
      <c r="Z14">
        <v>0</v>
      </c>
      <c r="AA14">
        <v>-556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-315</v>
      </c>
      <c r="P15" s="46">
        <v>-576</v>
      </c>
      <c r="Q15" s="46">
        <v>-10</v>
      </c>
      <c r="R15" s="46">
        <v>0</v>
      </c>
      <c r="S15" s="74">
        <v>0</v>
      </c>
      <c r="U15" s="73">
        <v>0</v>
      </c>
      <c r="V15" s="74">
        <v>-901</v>
      </c>
      <c r="W15">
        <v>0</v>
      </c>
      <c r="X15">
        <v>-315</v>
      </c>
      <c r="Y15">
        <v>-10</v>
      </c>
      <c r="Z15">
        <v>0</v>
      </c>
      <c r="AA15">
        <v>-576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-330</v>
      </c>
      <c r="P16" s="46">
        <v>-596</v>
      </c>
      <c r="Q16" s="46">
        <v>-10</v>
      </c>
      <c r="R16" s="46">
        <v>0</v>
      </c>
      <c r="S16" s="74">
        <v>0</v>
      </c>
      <c r="U16" s="73">
        <v>0</v>
      </c>
      <c r="V16" s="74">
        <v>-936</v>
      </c>
      <c r="W16">
        <v>0</v>
      </c>
      <c r="X16">
        <v>-330</v>
      </c>
      <c r="Y16">
        <v>-10</v>
      </c>
      <c r="Z16">
        <v>0</v>
      </c>
      <c r="AA16">
        <v>-596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-9</v>
      </c>
      <c r="O17" s="46">
        <v>-370</v>
      </c>
      <c r="P17" s="46">
        <v>-617</v>
      </c>
      <c r="Q17" s="46">
        <v>-10</v>
      </c>
      <c r="R17" s="46">
        <v>0</v>
      </c>
      <c r="S17" s="74">
        <v>0</v>
      </c>
      <c r="U17" s="73">
        <v>0</v>
      </c>
      <c r="V17" s="74">
        <v>-1006</v>
      </c>
      <c r="W17">
        <v>-9</v>
      </c>
      <c r="X17">
        <v>-370</v>
      </c>
      <c r="Y17">
        <v>-10</v>
      </c>
      <c r="Z17">
        <v>0</v>
      </c>
      <c r="AA17">
        <v>-617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-37</v>
      </c>
      <c r="O18" s="46">
        <v>-385</v>
      </c>
      <c r="P18" s="46">
        <v>-636</v>
      </c>
      <c r="Q18" s="46">
        <v>-10</v>
      </c>
      <c r="R18" s="46">
        <v>0</v>
      </c>
      <c r="S18" s="74">
        <v>0</v>
      </c>
      <c r="U18" s="73">
        <v>0</v>
      </c>
      <c r="V18" s="74">
        <v>-1068</v>
      </c>
      <c r="W18">
        <v>-37</v>
      </c>
      <c r="X18">
        <v>-385</v>
      </c>
      <c r="Y18">
        <v>-10</v>
      </c>
      <c r="Z18">
        <v>0</v>
      </c>
      <c r="AA18">
        <v>-636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-61</v>
      </c>
      <c r="O19" s="46">
        <v>-333</v>
      </c>
      <c r="P19" s="46">
        <v>-522.41</v>
      </c>
      <c r="Q19" s="46">
        <v>-10</v>
      </c>
      <c r="R19" s="46">
        <v>0</v>
      </c>
      <c r="S19" s="74">
        <v>0</v>
      </c>
      <c r="U19" s="73">
        <v>0</v>
      </c>
      <c r="V19" s="74">
        <v>-926.41</v>
      </c>
      <c r="W19">
        <v>-61</v>
      </c>
      <c r="X19">
        <v>-333</v>
      </c>
      <c r="Y19">
        <v>-10</v>
      </c>
      <c r="Z19">
        <v>0</v>
      </c>
      <c r="AA19">
        <v>-522.41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-91</v>
      </c>
      <c r="O20" s="46">
        <v>-358</v>
      </c>
      <c r="P20" s="46">
        <v>-470.47</v>
      </c>
      <c r="Q20" s="46">
        <v>-10</v>
      </c>
      <c r="R20" s="46">
        <v>0</v>
      </c>
      <c r="S20" s="74">
        <v>0</v>
      </c>
      <c r="U20" s="73">
        <v>0</v>
      </c>
      <c r="V20" s="74">
        <v>-929.47</v>
      </c>
      <c r="W20">
        <v>-91</v>
      </c>
      <c r="X20">
        <v>-358</v>
      </c>
      <c r="Y20">
        <v>-10</v>
      </c>
      <c r="Z20">
        <v>0</v>
      </c>
      <c r="AA20">
        <v>-470.47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-106</v>
      </c>
      <c r="O21" s="46">
        <v>-417.08</v>
      </c>
      <c r="P21" s="46">
        <v>-680</v>
      </c>
      <c r="Q21" s="46">
        <v>-10</v>
      </c>
      <c r="R21" s="46">
        <v>0</v>
      </c>
      <c r="S21" s="74">
        <v>0</v>
      </c>
      <c r="U21" s="73">
        <v>0</v>
      </c>
      <c r="V21" s="74">
        <v>-1213.08</v>
      </c>
      <c r="W21">
        <v>-106</v>
      </c>
      <c r="X21">
        <v>-417.08</v>
      </c>
      <c r="Y21">
        <v>-10</v>
      </c>
      <c r="Z21">
        <v>0</v>
      </c>
      <c r="AA21">
        <v>-680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1.36</v>
      </c>
      <c r="N22" s="73">
        <v>-126</v>
      </c>
      <c r="O22" s="46">
        <v>-470</v>
      </c>
      <c r="P22" s="46">
        <v>-697</v>
      </c>
      <c r="Q22" s="46">
        <v>-10</v>
      </c>
      <c r="R22" s="46">
        <v>0</v>
      </c>
      <c r="S22" s="74">
        <v>0</v>
      </c>
      <c r="U22" s="73">
        <v>1.36</v>
      </c>
      <c r="V22" s="74">
        <v>-1303</v>
      </c>
      <c r="W22">
        <v>-126</v>
      </c>
      <c r="X22">
        <v>-470</v>
      </c>
      <c r="Y22">
        <v>-10</v>
      </c>
      <c r="Z22">
        <v>1.36</v>
      </c>
      <c r="AA22">
        <v>-697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2.9</v>
      </c>
      <c r="N23" s="73">
        <v>-150</v>
      </c>
      <c r="O23" s="46">
        <v>-358</v>
      </c>
      <c r="P23" s="46">
        <v>-445.12</v>
      </c>
      <c r="Q23" s="46">
        <v>-10</v>
      </c>
      <c r="R23" s="46">
        <v>0</v>
      </c>
      <c r="S23" s="74">
        <v>0</v>
      </c>
      <c r="U23" s="73">
        <v>2.9</v>
      </c>
      <c r="V23" s="74">
        <v>-963.12</v>
      </c>
      <c r="W23">
        <v>-150</v>
      </c>
      <c r="X23">
        <v>-358</v>
      </c>
      <c r="Y23">
        <v>-10</v>
      </c>
      <c r="Z23">
        <v>2.9</v>
      </c>
      <c r="AA23">
        <v>-445.12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4.07</v>
      </c>
      <c r="N24" s="73">
        <v>-204</v>
      </c>
      <c r="O24" s="46">
        <v>-450</v>
      </c>
      <c r="P24" s="46">
        <v>-753</v>
      </c>
      <c r="Q24" s="46">
        <v>-10</v>
      </c>
      <c r="R24" s="46">
        <v>0</v>
      </c>
      <c r="S24" s="74">
        <v>0</v>
      </c>
      <c r="U24" s="73">
        <v>4.07</v>
      </c>
      <c r="V24" s="74">
        <v>-1417</v>
      </c>
      <c r="W24">
        <v>-204</v>
      </c>
      <c r="X24">
        <v>-450</v>
      </c>
      <c r="Y24">
        <v>-10</v>
      </c>
      <c r="Z24">
        <v>4.07</v>
      </c>
      <c r="AA24">
        <v>-753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3.39</v>
      </c>
      <c r="N25" s="73">
        <v>-236</v>
      </c>
      <c r="O25" s="46">
        <v>-455</v>
      </c>
      <c r="P25" s="46">
        <v>-775</v>
      </c>
      <c r="Q25" s="46">
        <v>-10</v>
      </c>
      <c r="R25" s="46">
        <v>0</v>
      </c>
      <c r="S25" s="74">
        <v>0</v>
      </c>
      <c r="U25" s="73">
        <v>3.39</v>
      </c>
      <c r="V25" s="74">
        <v>-1476</v>
      </c>
      <c r="W25">
        <v>-236</v>
      </c>
      <c r="X25">
        <v>-455</v>
      </c>
      <c r="Y25">
        <v>-10</v>
      </c>
      <c r="Z25">
        <v>3.39</v>
      </c>
      <c r="AA25">
        <v>-775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3.58</v>
      </c>
      <c r="N26" s="73">
        <v>-274</v>
      </c>
      <c r="O26" s="46">
        <v>-470</v>
      </c>
      <c r="P26" s="46">
        <v>-795</v>
      </c>
      <c r="Q26" s="46">
        <v>-10</v>
      </c>
      <c r="R26" s="46">
        <v>0</v>
      </c>
      <c r="S26" s="74">
        <v>0</v>
      </c>
      <c r="U26" s="73">
        <v>3.58</v>
      </c>
      <c r="V26" s="74">
        <v>-1549</v>
      </c>
      <c r="W26">
        <v>-274</v>
      </c>
      <c r="X26">
        <v>-470</v>
      </c>
      <c r="Y26">
        <v>-10</v>
      </c>
      <c r="Z26">
        <v>3.58</v>
      </c>
      <c r="AA26">
        <v>-795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1.26</v>
      </c>
      <c r="N27" s="73">
        <v>-29</v>
      </c>
      <c r="O27" s="46">
        <v>-338</v>
      </c>
      <c r="P27" s="46">
        <v>-536.26</v>
      </c>
      <c r="Q27" s="46">
        <v>-10</v>
      </c>
      <c r="R27" s="46">
        <v>0</v>
      </c>
      <c r="S27" s="74">
        <v>0</v>
      </c>
      <c r="U27" s="73">
        <v>1.26</v>
      </c>
      <c r="V27" s="74">
        <v>-913.26</v>
      </c>
      <c r="W27">
        <v>-29</v>
      </c>
      <c r="X27">
        <v>-338</v>
      </c>
      <c r="Y27">
        <v>-10</v>
      </c>
      <c r="Z27">
        <v>1.26</v>
      </c>
      <c r="AA27">
        <v>-536.26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3.97</v>
      </c>
      <c r="N28" s="73">
        <v>-53</v>
      </c>
      <c r="O28" s="46">
        <v>-315</v>
      </c>
      <c r="P28" s="46">
        <v>-500</v>
      </c>
      <c r="Q28" s="46">
        <v>-10</v>
      </c>
      <c r="R28" s="46">
        <v>0</v>
      </c>
      <c r="S28" s="74">
        <v>0</v>
      </c>
      <c r="U28" s="73">
        <v>3.97</v>
      </c>
      <c r="V28" s="74">
        <v>-878</v>
      </c>
      <c r="W28">
        <v>-53</v>
      </c>
      <c r="X28">
        <v>-315</v>
      </c>
      <c r="Y28">
        <v>-10</v>
      </c>
      <c r="Z28">
        <v>3.97</v>
      </c>
      <c r="AA28">
        <v>-500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3.39</v>
      </c>
      <c r="N29" s="73">
        <v>-102</v>
      </c>
      <c r="O29" s="46">
        <v>-315</v>
      </c>
      <c r="P29" s="46">
        <v>-519</v>
      </c>
      <c r="Q29" s="46">
        <v>-10</v>
      </c>
      <c r="R29" s="46">
        <v>0</v>
      </c>
      <c r="S29" s="74">
        <v>0</v>
      </c>
      <c r="U29" s="73">
        <v>3.39</v>
      </c>
      <c r="V29" s="74">
        <v>-946</v>
      </c>
      <c r="W29">
        <v>-102</v>
      </c>
      <c r="X29">
        <v>-315</v>
      </c>
      <c r="Y29">
        <v>-10</v>
      </c>
      <c r="Z29">
        <v>3.39</v>
      </c>
      <c r="AA29">
        <v>-519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3.87</v>
      </c>
      <c r="N30" s="73">
        <v>-122</v>
      </c>
      <c r="O30" s="46">
        <v>-250</v>
      </c>
      <c r="P30" s="46">
        <v>-519</v>
      </c>
      <c r="Q30" s="46">
        <v>-10</v>
      </c>
      <c r="R30" s="46">
        <v>0</v>
      </c>
      <c r="S30" s="74">
        <v>0</v>
      </c>
      <c r="U30" s="73">
        <v>3.87</v>
      </c>
      <c r="V30" s="74">
        <v>-901</v>
      </c>
      <c r="W30">
        <v>-122</v>
      </c>
      <c r="X30">
        <v>-250</v>
      </c>
      <c r="Y30">
        <v>-10</v>
      </c>
      <c r="Z30">
        <v>3.87</v>
      </c>
      <c r="AA30">
        <v>-519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1.55</v>
      </c>
      <c r="N31" s="73">
        <v>-158</v>
      </c>
      <c r="O31" s="46">
        <v>-255</v>
      </c>
      <c r="P31" s="46">
        <v>-445</v>
      </c>
      <c r="Q31" s="46">
        <v>-10</v>
      </c>
      <c r="R31" s="46">
        <v>0</v>
      </c>
      <c r="S31" s="74">
        <v>0</v>
      </c>
      <c r="U31" s="73">
        <v>1.55</v>
      </c>
      <c r="V31" s="74">
        <v>-868</v>
      </c>
      <c r="W31">
        <v>-158</v>
      </c>
      <c r="X31">
        <v>-255</v>
      </c>
      <c r="Y31">
        <v>-10</v>
      </c>
      <c r="Z31">
        <v>1.55</v>
      </c>
      <c r="AA31">
        <v>-445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4.45</v>
      </c>
      <c r="N32" s="73">
        <v>-195</v>
      </c>
      <c r="O32" s="46">
        <v>-253</v>
      </c>
      <c r="P32" s="46">
        <v>-453</v>
      </c>
      <c r="Q32" s="46">
        <v>-10</v>
      </c>
      <c r="R32" s="46">
        <v>0</v>
      </c>
      <c r="S32" s="74">
        <v>0</v>
      </c>
      <c r="U32" s="73">
        <v>4.45</v>
      </c>
      <c r="V32" s="74">
        <v>-911</v>
      </c>
      <c r="W32">
        <v>-195</v>
      </c>
      <c r="X32">
        <v>-253</v>
      </c>
      <c r="Y32">
        <v>-10</v>
      </c>
      <c r="Z32">
        <v>4.45</v>
      </c>
      <c r="AA32">
        <v>-453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1.45</v>
      </c>
      <c r="N33" s="73">
        <v>-237</v>
      </c>
      <c r="O33" s="46">
        <v>-182</v>
      </c>
      <c r="P33" s="46">
        <v>-459</v>
      </c>
      <c r="Q33" s="46">
        <v>0</v>
      </c>
      <c r="R33" s="46">
        <v>0</v>
      </c>
      <c r="S33" s="74">
        <v>0</v>
      </c>
      <c r="U33" s="73">
        <v>1.45</v>
      </c>
      <c r="V33" s="74">
        <v>-878</v>
      </c>
      <c r="W33">
        <v>-237</v>
      </c>
      <c r="X33">
        <v>-182</v>
      </c>
      <c r="Y33">
        <v>0</v>
      </c>
      <c r="Z33">
        <v>1.45</v>
      </c>
      <c r="AA33">
        <v>-459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-275</v>
      </c>
      <c r="O34" s="46">
        <v>-181</v>
      </c>
      <c r="P34" s="46">
        <v>-467</v>
      </c>
      <c r="Q34" s="46">
        <v>0</v>
      </c>
      <c r="R34" s="46">
        <v>0</v>
      </c>
      <c r="S34" s="74">
        <v>0</v>
      </c>
      <c r="U34" s="73">
        <v>0</v>
      </c>
      <c r="V34" s="74">
        <v>-923</v>
      </c>
      <c r="W34">
        <v>-275</v>
      </c>
      <c r="X34">
        <v>-181</v>
      </c>
      <c r="Y34">
        <v>0</v>
      </c>
      <c r="Z34">
        <v>0</v>
      </c>
      <c r="AA34">
        <v>-467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-306</v>
      </c>
      <c r="O35" s="46">
        <v>-106</v>
      </c>
      <c r="P35" s="46">
        <v>-351</v>
      </c>
      <c r="Q35" s="46">
        <v>0</v>
      </c>
      <c r="R35" s="46">
        <v>0</v>
      </c>
      <c r="S35" s="74">
        <v>0</v>
      </c>
      <c r="U35" s="73">
        <v>0</v>
      </c>
      <c r="V35" s="74">
        <v>-763</v>
      </c>
      <c r="W35">
        <v>-306</v>
      </c>
      <c r="X35">
        <v>-106</v>
      </c>
      <c r="Y35">
        <v>0</v>
      </c>
      <c r="Z35">
        <v>0</v>
      </c>
      <c r="AA35">
        <v>-351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-317</v>
      </c>
      <c r="O36" s="46">
        <v>-126</v>
      </c>
      <c r="P36" s="46">
        <v>-352</v>
      </c>
      <c r="Q36" s="46">
        <v>0</v>
      </c>
      <c r="R36" s="46">
        <v>0</v>
      </c>
      <c r="S36" s="74">
        <v>0</v>
      </c>
      <c r="U36" s="73">
        <v>0</v>
      </c>
      <c r="V36" s="74">
        <v>-795</v>
      </c>
      <c r="W36">
        <v>-317</v>
      </c>
      <c r="X36">
        <v>-126</v>
      </c>
      <c r="Y36">
        <v>0</v>
      </c>
      <c r="Z36">
        <v>0</v>
      </c>
      <c r="AA36">
        <v>-352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-336</v>
      </c>
      <c r="O37" s="46">
        <v>-141</v>
      </c>
      <c r="P37" s="46">
        <v>-348</v>
      </c>
      <c r="Q37" s="46">
        <v>0</v>
      </c>
      <c r="R37" s="46">
        <v>0</v>
      </c>
      <c r="S37" s="74">
        <v>0</v>
      </c>
      <c r="U37" s="73">
        <v>0</v>
      </c>
      <c r="V37" s="74">
        <v>-825</v>
      </c>
      <c r="W37">
        <v>-336</v>
      </c>
      <c r="X37">
        <v>-141</v>
      </c>
      <c r="Y37">
        <v>0</v>
      </c>
      <c r="Z37">
        <v>0</v>
      </c>
      <c r="AA37">
        <v>-348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-368</v>
      </c>
      <c r="O38" s="46">
        <v>-161</v>
      </c>
      <c r="P38" s="46">
        <v>-329</v>
      </c>
      <c r="Q38" s="46">
        <v>0</v>
      </c>
      <c r="R38" s="46">
        <v>0</v>
      </c>
      <c r="S38" s="74">
        <v>0</v>
      </c>
      <c r="U38" s="73">
        <v>0</v>
      </c>
      <c r="V38" s="74">
        <v>-858</v>
      </c>
      <c r="W38">
        <v>-368</v>
      </c>
      <c r="X38">
        <v>-161</v>
      </c>
      <c r="Y38">
        <v>0</v>
      </c>
      <c r="Z38">
        <v>0</v>
      </c>
      <c r="AA38">
        <v>-329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-360</v>
      </c>
      <c r="O39" s="46">
        <v>-161</v>
      </c>
      <c r="P39" s="46">
        <v>-296</v>
      </c>
      <c r="Q39" s="46">
        <v>0</v>
      </c>
      <c r="R39" s="46">
        <v>0</v>
      </c>
      <c r="S39" s="74">
        <v>0</v>
      </c>
      <c r="U39" s="73">
        <v>0</v>
      </c>
      <c r="V39" s="74">
        <v>-817</v>
      </c>
      <c r="W39">
        <v>-360</v>
      </c>
      <c r="X39">
        <v>-161</v>
      </c>
      <c r="Y39">
        <v>0</v>
      </c>
      <c r="Z39">
        <v>0</v>
      </c>
      <c r="AA39">
        <v>-296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-339</v>
      </c>
      <c r="O40" s="46">
        <v>-146</v>
      </c>
      <c r="P40" s="46">
        <v>-381</v>
      </c>
      <c r="Q40" s="46">
        <v>0</v>
      </c>
      <c r="R40" s="46">
        <v>0</v>
      </c>
      <c r="S40" s="74">
        <v>0</v>
      </c>
      <c r="U40" s="73">
        <v>0</v>
      </c>
      <c r="V40" s="74">
        <v>-866</v>
      </c>
      <c r="W40">
        <v>-339</v>
      </c>
      <c r="X40">
        <v>-146</v>
      </c>
      <c r="Y40">
        <v>0</v>
      </c>
      <c r="Z40">
        <v>0</v>
      </c>
      <c r="AA40">
        <v>-381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0.39</v>
      </c>
      <c r="N41" s="73">
        <v>-323</v>
      </c>
      <c r="O41" s="46">
        <v>-186</v>
      </c>
      <c r="P41" s="46">
        <v>-347</v>
      </c>
      <c r="Q41" s="46">
        <v>0</v>
      </c>
      <c r="R41" s="46">
        <v>0</v>
      </c>
      <c r="S41" s="74">
        <v>0</v>
      </c>
      <c r="U41" s="73">
        <v>0.39</v>
      </c>
      <c r="V41" s="74">
        <v>-856</v>
      </c>
      <c r="W41">
        <v>-323</v>
      </c>
      <c r="X41">
        <v>-186</v>
      </c>
      <c r="Y41">
        <v>0</v>
      </c>
      <c r="Z41">
        <v>0.39</v>
      </c>
      <c r="AA41">
        <v>-347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-309</v>
      </c>
      <c r="O42" s="46">
        <v>-227</v>
      </c>
      <c r="P42" s="46">
        <v>-314</v>
      </c>
      <c r="Q42" s="46">
        <v>0</v>
      </c>
      <c r="R42" s="46">
        <v>0</v>
      </c>
      <c r="S42" s="74">
        <v>0</v>
      </c>
      <c r="U42" s="73">
        <v>0</v>
      </c>
      <c r="V42" s="74">
        <v>-850</v>
      </c>
      <c r="W42">
        <v>-309</v>
      </c>
      <c r="X42">
        <v>-227</v>
      </c>
      <c r="Y42">
        <v>0</v>
      </c>
      <c r="Z42">
        <v>0</v>
      </c>
      <c r="AA42">
        <v>-314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-286</v>
      </c>
      <c r="O43" s="46">
        <v>-257</v>
      </c>
      <c r="P43" s="46">
        <v>-283</v>
      </c>
      <c r="Q43" s="46">
        <v>0</v>
      </c>
      <c r="R43" s="46">
        <v>0</v>
      </c>
      <c r="S43" s="74">
        <v>0</v>
      </c>
      <c r="U43" s="73">
        <v>0</v>
      </c>
      <c r="V43" s="74">
        <v>-826</v>
      </c>
      <c r="W43">
        <v>-286</v>
      </c>
      <c r="X43">
        <v>-257</v>
      </c>
      <c r="Y43">
        <v>0</v>
      </c>
      <c r="Z43">
        <v>0</v>
      </c>
      <c r="AA43">
        <v>-283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-256</v>
      </c>
      <c r="O44" s="46">
        <v>-254.55</v>
      </c>
      <c r="P44" s="46">
        <v>-254</v>
      </c>
      <c r="Q44" s="46">
        <v>0</v>
      </c>
      <c r="R44" s="46">
        <v>0</v>
      </c>
      <c r="S44" s="74">
        <v>0</v>
      </c>
      <c r="U44" s="73">
        <v>0</v>
      </c>
      <c r="V44" s="74">
        <v>-764.55</v>
      </c>
      <c r="W44">
        <v>-256</v>
      </c>
      <c r="X44">
        <v>-254.55</v>
      </c>
      <c r="Y44">
        <v>0</v>
      </c>
      <c r="Z44">
        <v>0</v>
      </c>
      <c r="AA44">
        <v>-254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-240</v>
      </c>
      <c r="O45" s="46">
        <v>-262</v>
      </c>
      <c r="P45" s="46">
        <v>-229</v>
      </c>
      <c r="Q45" s="46">
        <v>0</v>
      </c>
      <c r="R45" s="46">
        <v>0</v>
      </c>
      <c r="S45" s="74">
        <v>0</v>
      </c>
      <c r="U45" s="73">
        <v>0</v>
      </c>
      <c r="V45" s="74">
        <v>-731</v>
      </c>
      <c r="W45">
        <v>-240</v>
      </c>
      <c r="X45">
        <v>-262</v>
      </c>
      <c r="Y45">
        <v>0</v>
      </c>
      <c r="Z45">
        <v>0</v>
      </c>
      <c r="AA45">
        <v>-229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-228</v>
      </c>
      <c r="O46" s="46">
        <v>-247</v>
      </c>
      <c r="P46" s="46">
        <v>-211</v>
      </c>
      <c r="Q46" s="46">
        <v>0</v>
      </c>
      <c r="R46" s="46">
        <v>0</v>
      </c>
      <c r="S46" s="74">
        <v>0</v>
      </c>
      <c r="U46" s="73">
        <v>0</v>
      </c>
      <c r="V46" s="74">
        <v>-686</v>
      </c>
      <c r="W46">
        <v>-228</v>
      </c>
      <c r="X46">
        <v>-247</v>
      </c>
      <c r="Y46">
        <v>0</v>
      </c>
      <c r="Z46">
        <v>0</v>
      </c>
      <c r="AA46">
        <v>-211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-205</v>
      </c>
      <c r="O47" s="46">
        <v>-227</v>
      </c>
      <c r="P47" s="46">
        <v>-197</v>
      </c>
      <c r="Q47" s="46">
        <v>0</v>
      </c>
      <c r="R47" s="46">
        <v>0</v>
      </c>
      <c r="S47" s="74">
        <v>0</v>
      </c>
      <c r="U47" s="73">
        <v>0</v>
      </c>
      <c r="V47" s="74">
        <v>-629</v>
      </c>
      <c r="W47">
        <v>-205</v>
      </c>
      <c r="X47">
        <v>-227</v>
      </c>
      <c r="Y47">
        <v>0</v>
      </c>
      <c r="Z47">
        <v>0</v>
      </c>
      <c r="AA47">
        <v>-197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-168</v>
      </c>
      <c r="O48" s="46">
        <v>-217</v>
      </c>
      <c r="P48" s="46">
        <v>-182</v>
      </c>
      <c r="Q48" s="46">
        <v>0</v>
      </c>
      <c r="R48" s="46">
        <v>0</v>
      </c>
      <c r="S48" s="74">
        <v>0</v>
      </c>
      <c r="U48" s="73">
        <v>0</v>
      </c>
      <c r="V48" s="74">
        <v>-567</v>
      </c>
      <c r="W48">
        <v>-168</v>
      </c>
      <c r="X48">
        <v>-217</v>
      </c>
      <c r="Y48">
        <v>0</v>
      </c>
      <c r="Z48">
        <v>0</v>
      </c>
      <c r="AA48">
        <v>-182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-157</v>
      </c>
      <c r="O49" s="46">
        <v>-202</v>
      </c>
      <c r="P49" s="46">
        <v>-168</v>
      </c>
      <c r="Q49" s="46">
        <v>0</v>
      </c>
      <c r="R49" s="46">
        <v>0</v>
      </c>
      <c r="S49" s="74">
        <v>0</v>
      </c>
      <c r="U49" s="73">
        <v>0</v>
      </c>
      <c r="V49" s="74">
        <v>-527</v>
      </c>
      <c r="W49">
        <v>-157</v>
      </c>
      <c r="X49">
        <v>-202</v>
      </c>
      <c r="Y49">
        <v>0</v>
      </c>
      <c r="Z49">
        <v>0</v>
      </c>
      <c r="AA49">
        <v>-168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-133</v>
      </c>
      <c r="O50" s="46">
        <v>-228</v>
      </c>
      <c r="P50" s="46">
        <v>-154</v>
      </c>
      <c r="Q50" s="46">
        <v>0</v>
      </c>
      <c r="R50" s="46">
        <v>0</v>
      </c>
      <c r="S50" s="74">
        <v>0</v>
      </c>
      <c r="U50" s="73">
        <v>0</v>
      </c>
      <c r="V50" s="74">
        <v>-515</v>
      </c>
      <c r="W50">
        <v>-133</v>
      </c>
      <c r="X50">
        <v>-228</v>
      </c>
      <c r="Y50">
        <v>0</v>
      </c>
      <c r="Z50">
        <v>0</v>
      </c>
      <c r="AA50">
        <v>-154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-106</v>
      </c>
      <c r="O51" s="46">
        <v>-275</v>
      </c>
      <c r="P51" s="46">
        <v>-136</v>
      </c>
      <c r="Q51" s="46">
        <v>0</v>
      </c>
      <c r="R51" s="46">
        <v>0</v>
      </c>
      <c r="S51" s="74">
        <v>0</v>
      </c>
      <c r="U51" s="73">
        <v>0</v>
      </c>
      <c r="V51" s="74">
        <v>-517</v>
      </c>
      <c r="W51">
        <v>-106</v>
      </c>
      <c r="X51">
        <v>-275</v>
      </c>
      <c r="Y51">
        <v>0</v>
      </c>
      <c r="Z51">
        <v>0</v>
      </c>
      <c r="AA51">
        <v>-136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-84</v>
      </c>
      <c r="O52" s="46">
        <v>-260</v>
      </c>
      <c r="P52" s="46">
        <v>-119</v>
      </c>
      <c r="Q52" s="46">
        <v>0</v>
      </c>
      <c r="R52" s="46">
        <v>0</v>
      </c>
      <c r="S52" s="74">
        <v>0</v>
      </c>
      <c r="U52" s="73">
        <v>0</v>
      </c>
      <c r="V52" s="74">
        <v>-463</v>
      </c>
      <c r="W52">
        <v>-84</v>
      </c>
      <c r="X52">
        <v>-260</v>
      </c>
      <c r="Y52">
        <v>0</v>
      </c>
      <c r="Z52">
        <v>0</v>
      </c>
      <c r="AA52">
        <v>-119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-73</v>
      </c>
      <c r="O53" s="46">
        <v>-250</v>
      </c>
      <c r="P53" s="46">
        <v>-101</v>
      </c>
      <c r="Q53" s="46">
        <v>0</v>
      </c>
      <c r="R53" s="46">
        <v>0</v>
      </c>
      <c r="S53" s="74">
        <v>0</v>
      </c>
      <c r="U53" s="73">
        <v>0</v>
      </c>
      <c r="V53" s="74">
        <v>-424</v>
      </c>
      <c r="W53">
        <v>-73</v>
      </c>
      <c r="X53">
        <v>-250</v>
      </c>
      <c r="Y53">
        <v>0</v>
      </c>
      <c r="Z53">
        <v>0</v>
      </c>
      <c r="AA53">
        <v>-101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-68</v>
      </c>
      <c r="O54" s="46">
        <v>-245</v>
      </c>
      <c r="P54" s="46">
        <v>-110</v>
      </c>
      <c r="Q54" s="46">
        <v>0</v>
      </c>
      <c r="R54" s="46">
        <v>0</v>
      </c>
      <c r="S54" s="74">
        <v>0</v>
      </c>
      <c r="U54" s="73">
        <v>0</v>
      </c>
      <c r="V54" s="74">
        <v>-423</v>
      </c>
      <c r="W54">
        <v>-68</v>
      </c>
      <c r="X54">
        <v>-245</v>
      </c>
      <c r="Y54">
        <v>0</v>
      </c>
      <c r="Z54">
        <v>0</v>
      </c>
      <c r="AA54">
        <v>-110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-114</v>
      </c>
      <c r="O55" s="46">
        <v>-248</v>
      </c>
      <c r="P55" s="46">
        <v>-175</v>
      </c>
      <c r="Q55" s="46">
        <v>0</v>
      </c>
      <c r="R55" s="46">
        <v>0</v>
      </c>
      <c r="S55" s="74">
        <v>0</v>
      </c>
      <c r="U55" s="73">
        <v>0</v>
      </c>
      <c r="V55" s="74">
        <v>-537</v>
      </c>
      <c r="W55">
        <v>-114</v>
      </c>
      <c r="X55">
        <v>-248</v>
      </c>
      <c r="Y55">
        <v>0</v>
      </c>
      <c r="Z55">
        <v>0</v>
      </c>
      <c r="AA55">
        <v>-175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-100</v>
      </c>
      <c r="O56" s="46">
        <v>-238</v>
      </c>
      <c r="P56" s="46">
        <v>-179</v>
      </c>
      <c r="Q56" s="46">
        <v>0</v>
      </c>
      <c r="R56" s="46">
        <v>0</v>
      </c>
      <c r="S56" s="74">
        <v>0</v>
      </c>
      <c r="U56" s="73">
        <v>0</v>
      </c>
      <c r="V56" s="74">
        <v>-517</v>
      </c>
      <c r="W56">
        <v>-100</v>
      </c>
      <c r="X56">
        <v>-238</v>
      </c>
      <c r="Y56">
        <v>0</v>
      </c>
      <c r="Z56">
        <v>0</v>
      </c>
      <c r="AA56">
        <v>-179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-45</v>
      </c>
      <c r="O57" s="46">
        <v>-220</v>
      </c>
      <c r="P57" s="46">
        <v>-262</v>
      </c>
      <c r="Q57" s="46">
        <v>0</v>
      </c>
      <c r="R57" s="46">
        <v>0</v>
      </c>
      <c r="S57" s="74">
        <v>0</v>
      </c>
      <c r="U57" s="73">
        <v>0</v>
      </c>
      <c r="V57" s="74">
        <v>-527</v>
      </c>
      <c r="W57">
        <v>-45</v>
      </c>
      <c r="X57">
        <v>-220</v>
      </c>
      <c r="Y57">
        <v>0</v>
      </c>
      <c r="Z57">
        <v>0</v>
      </c>
      <c r="AA57">
        <v>-262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-250</v>
      </c>
      <c r="P58" s="46">
        <v>-67.930000000000007</v>
      </c>
      <c r="Q58" s="46">
        <v>0</v>
      </c>
      <c r="R58" s="46">
        <v>0</v>
      </c>
      <c r="S58" s="74">
        <v>0</v>
      </c>
      <c r="U58" s="73">
        <v>0</v>
      </c>
      <c r="V58" s="74">
        <v>-317.93</v>
      </c>
      <c r="W58">
        <v>0</v>
      </c>
      <c r="X58">
        <v>-250</v>
      </c>
      <c r="Y58">
        <v>0</v>
      </c>
      <c r="Z58">
        <v>0</v>
      </c>
      <c r="AA58">
        <v>-67.930000000000007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-240</v>
      </c>
      <c r="P59" s="46">
        <v>-158</v>
      </c>
      <c r="Q59" s="46">
        <v>0</v>
      </c>
      <c r="R59" s="46">
        <v>0</v>
      </c>
      <c r="S59" s="74">
        <v>0</v>
      </c>
      <c r="U59" s="73">
        <v>0</v>
      </c>
      <c r="V59" s="74">
        <v>-398</v>
      </c>
      <c r="W59">
        <v>0</v>
      </c>
      <c r="X59">
        <v>-240</v>
      </c>
      <c r="Y59">
        <v>0</v>
      </c>
      <c r="Z59">
        <v>0</v>
      </c>
      <c r="AA59">
        <v>-158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-215</v>
      </c>
      <c r="P60" s="46">
        <v>-42</v>
      </c>
      <c r="Q60" s="46">
        <v>0</v>
      </c>
      <c r="R60" s="46">
        <v>0</v>
      </c>
      <c r="S60" s="74">
        <v>0</v>
      </c>
      <c r="U60" s="73">
        <v>0</v>
      </c>
      <c r="V60" s="74">
        <v>-257</v>
      </c>
      <c r="W60">
        <v>0</v>
      </c>
      <c r="X60">
        <v>-215</v>
      </c>
      <c r="Y60">
        <v>0</v>
      </c>
      <c r="Z60">
        <v>0</v>
      </c>
      <c r="AA60">
        <v>-42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-195</v>
      </c>
      <c r="P61" s="46">
        <v>-94</v>
      </c>
      <c r="Q61" s="46">
        <v>0</v>
      </c>
      <c r="R61" s="46">
        <v>0</v>
      </c>
      <c r="S61" s="74">
        <v>0</v>
      </c>
      <c r="U61" s="73">
        <v>0</v>
      </c>
      <c r="V61" s="74">
        <v>-289</v>
      </c>
      <c r="W61">
        <v>0</v>
      </c>
      <c r="X61">
        <v>-195</v>
      </c>
      <c r="Y61">
        <v>0</v>
      </c>
      <c r="Z61">
        <v>0</v>
      </c>
      <c r="AA61">
        <v>-94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-180</v>
      </c>
      <c r="P62" s="46">
        <v>-36</v>
      </c>
      <c r="Q62" s="46">
        <v>0</v>
      </c>
      <c r="R62" s="46">
        <v>0</v>
      </c>
      <c r="S62" s="74">
        <v>0</v>
      </c>
      <c r="U62" s="73">
        <v>0</v>
      </c>
      <c r="V62" s="74">
        <v>-216</v>
      </c>
      <c r="W62">
        <v>0</v>
      </c>
      <c r="X62">
        <v>-180</v>
      </c>
      <c r="Y62">
        <v>0</v>
      </c>
      <c r="Z62">
        <v>0</v>
      </c>
      <c r="AA62">
        <v>-36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2.9</v>
      </c>
      <c r="N63" s="73">
        <v>0</v>
      </c>
      <c r="O63" s="46">
        <v>-175</v>
      </c>
      <c r="P63" s="46">
        <v>-63</v>
      </c>
      <c r="Q63" s="46">
        <v>0</v>
      </c>
      <c r="R63" s="46">
        <v>0</v>
      </c>
      <c r="S63" s="74">
        <v>0</v>
      </c>
      <c r="U63" s="73">
        <v>2.9</v>
      </c>
      <c r="V63" s="74">
        <v>-238</v>
      </c>
      <c r="W63">
        <v>0</v>
      </c>
      <c r="X63">
        <v>-175</v>
      </c>
      <c r="Y63">
        <v>0</v>
      </c>
      <c r="Z63">
        <v>2.9</v>
      </c>
      <c r="AA63">
        <v>-63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1.07</v>
      </c>
      <c r="N64" s="73">
        <v>0</v>
      </c>
      <c r="O64" s="46">
        <v>-170</v>
      </c>
      <c r="P64" s="46">
        <v>-57</v>
      </c>
      <c r="Q64" s="46">
        <v>0</v>
      </c>
      <c r="R64" s="46">
        <v>0</v>
      </c>
      <c r="S64" s="74">
        <v>0</v>
      </c>
      <c r="U64" s="73">
        <v>1.07</v>
      </c>
      <c r="V64" s="74">
        <v>-227</v>
      </c>
      <c r="W64">
        <v>0</v>
      </c>
      <c r="X64">
        <v>-170</v>
      </c>
      <c r="Y64">
        <v>0</v>
      </c>
      <c r="Z64">
        <v>1.07</v>
      </c>
      <c r="AA64">
        <v>-57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1.74</v>
      </c>
      <c r="N65" s="73">
        <v>0</v>
      </c>
      <c r="O65" s="46">
        <v>-145</v>
      </c>
      <c r="P65" s="46">
        <v>-51</v>
      </c>
      <c r="Q65" s="46">
        <v>0</v>
      </c>
      <c r="R65" s="46">
        <v>0</v>
      </c>
      <c r="S65" s="74">
        <v>0</v>
      </c>
      <c r="U65" s="73">
        <v>1.74</v>
      </c>
      <c r="V65" s="74">
        <v>-196</v>
      </c>
      <c r="W65">
        <v>0</v>
      </c>
      <c r="X65">
        <v>-145</v>
      </c>
      <c r="Y65">
        <v>0</v>
      </c>
      <c r="Z65">
        <v>1.74</v>
      </c>
      <c r="AA65">
        <v>-51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-135</v>
      </c>
      <c r="P66" s="46">
        <v>-46</v>
      </c>
      <c r="Q66" s="46">
        <v>0</v>
      </c>
      <c r="R66" s="46">
        <v>0</v>
      </c>
      <c r="S66" s="74">
        <v>0</v>
      </c>
      <c r="U66" s="73">
        <v>0</v>
      </c>
      <c r="V66" s="74">
        <v>-181</v>
      </c>
      <c r="W66">
        <v>0</v>
      </c>
      <c r="X66">
        <v>-135</v>
      </c>
      <c r="Y66">
        <v>0</v>
      </c>
      <c r="Z66">
        <v>0</v>
      </c>
      <c r="AA66">
        <v>-46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-125</v>
      </c>
      <c r="P67" s="46">
        <v>-48</v>
      </c>
      <c r="Q67" s="46">
        <v>0</v>
      </c>
      <c r="R67" s="46">
        <v>0</v>
      </c>
      <c r="S67" s="74">
        <v>0</v>
      </c>
      <c r="U67" s="73">
        <v>0</v>
      </c>
      <c r="V67" s="74">
        <v>-173</v>
      </c>
      <c r="W67">
        <v>0</v>
      </c>
      <c r="X67">
        <v>-125</v>
      </c>
      <c r="Y67">
        <v>0</v>
      </c>
      <c r="Z67">
        <v>0</v>
      </c>
      <c r="AA67">
        <v>-48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-125</v>
      </c>
      <c r="P68" s="46">
        <v>-50</v>
      </c>
      <c r="Q68" s="46">
        <v>0</v>
      </c>
      <c r="R68" s="46">
        <v>0</v>
      </c>
      <c r="S68" s="74">
        <v>0</v>
      </c>
      <c r="U68" s="73">
        <v>0</v>
      </c>
      <c r="V68" s="74">
        <v>-175</v>
      </c>
      <c r="W68">
        <v>0</v>
      </c>
      <c r="X68">
        <v>-125</v>
      </c>
      <c r="Y68">
        <v>0</v>
      </c>
      <c r="Z68">
        <v>0</v>
      </c>
      <c r="AA68">
        <v>-50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-135</v>
      </c>
      <c r="P69" s="46">
        <v>-56</v>
      </c>
      <c r="Q69" s="46">
        <v>0</v>
      </c>
      <c r="R69" s="46">
        <v>0</v>
      </c>
      <c r="S69" s="74">
        <v>0</v>
      </c>
      <c r="U69" s="73">
        <v>0</v>
      </c>
      <c r="V69" s="74">
        <v>-191</v>
      </c>
      <c r="W69">
        <v>0</v>
      </c>
      <c r="X69">
        <v>-135</v>
      </c>
      <c r="Y69">
        <v>0</v>
      </c>
      <c r="Z69">
        <v>0</v>
      </c>
      <c r="AA69">
        <v>-56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-130</v>
      </c>
      <c r="P70" s="46">
        <v>-62</v>
      </c>
      <c r="Q70" s="46">
        <v>0</v>
      </c>
      <c r="R70" s="46">
        <v>0</v>
      </c>
      <c r="S70" s="74">
        <v>0</v>
      </c>
      <c r="U70" s="73">
        <v>0</v>
      </c>
      <c r="V70" s="74">
        <v>-192</v>
      </c>
      <c r="W70">
        <v>0</v>
      </c>
      <c r="X70">
        <v>-130</v>
      </c>
      <c r="Y70">
        <v>0</v>
      </c>
      <c r="Z70">
        <v>0</v>
      </c>
      <c r="AA70">
        <v>-62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-25</v>
      </c>
      <c r="P71" s="46">
        <v>-29</v>
      </c>
      <c r="Q71" s="46">
        <v>0</v>
      </c>
      <c r="R71" s="46">
        <v>0</v>
      </c>
      <c r="S71" s="74">
        <v>0</v>
      </c>
      <c r="U71" s="73">
        <v>0</v>
      </c>
      <c r="V71" s="74">
        <v>-54</v>
      </c>
      <c r="W71">
        <v>0</v>
      </c>
      <c r="X71">
        <v>-25</v>
      </c>
      <c r="Y71">
        <v>0</v>
      </c>
      <c r="Z71">
        <v>0</v>
      </c>
      <c r="AA71">
        <v>-29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-20</v>
      </c>
      <c r="P72" s="46">
        <v>-41</v>
      </c>
      <c r="Q72" s="46">
        <v>0</v>
      </c>
      <c r="R72" s="46">
        <v>0</v>
      </c>
      <c r="S72" s="74">
        <v>0</v>
      </c>
      <c r="U72" s="73">
        <v>0</v>
      </c>
      <c r="V72" s="74">
        <v>-61</v>
      </c>
      <c r="W72">
        <v>0</v>
      </c>
      <c r="X72">
        <v>-20</v>
      </c>
      <c r="Y72">
        <v>0</v>
      </c>
      <c r="Z72">
        <v>0</v>
      </c>
      <c r="AA72">
        <v>-41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-15</v>
      </c>
      <c r="P73" s="46">
        <v>-58</v>
      </c>
      <c r="Q73" s="46">
        <v>0</v>
      </c>
      <c r="R73" s="46">
        <v>0</v>
      </c>
      <c r="S73" s="74">
        <v>0</v>
      </c>
      <c r="U73" s="73">
        <v>0</v>
      </c>
      <c r="V73" s="74">
        <v>-73</v>
      </c>
      <c r="W73">
        <v>0</v>
      </c>
      <c r="X73">
        <v>-15</v>
      </c>
      <c r="Y73">
        <v>0</v>
      </c>
      <c r="Z73">
        <v>0</v>
      </c>
      <c r="AA73">
        <v>-58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-5</v>
      </c>
      <c r="P74" s="46">
        <v>-72</v>
      </c>
      <c r="Q74" s="46">
        <v>0</v>
      </c>
      <c r="R74" s="46">
        <v>0</v>
      </c>
      <c r="S74" s="74">
        <v>0</v>
      </c>
      <c r="U74" s="73">
        <v>0</v>
      </c>
      <c r="V74" s="74">
        <v>-77</v>
      </c>
      <c r="W74">
        <v>0</v>
      </c>
      <c r="X74">
        <v>-5</v>
      </c>
      <c r="Y74">
        <v>0</v>
      </c>
      <c r="Z74">
        <v>0</v>
      </c>
      <c r="AA74">
        <v>-72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-35</v>
      </c>
      <c r="P75" s="46">
        <v>-77</v>
      </c>
      <c r="Q75" s="46">
        <v>0</v>
      </c>
      <c r="R75" s="46">
        <v>0</v>
      </c>
      <c r="S75" s="74">
        <v>0</v>
      </c>
      <c r="U75" s="73">
        <v>0</v>
      </c>
      <c r="V75" s="74">
        <v>-112</v>
      </c>
      <c r="W75">
        <v>0</v>
      </c>
      <c r="X75">
        <v>-35</v>
      </c>
      <c r="Y75">
        <v>0</v>
      </c>
      <c r="Z75">
        <v>0</v>
      </c>
      <c r="AA75">
        <v>-77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-145</v>
      </c>
      <c r="P76" s="46">
        <v>-424</v>
      </c>
      <c r="Q76" s="46">
        <v>0</v>
      </c>
      <c r="R76" s="46">
        <v>0</v>
      </c>
      <c r="S76" s="74">
        <v>0</v>
      </c>
      <c r="U76" s="73">
        <v>0</v>
      </c>
      <c r="V76" s="74">
        <v>-569</v>
      </c>
      <c r="W76">
        <v>0</v>
      </c>
      <c r="X76">
        <v>-145</v>
      </c>
      <c r="Y76">
        <v>0</v>
      </c>
      <c r="Z76">
        <v>0</v>
      </c>
      <c r="AA76">
        <v>-424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-165</v>
      </c>
      <c r="P77" s="46">
        <v>-443</v>
      </c>
      <c r="Q77" s="46">
        <v>0</v>
      </c>
      <c r="R77" s="46">
        <v>0</v>
      </c>
      <c r="S77" s="74">
        <v>0</v>
      </c>
      <c r="U77" s="73">
        <v>0</v>
      </c>
      <c r="V77" s="74">
        <v>-608</v>
      </c>
      <c r="W77">
        <v>0</v>
      </c>
      <c r="X77">
        <v>-165</v>
      </c>
      <c r="Y77">
        <v>0</v>
      </c>
      <c r="Z77">
        <v>0</v>
      </c>
      <c r="AA77">
        <v>-443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-190</v>
      </c>
      <c r="P78" s="46">
        <v>-457</v>
      </c>
      <c r="Q78" s="46">
        <v>0</v>
      </c>
      <c r="R78" s="46">
        <v>0</v>
      </c>
      <c r="S78" s="74">
        <v>0</v>
      </c>
      <c r="U78" s="73">
        <v>0</v>
      </c>
      <c r="V78" s="74">
        <v>-647</v>
      </c>
      <c r="W78">
        <v>0</v>
      </c>
      <c r="X78">
        <v>-190</v>
      </c>
      <c r="Y78">
        <v>0</v>
      </c>
      <c r="Z78">
        <v>0</v>
      </c>
      <c r="AA78">
        <v>-457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0.15</v>
      </c>
      <c r="N79" s="73">
        <v>0</v>
      </c>
      <c r="O79" s="46">
        <v>-275</v>
      </c>
      <c r="P79" s="46">
        <v>-485</v>
      </c>
      <c r="Q79" s="46">
        <v>0</v>
      </c>
      <c r="R79" s="46">
        <v>0</v>
      </c>
      <c r="S79" s="74">
        <v>0</v>
      </c>
      <c r="U79" s="73">
        <v>0.15</v>
      </c>
      <c r="V79" s="74">
        <v>-760</v>
      </c>
      <c r="W79">
        <v>0</v>
      </c>
      <c r="X79">
        <v>-275</v>
      </c>
      <c r="Y79">
        <v>0</v>
      </c>
      <c r="Z79">
        <v>0.15</v>
      </c>
      <c r="AA79">
        <v>-485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0.04</v>
      </c>
      <c r="N80" s="73">
        <v>0</v>
      </c>
      <c r="O80" s="46">
        <v>-265</v>
      </c>
      <c r="P80" s="46">
        <v>-484</v>
      </c>
      <c r="Q80" s="46">
        <v>-26</v>
      </c>
      <c r="R80" s="46">
        <v>0</v>
      </c>
      <c r="S80" s="74">
        <v>0</v>
      </c>
      <c r="U80" s="73">
        <v>0.04</v>
      </c>
      <c r="V80" s="74">
        <v>-775</v>
      </c>
      <c r="W80">
        <v>0</v>
      </c>
      <c r="X80">
        <v>-265</v>
      </c>
      <c r="Y80">
        <v>-26</v>
      </c>
      <c r="Z80">
        <v>0.04</v>
      </c>
      <c r="AA80">
        <v>-484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-260</v>
      </c>
      <c r="P81" s="46">
        <v>-476</v>
      </c>
      <c r="Q81" s="46">
        <v>-28</v>
      </c>
      <c r="R81" s="46">
        <v>0</v>
      </c>
      <c r="S81" s="74">
        <v>0</v>
      </c>
      <c r="U81" s="73">
        <v>0</v>
      </c>
      <c r="V81" s="74">
        <v>-764</v>
      </c>
      <c r="W81">
        <v>0</v>
      </c>
      <c r="X81">
        <v>-260</v>
      </c>
      <c r="Y81">
        <v>-28</v>
      </c>
      <c r="Z81">
        <v>0</v>
      </c>
      <c r="AA81">
        <v>-476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0.53</v>
      </c>
      <c r="N82" s="73">
        <v>0</v>
      </c>
      <c r="O82" s="46">
        <v>-245</v>
      </c>
      <c r="P82" s="46">
        <v>-470</v>
      </c>
      <c r="Q82" s="46">
        <v>-50</v>
      </c>
      <c r="R82" s="46">
        <v>0</v>
      </c>
      <c r="S82" s="74">
        <v>0</v>
      </c>
      <c r="U82" s="73">
        <v>0.53</v>
      </c>
      <c r="V82" s="74">
        <v>-765</v>
      </c>
      <c r="W82">
        <v>0</v>
      </c>
      <c r="X82">
        <v>-245</v>
      </c>
      <c r="Y82">
        <v>-50</v>
      </c>
      <c r="Z82">
        <v>0.53</v>
      </c>
      <c r="AA82">
        <v>-470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0.21</v>
      </c>
      <c r="N83" s="73">
        <v>0</v>
      </c>
      <c r="O83" s="46">
        <v>-255</v>
      </c>
      <c r="P83" s="46">
        <v>-464</v>
      </c>
      <c r="Q83" s="46">
        <v>-50</v>
      </c>
      <c r="R83" s="46">
        <v>0</v>
      </c>
      <c r="S83" s="74">
        <v>0</v>
      </c>
      <c r="U83" s="73">
        <v>0.21</v>
      </c>
      <c r="V83" s="74">
        <v>-769</v>
      </c>
      <c r="W83">
        <v>0</v>
      </c>
      <c r="X83">
        <v>-255</v>
      </c>
      <c r="Y83">
        <v>-50</v>
      </c>
      <c r="Z83">
        <v>0.21</v>
      </c>
      <c r="AA83">
        <v>-464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0.38</v>
      </c>
      <c r="N84" s="73">
        <v>0</v>
      </c>
      <c r="O84" s="46">
        <v>-255</v>
      </c>
      <c r="P84" s="46">
        <v>-442</v>
      </c>
      <c r="Q84" s="46">
        <v>-50</v>
      </c>
      <c r="R84" s="46">
        <v>0</v>
      </c>
      <c r="S84" s="74">
        <v>0</v>
      </c>
      <c r="U84" s="73">
        <v>0.38</v>
      </c>
      <c r="V84" s="74">
        <v>-747</v>
      </c>
      <c r="W84">
        <v>0</v>
      </c>
      <c r="X84">
        <v>-255</v>
      </c>
      <c r="Y84">
        <v>-50</v>
      </c>
      <c r="Z84">
        <v>0.38</v>
      </c>
      <c r="AA84">
        <v>-442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0.35</v>
      </c>
      <c r="N85" s="73">
        <v>0</v>
      </c>
      <c r="O85" s="46">
        <v>-225</v>
      </c>
      <c r="P85" s="46">
        <v>-389</v>
      </c>
      <c r="Q85" s="46">
        <v>-60</v>
      </c>
      <c r="R85" s="46">
        <v>0</v>
      </c>
      <c r="S85" s="74">
        <v>0</v>
      </c>
      <c r="U85" s="73">
        <v>0.35</v>
      </c>
      <c r="V85" s="74">
        <v>-674</v>
      </c>
      <c r="W85">
        <v>0</v>
      </c>
      <c r="X85">
        <v>-225</v>
      </c>
      <c r="Y85">
        <v>-60</v>
      </c>
      <c r="Z85">
        <v>0.35</v>
      </c>
      <c r="AA85">
        <v>-389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0.3</v>
      </c>
      <c r="N86" s="73">
        <v>0</v>
      </c>
      <c r="O86" s="46">
        <v>-190</v>
      </c>
      <c r="P86" s="46">
        <v>-349</v>
      </c>
      <c r="Q86" s="46">
        <v>-60</v>
      </c>
      <c r="R86" s="46">
        <v>0</v>
      </c>
      <c r="S86" s="74">
        <v>0</v>
      </c>
      <c r="U86" s="73">
        <v>0.3</v>
      </c>
      <c r="V86" s="74">
        <v>-599</v>
      </c>
      <c r="W86">
        <v>0</v>
      </c>
      <c r="X86">
        <v>-190</v>
      </c>
      <c r="Y86">
        <v>-60</v>
      </c>
      <c r="Z86">
        <v>0.3</v>
      </c>
      <c r="AA86">
        <v>-349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-210</v>
      </c>
      <c r="P87" s="46">
        <v>-305</v>
      </c>
      <c r="Q87" s="46">
        <v>-60</v>
      </c>
      <c r="R87" s="46">
        <v>0</v>
      </c>
      <c r="S87" s="74">
        <v>0</v>
      </c>
      <c r="U87" s="73">
        <v>0</v>
      </c>
      <c r="V87" s="74">
        <v>-575</v>
      </c>
      <c r="W87">
        <v>0</v>
      </c>
      <c r="X87">
        <v>-210</v>
      </c>
      <c r="Y87">
        <v>-60</v>
      </c>
      <c r="Z87">
        <v>0</v>
      </c>
      <c r="AA87">
        <v>-305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0.06</v>
      </c>
      <c r="N88" s="73">
        <v>0</v>
      </c>
      <c r="O88" s="46">
        <v>-170</v>
      </c>
      <c r="P88" s="46">
        <v>-254</v>
      </c>
      <c r="Q88" s="46">
        <v>-60</v>
      </c>
      <c r="R88" s="46">
        <v>0</v>
      </c>
      <c r="S88" s="74">
        <v>0</v>
      </c>
      <c r="U88" s="73">
        <v>0.06</v>
      </c>
      <c r="V88" s="74">
        <v>-484</v>
      </c>
      <c r="W88">
        <v>0</v>
      </c>
      <c r="X88">
        <v>-170</v>
      </c>
      <c r="Y88">
        <v>-60</v>
      </c>
      <c r="Z88">
        <v>0.06</v>
      </c>
      <c r="AA88">
        <v>-254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0.08</v>
      </c>
      <c r="N89" s="73">
        <v>0</v>
      </c>
      <c r="O89" s="46">
        <v>-145</v>
      </c>
      <c r="P89" s="46">
        <v>-226</v>
      </c>
      <c r="Q89" s="46">
        <v>-60</v>
      </c>
      <c r="R89" s="46">
        <v>0</v>
      </c>
      <c r="S89" s="74">
        <v>0</v>
      </c>
      <c r="U89" s="73">
        <v>0.08</v>
      </c>
      <c r="V89" s="74">
        <v>-431</v>
      </c>
      <c r="W89">
        <v>0</v>
      </c>
      <c r="X89">
        <v>-145</v>
      </c>
      <c r="Y89">
        <v>-60</v>
      </c>
      <c r="Z89">
        <v>0.08</v>
      </c>
      <c r="AA89">
        <v>-226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-130</v>
      </c>
      <c r="P90" s="46">
        <v>-202</v>
      </c>
      <c r="Q90" s="46">
        <v>-60</v>
      </c>
      <c r="R90" s="46">
        <v>0</v>
      </c>
      <c r="S90" s="74">
        <v>0</v>
      </c>
      <c r="U90" s="73">
        <v>0</v>
      </c>
      <c r="V90" s="74">
        <v>-392</v>
      </c>
      <c r="W90">
        <v>0</v>
      </c>
      <c r="X90">
        <v>-130</v>
      </c>
      <c r="Y90">
        <v>-60</v>
      </c>
      <c r="Z90">
        <v>0</v>
      </c>
      <c r="AA90">
        <v>-202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-280</v>
      </c>
      <c r="P91" s="46">
        <v>-277</v>
      </c>
      <c r="Q91" s="46">
        <v>-60</v>
      </c>
      <c r="R91" s="46">
        <v>0</v>
      </c>
      <c r="S91" s="74">
        <v>0</v>
      </c>
      <c r="U91" s="73">
        <v>0</v>
      </c>
      <c r="V91" s="74">
        <v>-617</v>
      </c>
      <c r="W91">
        <v>0</v>
      </c>
      <c r="X91">
        <v>-280</v>
      </c>
      <c r="Y91">
        <v>-60</v>
      </c>
      <c r="Z91">
        <v>0</v>
      </c>
      <c r="AA91">
        <v>-277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0.04</v>
      </c>
      <c r="N92" s="73">
        <v>0</v>
      </c>
      <c r="O92" s="46">
        <v>-230</v>
      </c>
      <c r="P92" s="46">
        <v>-217</v>
      </c>
      <c r="Q92" s="46">
        <v>-60</v>
      </c>
      <c r="R92" s="46">
        <v>0</v>
      </c>
      <c r="S92" s="74">
        <v>0</v>
      </c>
      <c r="U92" s="73">
        <v>0.04</v>
      </c>
      <c r="V92" s="74">
        <v>-507</v>
      </c>
      <c r="W92">
        <v>0</v>
      </c>
      <c r="X92">
        <v>-230</v>
      </c>
      <c r="Y92">
        <v>-60</v>
      </c>
      <c r="Z92">
        <v>0.04</v>
      </c>
      <c r="AA92">
        <v>-217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-195</v>
      </c>
      <c r="P93" s="46">
        <v>-177</v>
      </c>
      <c r="Q93" s="46">
        <v>-65</v>
      </c>
      <c r="R93" s="46">
        <v>0</v>
      </c>
      <c r="S93" s="74">
        <v>0</v>
      </c>
      <c r="U93" s="73">
        <v>0</v>
      </c>
      <c r="V93" s="74">
        <v>-437</v>
      </c>
      <c r="W93">
        <v>0</v>
      </c>
      <c r="X93">
        <v>-195</v>
      </c>
      <c r="Y93">
        <v>-65</v>
      </c>
      <c r="Z93">
        <v>0</v>
      </c>
      <c r="AA93">
        <v>-177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-165</v>
      </c>
      <c r="P94" s="46">
        <v>-145</v>
      </c>
      <c r="Q94" s="46">
        <v>-65</v>
      </c>
      <c r="R94" s="46">
        <v>0</v>
      </c>
      <c r="S94" s="74">
        <v>0</v>
      </c>
      <c r="U94" s="73">
        <v>0</v>
      </c>
      <c r="V94" s="74">
        <v>-375</v>
      </c>
      <c r="W94">
        <v>0</v>
      </c>
      <c r="X94">
        <v>-165</v>
      </c>
      <c r="Y94">
        <v>-65</v>
      </c>
      <c r="Z94">
        <v>0</v>
      </c>
      <c r="AA94">
        <v>-145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-120</v>
      </c>
      <c r="P95" s="46">
        <v>-96</v>
      </c>
      <c r="Q95" s="46">
        <v>-65</v>
      </c>
      <c r="R95" s="46">
        <v>0</v>
      </c>
      <c r="S95" s="74">
        <v>0</v>
      </c>
      <c r="U95" s="73">
        <v>0</v>
      </c>
      <c r="V95" s="74">
        <v>-281</v>
      </c>
      <c r="W95">
        <v>0</v>
      </c>
      <c r="X95">
        <v>-120</v>
      </c>
      <c r="Y95">
        <v>-65</v>
      </c>
      <c r="Z95">
        <v>0</v>
      </c>
      <c r="AA95">
        <v>-96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-95</v>
      </c>
      <c r="P96" s="46">
        <v>-72</v>
      </c>
      <c r="Q96" s="46">
        <v>-65</v>
      </c>
      <c r="R96" s="46">
        <v>0</v>
      </c>
      <c r="S96" s="74">
        <v>0</v>
      </c>
      <c r="U96" s="73">
        <v>0</v>
      </c>
      <c r="V96" s="74">
        <v>-232</v>
      </c>
      <c r="W96">
        <v>0</v>
      </c>
      <c r="X96">
        <v>-95</v>
      </c>
      <c r="Y96">
        <v>-65</v>
      </c>
      <c r="Z96">
        <v>0</v>
      </c>
      <c r="AA96">
        <v>-72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-95</v>
      </c>
      <c r="P97" s="46">
        <v>-76</v>
      </c>
      <c r="Q97" s="46">
        <v>-65</v>
      </c>
      <c r="R97" s="46">
        <v>0</v>
      </c>
      <c r="S97" s="74">
        <v>0</v>
      </c>
      <c r="U97" s="73">
        <v>0</v>
      </c>
      <c r="V97" s="74">
        <v>-236</v>
      </c>
      <c r="W97">
        <v>0</v>
      </c>
      <c r="X97">
        <v>-95</v>
      </c>
      <c r="Y97">
        <v>-65</v>
      </c>
      <c r="Z97">
        <v>0</v>
      </c>
      <c r="AA97">
        <v>-76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-100</v>
      </c>
      <c r="P98" s="46">
        <v>-80</v>
      </c>
      <c r="Q98" s="46">
        <v>-65</v>
      </c>
      <c r="R98" s="46">
        <v>0</v>
      </c>
      <c r="S98" s="74">
        <v>0</v>
      </c>
      <c r="U98" s="73">
        <v>0</v>
      </c>
      <c r="V98" s="74">
        <v>-245</v>
      </c>
      <c r="W98">
        <v>0</v>
      </c>
      <c r="X98">
        <v>-100</v>
      </c>
      <c r="Y98">
        <v>-65</v>
      </c>
      <c r="Z98">
        <v>0</v>
      </c>
      <c r="AA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1.0870000000000003E-2</v>
      </c>
      <c r="N99" s="68">
        <f t="shared" si="1"/>
        <v>-1.8465</v>
      </c>
      <c r="O99" s="69">
        <f t="shared" si="1"/>
        <v>-5.4761574999999993</v>
      </c>
      <c r="P99" s="69">
        <f t="shared" si="1"/>
        <v>-7.5715450000000004</v>
      </c>
      <c r="Q99" s="69">
        <f t="shared" si="1"/>
        <v>-0.46600000000000003</v>
      </c>
      <c r="R99" s="69">
        <f t="shared" si="1"/>
        <v>0</v>
      </c>
      <c r="S99" s="70">
        <f t="shared" si="1"/>
        <v>0</v>
      </c>
      <c r="U99" s="68">
        <f t="shared" si="1"/>
        <v>1.0870000000000003E-2</v>
      </c>
      <c r="V99" s="70">
        <f t="shared" si="1"/>
        <v>-15.3602025</v>
      </c>
      <c r="W99">
        <f t="shared" si="1"/>
        <v>-1.8465</v>
      </c>
      <c r="X99">
        <f t="shared" si="1"/>
        <v>-5.4761574999999993</v>
      </c>
      <c r="Y99">
        <f t="shared" si="1"/>
        <v>-0.46600000000000003</v>
      </c>
      <c r="Z99">
        <f t="shared" si="1"/>
        <v>1.0870000000000003E-2</v>
      </c>
      <c r="AA99">
        <f t="shared" si="1"/>
        <v>-7.5715450000000004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V3" sqref="BV3:B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4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536</v>
      </c>
      <c r="X1" t="s">
        <v>522</v>
      </c>
      <c r="Y1" t="s">
        <v>514</v>
      </c>
      <c r="Z1" t="s">
        <v>150</v>
      </c>
      <c r="AA1" t="s">
        <v>532</v>
      </c>
      <c r="AB1" t="s">
        <v>513</v>
      </c>
      <c r="AC1" t="s">
        <v>514</v>
      </c>
      <c r="AD1" t="s">
        <v>529</v>
      </c>
      <c r="AE1" t="s">
        <v>532</v>
      </c>
      <c r="AF1" t="s">
        <v>514</v>
      </c>
      <c r="AG1" t="s">
        <v>528</v>
      </c>
      <c r="AH1" t="s">
        <v>532</v>
      </c>
      <c r="AI1" t="s">
        <v>514</v>
      </c>
      <c r="AJ1" t="s">
        <v>530</v>
      </c>
      <c r="AK1" t="s">
        <v>511</v>
      </c>
      <c r="AL1" t="s">
        <v>532</v>
      </c>
      <c r="AM1" t="s">
        <v>509</v>
      </c>
      <c r="AN1" t="s">
        <v>514</v>
      </c>
      <c r="AO1" t="s">
        <v>511</v>
      </c>
      <c r="AP1" t="s">
        <v>509</v>
      </c>
      <c r="AQ1" t="s">
        <v>527</v>
      </c>
      <c r="AR1" t="s">
        <v>524</v>
      </c>
      <c r="AS1" t="s">
        <v>519</v>
      </c>
      <c r="AT1" t="s">
        <v>509</v>
      </c>
      <c r="AU1" t="s">
        <v>524</v>
      </c>
      <c r="AV1" t="s">
        <v>150</v>
      </c>
      <c r="AW1" t="s">
        <v>531</v>
      </c>
      <c r="AX1" t="s">
        <v>509</v>
      </c>
      <c r="AY1" t="s">
        <v>524</v>
      </c>
      <c r="AZ1" t="s">
        <v>518</v>
      </c>
      <c r="BA1" t="s">
        <v>512</v>
      </c>
      <c r="BB1" t="s">
        <v>524</v>
      </c>
      <c r="BC1" t="s">
        <v>508</v>
      </c>
      <c r="BD1" t="s">
        <v>518</v>
      </c>
      <c r="BE1" t="s">
        <v>150</v>
      </c>
      <c r="BF1" t="s">
        <v>517</v>
      </c>
      <c r="BG1" t="s">
        <v>515</v>
      </c>
      <c r="BH1" t="s">
        <v>520</v>
      </c>
      <c r="BI1" t="s">
        <v>512</v>
      </c>
      <c r="BJ1" t="s">
        <v>523</v>
      </c>
      <c r="BK1" t="s">
        <v>514</v>
      </c>
      <c r="BL1" t="s">
        <v>533</v>
      </c>
      <c r="BM1" t="s">
        <v>510</v>
      </c>
      <c r="BN1" t="s">
        <v>521</v>
      </c>
      <c r="BO1" t="s">
        <v>514</v>
      </c>
      <c r="BP1" t="s">
        <v>535</v>
      </c>
      <c r="BQ1" t="s">
        <v>535</v>
      </c>
      <c r="BR1" t="s">
        <v>510</v>
      </c>
      <c r="BS1" t="s">
        <v>521</v>
      </c>
      <c r="BT1" t="s">
        <v>514</v>
      </c>
      <c r="BU1" t="s">
        <v>526</v>
      </c>
      <c r="BV1" t="s">
        <v>514</v>
      </c>
    </row>
    <row r="2" spans="1:7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45098</v>
      </c>
      <c r="W2" s="28" t="s">
        <v>388</v>
      </c>
      <c r="X2" t="s">
        <v>150</v>
      </c>
      <c r="Y2" t="s">
        <v>279</v>
      </c>
      <c r="Z2" t="s">
        <v>534</v>
      </c>
      <c r="AA2" t="s">
        <v>149</v>
      </c>
      <c r="AB2" t="s">
        <v>388</v>
      </c>
      <c r="AC2" t="s">
        <v>280</v>
      </c>
      <c r="AD2" t="s">
        <v>149</v>
      </c>
      <c r="AE2" t="s">
        <v>149</v>
      </c>
      <c r="AF2" t="s">
        <v>281</v>
      </c>
      <c r="AG2" t="s">
        <v>152</v>
      </c>
      <c r="AH2" t="s">
        <v>150</v>
      </c>
      <c r="AI2" t="s">
        <v>267</v>
      </c>
      <c r="AJ2" t="s">
        <v>153</v>
      </c>
      <c r="AK2" t="s">
        <v>244</v>
      </c>
      <c r="AL2" t="s">
        <v>150</v>
      </c>
      <c r="AM2" t="s">
        <v>150</v>
      </c>
      <c r="AN2" t="s">
        <v>268</v>
      </c>
      <c r="AO2" t="s">
        <v>150</v>
      </c>
      <c r="AP2" t="s">
        <v>150</v>
      </c>
      <c r="AQ2" t="s">
        <v>373</v>
      </c>
      <c r="AR2" t="s">
        <v>149</v>
      </c>
      <c r="AS2" t="s">
        <v>153</v>
      </c>
      <c r="AT2" t="s">
        <v>150</v>
      </c>
      <c r="AU2" t="s">
        <v>149</v>
      </c>
      <c r="AV2" t="s">
        <v>525</v>
      </c>
      <c r="AW2" t="s">
        <v>153</v>
      </c>
      <c r="AX2" t="s">
        <v>150</v>
      </c>
      <c r="AY2" t="s">
        <v>149</v>
      </c>
      <c r="AZ2" t="s">
        <v>149</v>
      </c>
      <c r="BA2" t="s">
        <v>153</v>
      </c>
      <c r="BB2" t="s">
        <v>150</v>
      </c>
      <c r="BC2" t="s">
        <v>149</v>
      </c>
      <c r="BD2" t="s">
        <v>153</v>
      </c>
      <c r="BE2" t="s">
        <v>516</v>
      </c>
      <c r="BF2" t="s">
        <v>152</v>
      </c>
      <c r="BG2" t="s">
        <v>153</v>
      </c>
      <c r="BH2" t="s">
        <v>149</v>
      </c>
      <c r="BI2" t="s">
        <v>149</v>
      </c>
      <c r="BJ2" t="s">
        <v>152</v>
      </c>
      <c r="BK2" t="s">
        <v>238</v>
      </c>
      <c r="BL2" t="s">
        <v>153</v>
      </c>
      <c r="BM2" t="s">
        <v>153</v>
      </c>
      <c r="BN2" t="s">
        <v>149</v>
      </c>
      <c r="BO2" t="s">
        <v>230</v>
      </c>
      <c r="BP2" t="s">
        <v>150</v>
      </c>
      <c r="BQ2" t="s">
        <v>149</v>
      </c>
      <c r="BR2" t="s">
        <v>153</v>
      </c>
      <c r="BS2" t="s">
        <v>150</v>
      </c>
      <c r="BT2" t="s">
        <v>266</v>
      </c>
      <c r="BU2" t="s">
        <v>150</v>
      </c>
      <c r="BV2" t="s">
        <v>235</v>
      </c>
    </row>
    <row r="3" spans="1:74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988.80000000000007</v>
      </c>
      <c r="I3" s="53">
        <v>435.16000000000008</v>
      </c>
      <c r="J3" s="53">
        <v>356.47999999999996</v>
      </c>
      <c r="K3" s="53">
        <v>69.709999999999994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0.52</v>
      </c>
      <c r="Z3">
        <v>0</v>
      </c>
      <c r="AA3">
        <v>64.39</v>
      </c>
      <c r="AB3">
        <v>4.84</v>
      </c>
      <c r="AC3">
        <v>0.92</v>
      </c>
      <c r="AD3">
        <v>63.63</v>
      </c>
      <c r="AE3">
        <v>23.18</v>
      </c>
      <c r="AF3">
        <v>0.37</v>
      </c>
      <c r="AG3">
        <v>62.93</v>
      </c>
      <c r="AH3">
        <v>23.72</v>
      </c>
      <c r="AI3">
        <v>0.61</v>
      </c>
      <c r="AJ3">
        <v>0</v>
      </c>
      <c r="AK3">
        <v>34.65</v>
      </c>
      <c r="AL3">
        <v>98.76</v>
      </c>
      <c r="AM3">
        <v>24.2</v>
      </c>
      <c r="AN3">
        <v>0.93</v>
      </c>
      <c r="AO3">
        <v>9.68</v>
      </c>
      <c r="AP3">
        <v>23.24</v>
      </c>
      <c r="AQ3">
        <v>0.48</v>
      </c>
      <c r="AR3">
        <v>54.22</v>
      </c>
      <c r="AS3">
        <v>48.41</v>
      </c>
      <c r="AT3">
        <v>63.18</v>
      </c>
      <c r="AU3">
        <v>85.69</v>
      </c>
      <c r="AV3">
        <v>0</v>
      </c>
      <c r="AW3">
        <v>43.57</v>
      </c>
      <c r="AX3">
        <v>36.53</v>
      </c>
      <c r="AY3">
        <v>62.93</v>
      </c>
      <c r="AZ3">
        <v>21.28</v>
      </c>
      <c r="BA3">
        <v>48.41</v>
      </c>
      <c r="BB3">
        <v>23.24</v>
      </c>
      <c r="BC3">
        <v>0</v>
      </c>
      <c r="BD3">
        <v>147.91</v>
      </c>
      <c r="BE3">
        <v>0</v>
      </c>
      <c r="BF3">
        <v>6.78</v>
      </c>
      <c r="BG3">
        <v>24.2</v>
      </c>
      <c r="BH3">
        <v>255.52</v>
      </c>
      <c r="BI3">
        <v>85.17</v>
      </c>
      <c r="BJ3">
        <v>0</v>
      </c>
      <c r="BK3">
        <v>0.82</v>
      </c>
      <c r="BL3">
        <v>19.170000000000002</v>
      </c>
      <c r="BM3">
        <v>12.07</v>
      </c>
      <c r="BN3">
        <v>232.47</v>
      </c>
      <c r="BO3">
        <v>0.93</v>
      </c>
      <c r="BP3">
        <v>0</v>
      </c>
      <c r="BQ3">
        <v>0</v>
      </c>
      <c r="BR3">
        <v>12.13</v>
      </c>
      <c r="BS3">
        <v>83.27</v>
      </c>
      <c r="BT3">
        <v>1.02</v>
      </c>
      <c r="BU3">
        <v>48.41</v>
      </c>
      <c r="BV3">
        <v>0.61</v>
      </c>
    </row>
    <row r="4" spans="1:74">
      <c r="A4" t="s">
        <v>238</v>
      </c>
      <c r="B4" t="s">
        <v>230</v>
      </c>
      <c r="C4" t="s">
        <v>232</v>
      </c>
      <c r="G4" t="s">
        <v>46</v>
      </c>
      <c r="H4" s="73">
        <v>988.80000000000007</v>
      </c>
      <c r="I4" s="46">
        <v>435.16000000000008</v>
      </c>
      <c r="J4" s="46">
        <v>356.47999999999996</v>
      </c>
      <c r="K4" s="46">
        <v>69.709999999999994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0.52</v>
      </c>
      <c r="Z4">
        <v>0</v>
      </c>
      <c r="AA4">
        <v>64.39</v>
      </c>
      <c r="AB4">
        <v>4.84</v>
      </c>
      <c r="AC4">
        <v>0.92</v>
      </c>
      <c r="AD4">
        <v>63.63</v>
      </c>
      <c r="AE4">
        <v>23.18</v>
      </c>
      <c r="AF4">
        <v>0.37</v>
      </c>
      <c r="AG4">
        <v>62.93</v>
      </c>
      <c r="AH4">
        <v>23.72</v>
      </c>
      <c r="AI4">
        <v>0.61</v>
      </c>
      <c r="AJ4">
        <v>0</v>
      </c>
      <c r="AK4">
        <v>34.65</v>
      </c>
      <c r="AL4">
        <v>98.76</v>
      </c>
      <c r="AM4">
        <v>24.2</v>
      </c>
      <c r="AN4">
        <v>0.93</v>
      </c>
      <c r="AO4">
        <v>9.68</v>
      </c>
      <c r="AP4">
        <v>23.24</v>
      </c>
      <c r="AQ4">
        <v>0.48</v>
      </c>
      <c r="AR4">
        <v>54.22</v>
      </c>
      <c r="AS4">
        <v>48.41</v>
      </c>
      <c r="AT4">
        <v>63.18</v>
      </c>
      <c r="AU4">
        <v>85.69</v>
      </c>
      <c r="AV4">
        <v>0</v>
      </c>
      <c r="AW4">
        <v>43.57</v>
      </c>
      <c r="AX4">
        <v>36.53</v>
      </c>
      <c r="AY4">
        <v>62.93</v>
      </c>
      <c r="AZ4">
        <v>21.28</v>
      </c>
      <c r="BA4">
        <v>48.41</v>
      </c>
      <c r="BB4">
        <v>23.24</v>
      </c>
      <c r="BC4">
        <v>0</v>
      </c>
      <c r="BD4">
        <v>147.91</v>
      </c>
      <c r="BE4">
        <v>0</v>
      </c>
      <c r="BF4">
        <v>6.78</v>
      </c>
      <c r="BG4">
        <v>24.2</v>
      </c>
      <c r="BH4">
        <v>255.52</v>
      </c>
      <c r="BI4">
        <v>85.17</v>
      </c>
      <c r="BJ4">
        <v>0</v>
      </c>
      <c r="BK4">
        <v>0.82</v>
      </c>
      <c r="BL4">
        <v>19.170000000000002</v>
      </c>
      <c r="BM4">
        <v>12.07</v>
      </c>
      <c r="BN4">
        <v>232.47</v>
      </c>
      <c r="BO4">
        <v>0.93</v>
      </c>
      <c r="BP4">
        <v>0</v>
      </c>
      <c r="BQ4">
        <v>0</v>
      </c>
      <c r="BR4">
        <v>12.13</v>
      </c>
      <c r="BS4">
        <v>83.27</v>
      </c>
      <c r="BT4">
        <v>1.02</v>
      </c>
      <c r="BU4">
        <v>48.41</v>
      </c>
      <c r="BV4">
        <v>0.61</v>
      </c>
    </row>
    <row r="5" spans="1:74">
      <c r="A5" t="s">
        <v>239</v>
      </c>
      <c r="B5" t="s">
        <v>231</v>
      </c>
      <c r="C5" t="s">
        <v>233</v>
      </c>
      <c r="G5" t="s">
        <v>47</v>
      </c>
      <c r="H5" s="73">
        <v>988.80000000000007</v>
      </c>
      <c r="I5" s="46">
        <v>435.16000000000008</v>
      </c>
      <c r="J5" s="46">
        <v>356.47999999999996</v>
      </c>
      <c r="K5" s="46">
        <v>69.709999999999994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0.52</v>
      </c>
      <c r="Z5">
        <v>0</v>
      </c>
      <c r="AA5">
        <v>64.39</v>
      </c>
      <c r="AB5">
        <v>4.84</v>
      </c>
      <c r="AC5">
        <v>0.92</v>
      </c>
      <c r="AD5">
        <v>63.63</v>
      </c>
      <c r="AE5">
        <v>23.18</v>
      </c>
      <c r="AF5">
        <v>0.37</v>
      </c>
      <c r="AG5">
        <v>62.93</v>
      </c>
      <c r="AH5">
        <v>23.72</v>
      </c>
      <c r="AI5">
        <v>0.61</v>
      </c>
      <c r="AJ5">
        <v>0</v>
      </c>
      <c r="AK5">
        <v>34.65</v>
      </c>
      <c r="AL5">
        <v>98.76</v>
      </c>
      <c r="AM5">
        <v>24.2</v>
      </c>
      <c r="AN5">
        <v>0.93</v>
      </c>
      <c r="AO5">
        <v>9.68</v>
      </c>
      <c r="AP5">
        <v>23.24</v>
      </c>
      <c r="AQ5">
        <v>0.48</v>
      </c>
      <c r="AR5">
        <v>54.22</v>
      </c>
      <c r="AS5">
        <v>48.41</v>
      </c>
      <c r="AT5">
        <v>63.18</v>
      </c>
      <c r="AU5">
        <v>85.69</v>
      </c>
      <c r="AV5">
        <v>0</v>
      </c>
      <c r="AW5">
        <v>43.57</v>
      </c>
      <c r="AX5">
        <v>36.53</v>
      </c>
      <c r="AY5">
        <v>62.93</v>
      </c>
      <c r="AZ5">
        <v>21.28</v>
      </c>
      <c r="BA5">
        <v>48.41</v>
      </c>
      <c r="BB5">
        <v>23.24</v>
      </c>
      <c r="BC5">
        <v>0</v>
      </c>
      <c r="BD5">
        <v>147.91</v>
      </c>
      <c r="BE5">
        <v>0</v>
      </c>
      <c r="BF5">
        <v>6.78</v>
      </c>
      <c r="BG5">
        <v>24.2</v>
      </c>
      <c r="BH5">
        <v>255.52</v>
      </c>
      <c r="BI5">
        <v>85.17</v>
      </c>
      <c r="BJ5">
        <v>0</v>
      </c>
      <c r="BK5">
        <v>0.82</v>
      </c>
      <c r="BL5">
        <v>19.170000000000002</v>
      </c>
      <c r="BM5">
        <v>12.07</v>
      </c>
      <c r="BN5">
        <v>232.47</v>
      </c>
      <c r="BO5">
        <v>0.93</v>
      </c>
      <c r="BP5">
        <v>0</v>
      </c>
      <c r="BQ5">
        <v>0</v>
      </c>
      <c r="BR5">
        <v>12.13</v>
      </c>
      <c r="BS5">
        <v>83.27</v>
      </c>
      <c r="BT5">
        <v>1.02</v>
      </c>
      <c r="BU5">
        <v>48.41</v>
      </c>
      <c r="BV5">
        <v>0.61</v>
      </c>
    </row>
    <row r="6" spans="1:74">
      <c r="A6" t="s">
        <v>240</v>
      </c>
      <c r="B6" t="s">
        <v>262</v>
      </c>
      <c r="C6" t="s">
        <v>234</v>
      </c>
      <c r="G6" t="s">
        <v>48</v>
      </c>
      <c r="H6" s="73">
        <v>988.80000000000007</v>
      </c>
      <c r="I6" s="46">
        <v>435.16000000000008</v>
      </c>
      <c r="J6" s="46">
        <v>356.47999999999996</v>
      </c>
      <c r="K6" s="46">
        <v>69.709999999999994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0.52</v>
      </c>
      <c r="Z6">
        <v>0</v>
      </c>
      <c r="AA6">
        <v>64.39</v>
      </c>
      <c r="AB6">
        <v>4.84</v>
      </c>
      <c r="AC6">
        <v>0.92</v>
      </c>
      <c r="AD6">
        <v>63.63</v>
      </c>
      <c r="AE6">
        <v>23.18</v>
      </c>
      <c r="AF6">
        <v>0.37</v>
      </c>
      <c r="AG6">
        <v>62.93</v>
      </c>
      <c r="AH6">
        <v>23.72</v>
      </c>
      <c r="AI6">
        <v>0.61</v>
      </c>
      <c r="AJ6">
        <v>0</v>
      </c>
      <c r="AK6">
        <v>34.65</v>
      </c>
      <c r="AL6">
        <v>98.76</v>
      </c>
      <c r="AM6">
        <v>24.2</v>
      </c>
      <c r="AN6">
        <v>0.93</v>
      </c>
      <c r="AO6">
        <v>9.68</v>
      </c>
      <c r="AP6">
        <v>23.24</v>
      </c>
      <c r="AQ6">
        <v>0.48</v>
      </c>
      <c r="AR6">
        <v>54.22</v>
      </c>
      <c r="AS6">
        <v>48.41</v>
      </c>
      <c r="AT6">
        <v>63.18</v>
      </c>
      <c r="AU6">
        <v>85.69</v>
      </c>
      <c r="AV6">
        <v>0</v>
      </c>
      <c r="AW6">
        <v>43.57</v>
      </c>
      <c r="AX6">
        <v>36.53</v>
      </c>
      <c r="AY6">
        <v>62.93</v>
      </c>
      <c r="AZ6">
        <v>21.28</v>
      </c>
      <c r="BA6">
        <v>48.41</v>
      </c>
      <c r="BB6">
        <v>23.24</v>
      </c>
      <c r="BC6">
        <v>0</v>
      </c>
      <c r="BD6">
        <v>147.91</v>
      </c>
      <c r="BE6">
        <v>0</v>
      </c>
      <c r="BF6">
        <v>6.78</v>
      </c>
      <c r="BG6">
        <v>24.2</v>
      </c>
      <c r="BH6">
        <v>255.52</v>
      </c>
      <c r="BI6">
        <v>85.17</v>
      </c>
      <c r="BJ6">
        <v>0</v>
      </c>
      <c r="BK6">
        <v>0.82</v>
      </c>
      <c r="BL6">
        <v>19.170000000000002</v>
      </c>
      <c r="BM6">
        <v>12.07</v>
      </c>
      <c r="BN6">
        <v>232.47</v>
      </c>
      <c r="BO6">
        <v>0.93</v>
      </c>
      <c r="BP6">
        <v>0</v>
      </c>
      <c r="BQ6">
        <v>0</v>
      </c>
      <c r="BR6">
        <v>12.13</v>
      </c>
      <c r="BS6">
        <v>83.27</v>
      </c>
      <c r="BT6">
        <v>1.02</v>
      </c>
      <c r="BU6">
        <v>48.41</v>
      </c>
      <c r="BV6">
        <v>0.61</v>
      </c>
    </row>
    <row r="7" spans="1:74">
      <c r="A7" t="s">
        <v>241</v>
      </c>
      <c r="B7" t="s">
        <v>284</v>
      </c>
      <c r="C7" t="s">
        <v>263</v>
      </c>
      <c r="G7" t="s">
        <v>49</v>
      </c>
      <c r="H7" s="73">
        <v>988.85</v>
      </c>
      <c r="I7" s="46">
        <v>435.16000000000008</v>
      </c>
      <c r="J7" s="46">
        <v>356.49</v>
      </c>
      <c r="K7" s="46">
        <v>69.709999999999994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0.52</v>
      </c>
      <c r="Z7">
        <v>0</v>
      </c>
      <c r="AA7">
        <v>64.39</v>
      </c>
      <c r="AB7">
        <v>4.84</v>
      </c>
      <c r="AC7">
        <v>0.92</v>
      </c>
      <c r="AD7">
        <v>63.63</v>
      </c>
      <c r="AE7">
        <v>23.18</v>
      </c>
      <c r="AF7">
        <v>0.37</v>
      </c>
      <c r="AG7">
        <v>62.93</v>
      </c>
      <c r="AH7">
        <v>23.72</v>
      </c>
      <c r="AI7">
        <v>0.61</v>
      </c>
      <c r="AJ7">
        <v>0</v>
      </c>
      <c r="AK7">
        <v>34.65</v>
      </c>
      <c r="AL7">
        <v>98.76</v>
      </c>
      <c r="AM7">
        <v>24.2</v>
      </c>
      <c r="AN7">
        <v>0.93</v>
      </c>
      <c r="AO7">
        <v>9.68</v>
      </c>
      <c r="AP7">
        <v>23.24</v>
      </c>
      <c r="AQ7">
        <v>0.53</v>
      </c>
      <c r="AR7">
        <v>54.22</v>
      </c>
      <c r="AS7">
        <v>48.41</v>
      </c>
      <c r="AT7">
        <v>63.18</v>
      </c>
      <c r="AU7">
        <v>85.69</v>
      </c>
      <c r="AV7">
        <v>0</v>
      </c>
      <c r="AW7">
        <v>43.57</v>
      </c>
      <c r="AX7">
        <v>36.53</v>
      </c>
      <c r="AY7">
        <v>62.93</v>
      </c>
      <c r="AZ7">
        <v>21.28</v>
      </c>
      <c r="BA7">
        <v>48.41</v>
      </c>
      <c r="BB7">
        <v>23.24</v>
      </c>
      <c r="BC7">
        <v>0</v>
      </c>
      <c r="BD7">
        <v>147.91</v>
      </c>
      <c r="BE7">
        <v>0</v>
      </c>
      <c r="BF7">
        <v>6.78</v>
      </c>
      <c r="BG7">
        <v>24.2</v>
      </c>
      <c r="BH7">
        <v>255.52</v>
      </c>
      <c r="BI7">
        <v>85.17</v>
      </c>
      <c r="BJ7">
        <v>0</v>
      </c>
      <c r="BK7">
        <v>0.82</v>
      </c>
      <c r="BL7">
        <v>19.170000000000002</v>
      </c>
      <c r="BM7">
        <v>7.35</v>
      </c>
      <c r="BN7">
        <v>232.47</v>
      </c>
      <c r="BO7">
        <v>0.93</v>
      </c>
      <c r="BP7">
        <v>0</v>
      </c>
      <c r="BQ7">
        <v>0</v>
      </c>
      <c r="BR7">
        <v>16.86</v>
      </c>
      <c r="BS7">
        <v>83.27</v>
      </c>
      <c r="BT7">
        <v>1.02</v>
      </c>
      <c r="BU7">
        <v>48.41</v>
      </c>
      <c r="BV7">
        <v>0.61</v>
      </c>
    </row>
    <row r="8" spans="1:74">
      <c r="A8" t="s">
        <v>242</v>
      </c>
      <c r="B8" t="s">
        <v>324</v>
      </c>
      <c r="C8" t="s">
        <v>235</v>
      </c>
      <c r="G8" t="s">
        <v>50</v>
      </c>
      <c r="H8" s="73">
        <v>988.85</v>
      </c>
      <c r="I8" s="46">
        <v>435.16000000000008</v>
      </c>
      <c r="J8" s="46">
        <v>356.49</v>
      </c>
      <c r="K8" s="46">
        <v>69.709999999999994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0.52</v>
      </c>
      <c r="Z8">
        <v>0</v>
      </c>
      <c r="AA8">
        <v>64.39</v>
      </c>
      <c r="AB8">
        <v>4.84</v>
      </c>
      <c r="AC8">
        <v>0.92</v>
      </c>
      <c r="AD8">
        <v>63.63</v>
      </c>
      <c r="AE8">
        <v>23.18</v>
      </c>
      <c r="AF8">
        <v>0.37</v>
      </c>
      <c r="AG8">
        <v>62.93</v>
      </c>
      <c r="AH8">
        <v>23.72</v>
      </c>
      <c r="AI8">
        <v>0.61</v>
      </c>
      <c r="AJ8">
        <v>0</v>
      </c>
      <c r="AK8">
        <v>34.65</v>
      </c>
      <c r="AL8">
        <v>98.76</v>
      </c>
      <c r="AM8">
        <v>24.2</v>
      </c>
      <c r="AN8">
        <v>0.93</v>
      </c>
      <c r="AO8">
        <v>9.68</v>
      </c>
      <c r="AP8">
        <v>23.24</v>
      </c>
      <c r="AQ8">
        <v>0.53</v>
      </c>
      <c r="AR8">
        <v>54.22</v>
      </c>
      <c r="AS8">
        <v>48.41</v>
      </c>
      <c r="AT8">
        <v>63.18</v>
      </c>
      <c r="AU8">
        <v>85.69</v>
      </c>
      <c r="AV8">
        <v>0</v>
      </c>
      <c r="AW8">
        <v>43.57</v>
      </c>
      <c r="AX8">
        <v>36.53</v>
      </c>
      <c r="AY8">
        <v>62.93</v>
      </c>
      <c r="AZ8">
        <v>21.28</v>
      </c>
      <c r="BA8">
        <v>48.41</v>
      </c>
      <c r="BB8">
        <v>23.24</v>
      </c>
      <c r="BC8">
        <v>0</v>
      </c>
      <c r="BD8">
        <v>147.91</v>
      </c>
      <c r="BE8">
        <v>0</v>
      </c>
      <c r="BF8">
        <v>6.78</v>
      </c>
      <c r="BG8">
        <v>24.2</v>
      </c>
      <c r="BH8">
        <v>255.52</v>
      </c>
      <c r="BI8">
        <v>85.17</v>
      </c>
      <c r="BJ8">
        <v>0</v>
      </c>
      <c r="BK8">
        <v>0.82</v>
      </c>
      <c r="BL8">
        <v>19.170000000000002</v>
      </c>
      <c r="BM8">
        <v>7.35</v>
      </c>
      <c r="BN8">
        <v>232.47</v>
      </c>
      <c r="BO8">
        <v>0.93</v>
      </c>
      <c r="BP8">
        <v>0</v>
      </c>
      <c r="BQ8">
        <v>0</v>
      </c>
      <c r="BR8">
        <v>16.86</v>
      </c>
      <c r="BS8">
        <v>83.27</v>
      </c>
      <c r="BT8">
        <v>1.02</v>
      </c>
      <c r="BU8">
        <v>48.41</v>
      </c>
      <c r="BV8">
        <v>0.61</v>
      </c>
    </row>
    <row r="9" spans="1:74">
      <c r="A9" t="s">
        <v>243</v>
      </c>
      <c r="B9" t="s">
        <v>344</v>
      </c>
      <c r="C9" t="s">
        <v>236</v>
      </c>
      <c r="G9" t="s">
        <v>51</v>
      </c>
      <c r="H9" s="73">
        <v>988.85</v>
      </c>
      <c r="I9" s="46">
        <v>435.16000000000008</v>
      </c>
      <c r="J9" s="46">
        <v>356.49</v>
      </c>
      <c r="K9" s="46">
        <v>69.709999999999994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0.52</v>
      </c>
      <c r="Z9">
        <v>0</v>
      </c>
      <c r="AA9">
        <v>64.39</v>
      </c>
      <c r="AB9">
        <v>4.84</v>
      </c>
      <c r="AC9">
        <v>0.92</v>
      </c>
      <c r="AD9">
        <v>63.63</v>
      </c>
      <c r="AE9">
        <v>23.18</v>
      </c>
      <c r="AF9">
        <v>0.37</v>
      </c>
      <c r="AG9">
        <v>62.93</v>
      </c>
      <c r="AH9">
        <v>23.72</v>
      </c>
      <c r="AI9">
        <v>0.61</v>
      </c>
      <c r="AJ9">
        <v>0</v>
      </c>
      <c r="AK9">
        <v>34.65</v>
      </c>
      <c r="AL9">
        <v>98.76</v>
      </c>
      <c r="AM9">
        <v>24.2</v>
      </c>
      <c r="AN9">
        <v>0.93</v>
      </c>
      <c r="AO9">
        <v>9.68</v>
      </c>
      <c r="AP9">
        <v>23.24</v>
      </c>
      <c r="AQ9">
        <v>0.53</v>
      </c>
      <c r="AR9">
        <v>54.22</v>
      </c>
      <c r="AS9">
        <v>48.41</v>
      </c>
      <c r="AT9">
        <v>63.18</v>
      </c>
      <c r="AU9">
        <v>85.69</v>
      </c>
      <c r="AV9">
        <v>0</v>
      </c>
      <c r="AW9">
        <v>43.57</v>
      </c>
      <c r="AX9">
        <v>36.53</v>
      </c>
      <c r="AY9">
        <v>62.93</v>
      </c>
      <c r="AZ9">
        <v>21.28</v>
      </c>
      <c r="BA9">
        <v>48.41</v>
      </c>
      <c r="BB9">
        <v>23.24</v>
      </c>
      <c r="BC9">
        <v>0</v>
      </c>
      <c r="BD9">
        <v>147.91</v>
      </c>
      <c r="BE9">
        <v>0</v>
      </c>
      <c r="BF9">
        <v>6.78</v>
      </c>
      <c r="BG9">
        <v>24.2</v>
      </c>
      <c r="BH9">
        <v>255.52</v>
      </c>
      <c r="BI9">
        <v>85.17</v>
      </c>
      <c r="BJ9">
        <v>0</v>
      </c>
      <c r="BK9">
        <v>0.82</v>
      </c>
      <c r="BL9">
        <v>19.170000000000002</v>
      </c>
      <c r="BM9">
        <v>7.35</v>
      </c>
      <c r="BN9">
        <v>232.47</v>
      </c>
      <c r="BO9">
        <v>0.93</v>
      </c>
      <c r="BP9">
        <v>0</v>
      </c>
      <c r="BQ9">
        <v>0</v>
      </c>
      <c r="BR9">
        <v>16.86</v>
      </c>
      <c r="BS9">
        <v>83.27</v>
      </c>
      <c r="BT9">
        <v>1.02</v>
      </c>
      <c r="BU9">
        <v>48.41</v>
      </c>
      <c r="BV9">
        <v>0.61</v>
      </c>
    </row>
    <row r="10" spans="1:74">
      <c r="A10" t="s">
        <v>264</v>
      </c>
      <c r="C10" t="s">
        <v>237</v>
      </c>
      <c r="G10" t="s">
        <v>52</v>
      </c>
      <c r="H10" s="73">
        <v>988.85</v>
      </c>
      <c r="I10" s="46">
        <v>435.16000000000008</v>
      </c>
      <c r="J10" s="46">
        <v>356.49</v>
      </c>
      <c r="K10" s="46">
        <v>69.709999999999994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0.52</v>
      </c>
      <c r="Z10">
        <v>0</v>
      </c>
      <c r="AA10">
        <v>64.39</v>
      </c>
      <c r="AB10">
        <v>4.84</v>
      </c>
      <c r="AC10">
        <v>0.92</v>
      </c>
      <c r="AD10">
        <v>63.63</v>
      </c>
      <c r="AE10">
        <v>23.18</v>
      </c>
      <c r="AF10">
        <v>0.37</v>
      </c>
      <c r="AG10">
        <v>62.93</v>
      </c>
      <c r="AH10">
        <v>23.72</v>
      </c>
      <c r="AI10">
        <v>0.61</v>
      </c>
      <c r="AJ10">
        <v>0</v>
      </c>
      <c r="AK10">
        <v>34.65</v>
      </c>
      <c r="AL10">
        <v>98.76</v>
      </c>
      <c r="AM10">
        <v>24.2</v>
      </c>
      <c r="AN10">
        <v>0.93</v>
      </c>
      <c r="AO10">
        <v>9.68</v>
      </c>
      <c r="AP10">
        <v>23.24</v>
      </c>
      <c r="AQ10">
        <v>0.53</v>
      </c>
      <c r="AR10">
        <v>54.22</v>
      </c>
      <c r="AS10">
        <v>48.41</v>
      </c>
      <c r="AT10">
        <v>63.18</v>
      </c>
      <c r="AU10">
        <v>85.69</v>
      </c>
      <c r="AV10">
        <v>0</v>
      </c>
      <c r="AW10">
        <v>43.57</v>
      </c>
      <c r="AX10">
        <v>36.53</v>
      </c>
      <c r="AY10">
        <v>62.93</v>
      </c>
      <c r="AZ10">
        <v>21.28</v>
      </c>
      <c r="BA10">
        <v>48.41</v>
      </c>
      <c r="BB10">
        <v>23.24</v>
      </c>
      <c r="BC10">
        <v>0</v>
      </c>
      <c r="BD10">
        <v>147.91</v>
      </c>
      <c r="BE10">
        <v>0</v>
      </c>
      <c r="BF10">
        <v>6.78</v>
      </c>
      <c r="BG10">
        <v>24.2</v>
      </c>
      <c r="BH10">
        <v>255.52</v>
      </c>
      <c r="BI10">
        <v>85.17</v>
      </c>
      <c r="BJ10">
        <v>0</v>
      </c>
      <c r="BK10">
        <v>0.82</v>
      </c>
      <c r="BL10">
        <v>19.170000000000002</v>
      </c>
      <c r="BM10">
        <v>7.35</v>
      </c>
      <c r="BN10">
        <v>232.47</v>
      </c>
      <c r="BO10">
        <v>0.93</v>
      </c>
      <c r="BP10">
        <v>0</v>
      </c>
      <c r="BQ10">
        <v>0</v>
      </c>
      <c r="BR10">
        <v>16.86</v>
      </c>
      <c r="BS10">
        <v>83.27</v>
      </c>
      <c r="BT10">
        <v>1.02</v>
      </c>
      <c r="BU10">
        <v>48.41</v>
      </c>
      <c r="BV10">
        <v>0.61</v>
      </c>
    </row>
    <row r="11" spans="1:74">
      <c r="A11" t="s">
        <v>244</v>
      </c>
      <c r="C11" t="s">
        <v>325</v>
      </c>
      <c r="G11" t="s">
        <v>53</v>
      </c>
      <c r="H11" s="73">
        <v>988.80000000000007</v>
      </c>
      <c r="I11" s="46">
        <v>435.16000000000008</v>
      </c>
      <c r="J11" s="46">
        <v>356.48999999999995</v>
      </c>
      <c r="K11" s="46">
        <v>69.709999999999994</v>
      </c>
      <c r="L11" s="46">
        <v>4.84</v>
      </c>
      <c r="M11" s="74">
        <v>0</v>
      </c>
      <c r="N11" s="73">
        <v>0</v>
      </c>
      <c r="O11" s="46">
        <v>50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0.52</v>
      </c>
      <c r="Z11">
        <v>50</v>
      </c>
      <c r="AA11">
        <v>64.39</v>
      </c>
      <c r="AB11">
        <v>4.84</v>
      </c>
      <c r="AC11">
        <v>0.92</v>
      </c>
      <c r="AD11">
        <v>63.63</v>
      </c>
      <c r="AE11">
        <v>23.18</v>
      </c>
      <c r="AF11">
        <v>0.37</v>
      </c>
      <c r="AG11">
        <v>62.93</v>
      </c>
      <c r="AH11">
        <v>23.72</v>
      </c>
      <c r="AI11">
        <v>0.61</v>
      </c>
      <c r="AJ11">
        <v>0</v>
      </c>
      <c r="AK11">
        <v>34.65</v>
      </c>
      <c r="AL11">
        <v>98.76</v>
      </c>
      <c r="AM11">
        <v>24.2</v>
      </c>
      <c r="AN11">
        <v>0.93</v>
      </c>
      <c r="AO11">
        <v>9.68</v>
      </c>
      <c r="AP11">
        <v>23.24</v>
      </c>
      <c r="AQ11">
        <v>0.48</v>
      </c>
      <c r="AR11">
        <v>54.22</v>
      </c>
      <c r="AS11">
        <v>48.41</v>
      </c>
      <c r="AT11">
        <v>63.18</v>
      </c>
      <c r="AU11">
        <v>85.69</v>
      </c>
      <c r="AV11">
        <v>0</v>
      </c>
      <c r="AW11">
        <v>43.57</v>
      </c>
      <c r="AX11">
        <v>36.53</v>
      </c>
      <c r="AY11">
        <v>62.93</v>
      </c>
      <c r="AZ11">
        <v>21.28</v>
      </c>
      <c r="BA11">
        <v>48.41</v>
      </c>
      <c r="BB11">
        <v>23.24</v>
      </c>
      <c r="BC11">
        <v>0</v>
      </c>
      <c r="BD11">
        <v>147.91</v>
      </c>
      <c r="BE11">
        <v>0</v>
      </c>
      <c r="BF11">
        <v>6.78</v>
      </c>
      <c r="BG11">
        <v>24.2</v>
      </c>
      <c r="BH11">
        <v>255.52</v>
      </c>
      <c r="BI11">
        <v>85.17</v>
      </c>
      <c r="BJ11">
        <v>0</v>
      </c>
      <c r="BK11">
        <v>0.82</v>
      </c>
      <c r="BL11">
        <v>19.170000000000002</v>
      </c>
      <c r="BM11">
        <v>7.09</v>
      </c>
      <c r="BN11">
        <v>232.47</v>
      </c>
      <c r="BO11">
        <v>0.93</v>
      </c>
      <c r="BP11">
        <v>0</v>
      </c>
      <c r="BQ11">
        <v>0</v>
      </c>
      <c r="BR11">
        <v>17.12</v>
      </c>
      <c r="BS11">
        <v>83.27</v>
      </c>
      <c r="BT11">
        <v>1.02</v>
      </c>
      <c r="BU11">
        <v>48.41</v>
      </c>
      <c r="BV11">
        <v>0.61</v>
      </c>
    </row>
    <row r="12" spans="1:74">
      <c r="A12" t="s">
        <v>245</v>
      </c>
      <c r="C12" t="s">
        <v>345</v>
      </c>
      <c r="G12" t="s">
        <v>54</v>
      </c>
      <c r="H12" s="73">
        <v>988.80000000000007</v>
      </c>
      <c r="I12" s="46">
        <v>435.16000000000008</v>
      </c>
      <c r="J12" s="46">
        <v>356.48999999999995</v>
      </c>
      <c r="K12" s="46">
        <v>69.709999999999994</v>
      </c>
      <c r="L12" s="46">
        <v>4.84</v>
      </c>
      <c r="M12" s="74">
        <v>0</v>
      </c>
      <c r="N12" s="73">
        <v>0</v>
      </c>
      <c r="O12" s="46">
        <v>50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0.52</v>
      </c>
      <c r="Z12">
        <v>50</v>
      </c>
      <c r="AA12">
        <v>64.39</v>
      </c>
      <c r="AB12">
        <v>4.84</v>
      </c>
      <c r="AC12">
        <v>0.92</v>
      </c>
      <c r="AD12">
        <v>63.63</v>
      </c>
      <c r="AE12">
        <v>23.18</v>
      </c>
      <c r="AF12">
        <v>0.37</v>
      </c>
      <c r="AG12">
        <v>62.93</v>
      </c>
      <c r="AH12">
        <v>23.72</v>
      </c>
      <c r="AI12">
        <v>0.61</v>
      </c>
      <c r="AJ12">
        <v>0</v>
      </c>
      <c r="AK12">
        <v>34.65</v>
      </c>
      <c r="AL12">
        <v>98.76</v>
      </c>
      <c r="AM12">
        <v>24.2</v>
      </c>
      <c r="AN12">
        <v>0.93</v>
      </c>
      <c r="AO12">
        <v>9.68</v>
      </c>
      <c r="AP12">
        <v>23.24</v>
      </c>
      <c r="AQ12">
        <v>0.48</v>
      </c>
      <c r="AR12">
        <v>54.22</v>
      </c>
      <c r="AS12">
        <v>48.41</v>
      </c>
      <c r="AT12">
        <v>63.18</v>
      </c>
      <c r="AU12">
        <v>85.69</v>
      </c>
      <c r="AV12">
        <v>0</v>
      </c>
      <c r="AW12">
        <v>43.57</v>
      </c>
      <c r="AX12">
        <v>36.53</v>
      </c>
      <c r="AY12">
        <v>62.93</v>
      </c>
      <c r="AZ12">
        <v>21.28</v>
      </c>
      <c r="BA12">
        <v>48.41</v>
      </c>
      <c r="BB12">
        <v>23.24</v>
      </c>
      <c r="BC12">
        <v>0</v>
      </c>
      <c r="BD12">
        <v>147.91</v>
      </c>
      <c r="BE12">
        <v>0</v>
      </c>
      <c r="BF12">
        <v>6.78</v>
      </c>
      <c r="BG12">
        <v>24.2</v>
      </c>
      <c r="BH12">
        <v>255.52</v>
      </c>
      <c r="BI12">
        <v>85.17</v>
      </c>
      <c r="BJ12">
        <v>0</v>
      </c>
      <c r="BK12">
        <v>0.82</v>
      </c>
      <c r="BL12">
        <v>19.170000000000002</v>
      </c>
      <c r="BM12">
        <v>7.09</v>
      </c>
      <c r="BN12">
        <v>232.47</v>
      </c>
      <c r="BO12">
        <v>0.93</v>
      </c>
      <c r="BP12">
        <v>0</v>
      </c>
      <c r="BQ12">
        <v>0</v>
      </c>
      <c r="BR12">
        <v>17.12</v>
      </c>
      <c r="BS12">
        <v>83.27</v>
      </c>
      <c r="BT12">
        <v>1.02</v>
      </c>
      <c r="BU12">
        <v>48.41</v>
      </c>
      <c r="BV12">
        <v>0.61</v>
      </c>
    </row>
    <row r="13" spans="1:74">
      <c r="A13" t="s">
        <v>246</v>
      </c>
      <c r="G13" t="s">
        <v>55</v>
      </c>
      <c r="H13" s="73">
        <v>988.80000000000007</v>
      </c>
      <c r="I13" s="46">
        <v>435.16000000000008</v>
      </c>
      <c r="J13" s="46">
        <v>356.48999999999995</v>
      </c>
      <c r="K13" s="46">
        <v>69.709999999999994</v>
      </c>
      <c r="L13" s="46">
        <v>4.84</v>
      </c>
      <c r="M13" s="74">
        <v>0</v>
      </c>
      <c r="N13" s="73">
        <v>0</v>
      </c>
      <c r="O13" s="46">
        <v>50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0.52</v>
      </c>
      <c r="Z13">
        <v>50</v>
      </c>
      <c r="AA13">
        <v>64.39</v>
      </c>
      <c r="AB13">
        <v>4.84</v>
      </c>
      <c r="AC13">
        <v>0.92</v>
      </c>
      <c r="AD13">
        <v>63.63</v>
      </c>
      <c r="AE13">
        <v>23.18</v>
      </c>
      <c r="AF13">
        <v>0.37</v>
      </c>
      <c r="AG13">
        <v>62.93</v>
      </c>
      <c r="AH13">
        <v>23.72</v>
      </c>
      <c r="AI13">
        <v>0.61</v>
      </c>
      <c r="AJ13">
        <v>0</v>
      </c>
      <c r="AK13">
        <v>34.65</v>
      </c>
      <c r="AL13">
        <v>98.76</v>
      </c>
      <c r="AM13">
        <v>24.2</v>
      </c>
      <c r="AN13">
        <v>0.93</v>
      </c>
      <c r="AO13">
        <v>9.68</v>
      </c>
      <c r="AP13">
        <v>23.24</v>
      </c>
      <c r="AQ13">
        <v>0.48</v>
      </c>
      <c r="AR13">
        <v>54.22</v>
      </c>
      <c r="AS13">
        <v>48.41</v>
      </c>
      <c r="AT13">
        <v>63.18</v>
      </c>
      <c r="AU13">
        <v>85.69</v>
      </c>
      <c r="AV13">
        <v>0</v>
      </c>
      <c r="AW13">
        <v>43.57</v>
      </c>
      <c r="AX13">
        <v>36.53</v>
      </c>
      <c r="AY13">
        <v>62.93</v>
      </c>
      <c r="AZ13">
        <v>21.28</v>
      </c>
      <c r="BA13">
        <v>48.41</v>
      </c>
      <c r="BB13">
        <v>23.24</v>
      </c>
      <c r="BC13">
        <v>0</v>
      </c>
      <c r="BD13">
        <v>147.91</v>
      </c>
      <c r="BE13">
        <v>0</v>
      </c>
      <c r="BF13">
        <v>6.78</v>
      </c>
      <c r="BG13">
        <v>24.2</v>
      </c>
      <c r="BH13">
        <v>255.52</v>
      </c>
      <c r="BI13">
        <v>85.17</v>
      </c>
      <c r="BJ13">
        <v>0</v>
      </c>
      <c r="BK13">
        <v>0.82</v>
      </c>
      <c r="BL13">
        <v>19.170000000000002</v>
      </c>
      <c r="BM13">
        <v>7.09</v>
      </c>
      <c r="BN13">
        <v>232.47</v>
      </c>
      <c r="BO13">
        <v>0.93</v>
      </c>
      <c r="BP13">
        <v>0</v>
      </c>
      <c r="BQ13">
        <v>0</v>
      </c>
      <c r="BR13">
        <v>17.12</v>
      </c>
      <c r="BS13">
        <v>83.27</v>
      </c>
      <c r="BT13">
        <v>1.02</v>
      </c>
      <c r="BU13">
        <v>48.41</v>
      </c>
      <c r="BV13">
        <v>0.61</v>
      </c>
    </row>
    <row r="14" spans="1:74">
      <c r="A14" t="s">
        <v>247</v>
      </c>
      <c r="G14" t="s">
        <v>56</v>
      </c>
      <c r="H14" s="73">
        <v>988.80000000000007</v>
      </c>
      <c r="I14" s="46">
        <v>435.16000000000008</v>
      </c>
      <c r="J14" s="46">
        <v>356.48999999999995</v>
      </c>
      <c r="K14" s="46">
        <v>69.709999999999994</v>
      </c>
      <c r="L14" s="46">
        <v>4.84</v>
      </c>
      <c r="M14" s="74">
        <v>0</v>
      </c>
      <c r="N14" s="73">
        <v>0</v>
      </c>
      <c r="O14" s="46">
        <v>50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0.52</v>
      </c>
      <c r="Z14">
        <v>50</v>
      </c>
      <c r="AA14">
        <v>64.39</v>
      </c>
      <c r="AB14">
        <v>4.84</v>
      </c>
      <c r="AC14">
        <v>0.92</v>
      </c>
      <c r="AD14">
        <v>63.63</v>
      </c>
      <c r="AE14">
        <v>23.18</v>
      </c>
      <c r="AF14">
        <v>0.37</v>
      </c>
      <c r="AG14">
        <v>62.93</v>
      </c>
      <c r="AH14">
        <v>23.72</v>
      </c>
      <c r="AI14">
        <v>0.61</v>
      </c>
      <c r="AJ14">
        <v>0</v>
      </c>
      <c r="AK14">
        <v>34.65</v>
      </c>
      <c r="AL14">
        <v>98.76</v>
      </c>
      <c r="AM14">
        <v>24.2</v>
      </c>
      <c r="AN14">
        <v>0.93</v>
      </c>
      <c r="AO14">
        <v>9.68</v>
      </c>
      <c r="AP14">
        <v>23.24</v>
      </c>
      <c r="AQ14">
        <v>0.48</v>
      </c>
      <c r="AR14">
        <v>54.22</v>
      </c>
      <c r="AS14">
        <v>48.41</v>
      </c>
      <c r="AT14">
        <v>63.18</v>
      </c>
      <c r="AU14">
        <v>85.69</v>
      </c>
      <c r="AV14">
        <v>0</v>
      </c>
      <c r="AW14">
        <v>43.57</v>
      </c>
      <c r="AX14">
        <v>36.53</v>
      </c>
      <c r="AY14">
        <v>62.93</v>
      </c>
      <c r="AZ14">
        <v>21.28</v>
      </c>
      <c r="BA14">
        <v>48.41</v>
      </c>
      <c r="BB14">
        <v>23.24</v>
      </c>
      <c r="BC14">
        <v>0</v>
      </c>
      <c r="BD14">
        <v>147.91</v>
      </c>
      <c r="BE14">
        <v>0</v>
      </c>
      <c r="BF14">
        <v>6.78</v>
      </c>
      <c r="BG14">
        <v>24.2</v>
      </c>
      <c r="BH14">
        <v>255.52</v>
      </c>
      <c r="BI14">
        <v>85.17</v>
      </c>
      <c r="BJ14">
        <v>0</v>
      </c>
      <c r="BK14">
        <v>0.82</v>
      </c>
      <c r="BL14">
        <v>19.170000000000002</v>
      </c>
      <c r="BM14">
        <v>7.09</v>
      </c>
      <c r="BN14">
        <v>232.47</v>
      </c>
      <c r="BO14">
        <v>0.93</v>
      </c>
      <c r="BP14">
        <v>0</v>
      </c>
      <c r="BQ14">
        <v>0</v>
      </c>
      <c r="BR14">
        <v>17.12</v>
      </c>
      <c r="BS14">
        <v>83.27</v>
      </c>
      <c r="BT14">
        <v>1.02</v>
      </c>
      <c r="BU14">
        <v>48.41</v>
      </c>
      <c r="BV14">
        <v>0.61</v>
      </c>
    </row>
    <row r="15" spans="1:74">
      <c r="A15" t="s">
        <v>248</v>
      </c>
      <c r="G15" t="s">
        <v>57</v>
      </c>
      <c r="H15" s="73">
        <v>965.58</v>
      </c>
      <c r="I15" s="46">
        <v>363.77</v>
      </c>
      <c r="J15" s="46">
        <v>356.47999999999996</v>
      </c>
      <c r="K15" s="46">
        <v>69.709999999999994</v>
      </c>
      <c r="L15" s="46">
        <v>4.84</v>
      </c>
      <c r="M15" s="74">
        <v>0</v>
      </c>
      <c r="N15" s="73">
        <v>0</v>
      </c>
      <c r="O15" s="46">
        <v>50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0.52</v>
      </c>
      <c r="Z15">
        <v>50</v>
      </c>
      <c r="AA15">
        <v>64.39</v>
      </c>
      <c r="AB15">
        <v>4.84</v>
      </c>
      <c r="AC15">
        <v>0.92</v>
      </c>
      <c r="AD15">
        <v>63.63</v>
      </c>
      <c r="AE15">
        <v>0</v>
      </c>
      <c r="AF15">
        <v>0.37</v>
      </c>
      <c r="AG15">
        <v>62.93</v>
      </c>
      <c r="AH15">
        <v>23.72</v>
      </c>
      <c r="AI15">
        <v>0.61</v>
      </c>
      <c r="AJ15">
        <v>0</v>
      </c>
      <c r="AK15">
        <v>34.65</v>
      </c>
      <c r="AL15">
        <v>98.76</v>
      </c>
      <c r="AM15">
        <v>24.2</v>
      </c>
      <c r="AN15">
        <v>0.93</v>
      </c>
      <c r="AO15">
        <v>9.68</v>
      </c>
      <c r="AP15">
        <v>23.24</v>
      </c>
      <c r="AQ15">
        <v>0.44</v>
      </c>
      <c r="AR15">
        <v>54.22</v>
      </c>
      <c r="AS15">
        <v>48.41</v>
      </c>
      <c r="AT15">
        <v>63.18</v>
      </c>
      <c r="AU15">
        <v>85.69</v>
      </c>
      <c r="AV15">
        <v>0</v>
      </c>
      <c r="AW15">
        <v>43.57</v>
      </c>
      <c r="AX15">
        <v>0</v>
      </c>
      <c r="AY15">
        <v>62.93</v>
      </c>
      <c r="AZ15">
        <v>21.28</v>
      </c>
      <c r="BA15">
        <v>48.41</v>
      </c>
      <c r="BB15">
        <v>23.24</v>
      </c>
      <c r="BC15">
        <v>0</v>
      </c>
      <c r="BD15">
        <v>147.91</v>
      </c>
      <c r="BE15">
        <v>0</v>
      </c>
      <c r="BF15">
        <v>6.78</v>
      </c>
      <c r="BG15">
        <v>24.2</v>
      </c>
      <c r="BH15">
        <v>255.52</v>
      </c>
      <c r="BI15">
        <v>85.17</v>
      </c>
      <c r="BJ15">
        <v>0</v>
      </c>
      <c r="BK15">
        <v>0.82</v>
      </c>
      <c r="BL15">
        <v>19.170000000000002</v>
      </c>
      <c r="BM15">
        <v>24.2</v>
      </c>
      <c r="BN15">
        <v>232.47</v>
      </c>
      <c r="BO15">
        <v>0.93</v>
      </c>
      <c r="BP15">
        <v>0</v>
      </c>
      <c r="BQ15">
        <v>0</v>
      </c>
      <c r="BR15">
        <v>0</v>
      </c>
      <c r="BS15">
        <v>48.41</v>
      </c>
      <c r="BT15">
        <v>1.02</v>
      </c>
      <c r="BU15">
        <v>48.41</v>
      </c>
      <c r="BV15">
        <v>0.61</v>
      </c>
    </row>
    <row r="16" spans="1:74">
      <c r="A16" t="s">
        <v>249</v>
      </c>
      <c r="G16" t="s">
        <v>58</v>
      </c>
      <c r="H16" s="73">
        <v>965.58</v>
      </c>
      <c r="I16" s="46">
        <v>363.77</v>
      </c>
      <c r="J16" s="46">
        <v>356.47999999999996</v>
      </c>
      <c r="K16" s="46">
        <v>69.709999999999994</v>
      </c>
      <c r="L16" s="46">
        <v>4.84</v>
      </c>
      <c r="M16" s="74">
        <v>0</v>
      </c>
      <c r="N16" s="73">
        <v>0</v>
      </c>
      <c r="O16" s="46">
        <v>50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0.52</v>
      </c>
      <c r="Z16">
        <v>50</v>
      </c>
      <c r="AA16">
        <v>64.39</v>
      </c>
      <c r="AB16">
        <v>4.84</v>
      </c>
      <c r="AC16">
        <v>0.92</v>
      </c>
      <c r="AD16">
        <v>63.63</v>
      </c>
      <c r="AE16">
        <v>0</v>
      </c>
      <c r="AF16">
        <v>0.37</v>
      </c>
      <c r="AG16">
        <v>62.93</v>
      </c>
      <c r="AH16">
        <v>23.72</v>
      </c>
      <c r="AI16">
        <v>0.61</v>
      </c>
      <c r="AJ16">
        <v>0</v>
      </c>
      <c r="AK16">
        <v>34.65</v>
      </c>
      <c r="AL16">
        <v>98.76</v>
      </c>
      <c r="AM16">
        <v>24.2</v>
      </c>
      <c r="AN16">
        <v>0.93</v>
      </c>
      <c r="AO16">
        <v>9.68</v>
      </c>
      <c r="AP16">
        <v>23.24</v>
      </c>
      <c r="AQ16">
        <v>0.44</v>
      </c>
      <c r="AR16">
        <v>54.22</v>
      </c>
      <c r="AS16">
        <v>48.41</v>
      </c>
      <c r="AT16">
        <v>63.18</v>
      </c>
      <c r="AU16">
        <v>85.69</v>
      </c>
      <c r="AV16">
        <v>0</v>
      </c>
      <c r="AW16">
        <v>43.57</v>
      </c>
      <c r="AX16">
        <v>0</v>
      </c>
      <c r="AY16">
        <v>62.93</v>
      </c>
      <c r="AZ16">
        <v>21.28</v>
      </c>
      <c r="BA16">
        <v>48.41</v>
      </c>
      <c r="BB16">
        <v>23.24</v>
      </c>
      <c r="BC16">
        <v>0</v>
      </c>
      <c r="BD16">
        <v>147.91</v>
      </c>
      <c r="BE16">
        <v>0</v>
      </c>
      <c r="BF16">
        <v>6.78</v>
      </c>
      <c r="BG16">
        <v>24.2</v>
      </c>
      <c r="BH16">
        <v>255.52</v>
      </c>
      <c r="BI16">
        <v>85.17</v>
      </c>
      <c r="BJ16">
        <v>0</v>
      </c>
      <c r="BK16">
        <v>0.82</v>
      </c>
      <c r="BL16">
        <v>19.170000000000002</v>
      </c>
      <c r="BM16">
        <v>24.2</v>
      </c>
      <c r="BN16">
        <v>232.47</v>
      </c>
      <c r="BO16">
        <v>0.93</v>
      </c>
      <c r="BP16">
        <v>0</v>
      </c>
      <c r="BQ16">
        <v>0</v>
      </c>
      <c r="BR16">
        <v>0</v>
      </c>
      <c r="BS16">
        <v>48.41</v>
      </c>
      <c r="BT16">
        <v>1.02</v>
      </c>
      <c r="BU16">
        <v>48.41</v>
      </c>
      <c r="BV16">
        <v>0.61</v>
      </c>
    </row>
    <row r="17" spans="1:74">
      <c r="A17" t="s">
        <v>250</v>
      </c>
      <c r="G17" t="s">
        <v>59</v>
      </c>
      <c r="H17" s="73">
        <v>965.58</v>
      </c>
      <c r="I17" s="46">
        <v>363.77</v>
      </c>
      <c r="J17" s="46">
        <v>356.47999999999996</v>
      </c>
      <c r="K17" s="46">
        <v>69.709999999999994</v>
      </c>
      <c r="L17" s="46">
        <v>4.84</v>
      </c>
      <c r="M17" s="74">
        <v>0</v>
      </c>
      <c r="N17" s="73">
        <v>0</v>
      </c>
      <c r="O17" s="46">
        <v>50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0.52</v>
      </c>
      <c r="Z17">
        <v>50</v>
      </c>
      <c r="AA17">
        <v>64.39</v>
      </c>
      <c r="AB17">
        <v>4.84</v>
      </c>
      <c r="AC17">
        <v>0.92</v>
      </c>
      <c r="AD17">
        <v>63.63</v>
      </c>
      <c r="AE17">
        <v>0</v>
      </c>
      <c r="AF17">
        <v>0.37</v>
      </c>
      <c r="AG17">
        <v>62.93</v>
      </c>
      <c r="AH17">
        <v>23.72</v>
      </c>
      <c r="AI17">
        <v>0.61</v>
      </c>
      <c r="AJ17">
        <v>0</v>
      </c>
      <c r="AK17">
        <v>34.65</v>
      </c>
      <c r="AL17">
        <v>98.76</v>
      </c>
      <c r="AM17">
        <v>24.2</v>
      </c>
      <c r="AN17">
        <v>0.93</v>
      </c>
      <c r="AO17">
        <v>9.68</v>
      </c>
      <c r="AP17">
        <v>23.24</v>
      </c>
      <c r="AQ17">
        <v>0.44</v>
      </c>
      <c r="AR17">
        <v>54.22</v>
      </c>
      <c r="AS17">
        <v>48.41</v>
      </c>
      <c r="AT17">
        <v>63.18</v>
      </c>
      <c r="AU17">
        <v>85.69</v>
      </c>
      <c r="AV17">
        <v>0</v>
      </c>
      <c r="AW17">
        <v>43.57</v>
      </c>
      <c r="AX17">
        <v>0</v>
      </c>
      <c r="AY17">
        <v>62.93</v>
      </c>
      <c r="AZ17">
        <v>21.28</v>
      </c>
      <c r="BA17">
        <v>48.41</v>
      </c>
      <c r="BB17">
        <v>23.24</v>
      </c>
      <c r="BC17">
        <v>0</v>
      </c>
      <c r="BD17">
        <v>147.91</v>
      </c>
      <c r="BE17">
        <v>0</v>
      </c>
      <c r="BF17">
        <v>6.78</v>
      </c>
      <c r="BG17">
        <v>24.2</v>
      </c>
      <c r="BH17">
        <v>255.52</v>
      </c>
      <c r="BI17">
        <v>85.17</v>
      </c>
      <c r="BJ17">
        <v>0</v>
      </c>
      <c r="BK17">
        <v>0.82</v>
      </c>
      <c r="BL17">
        <v>19.170000000000002</v>
      </c>
      <c r="BM17">
        <v>24.2</v>
      </c>
      <c r="BN17">
        <v>232.47</v>
      </c>
      <c r="BO17">
        <v>0.93</v>
      </c>
      <c r="BP17">
        <v>0</v>
      </c>
      <c r="BQ17">
        <v>0</v>
      </c>
      <c r="BR17">
        <v>0</v>
      </c>
      <c r="BS17">
        <v>48.41</v>
      </c>
      <c r="BT17">
        <v>1.02</v>
      </c>
      <c r="BU17">
        <v>48.41</v>
      </c>
      <c r="BV17">
        <v>0.61</v>
      </c>
    </row>
    <row r="18" spans="1:74">
      <c r="A18" t="s">
        <v>251</v>
      </c>
      <c r="G18" t="s">
        <v>60</v>
      </c>
      <c r="H18" s="73">
        <v>965.58</v>
      </c>
      <c r="I18" s="46">
        <v>363.77</v>
      </c>
      <c r="J18" s="46">
        <v>356.47999999999996</v>
      </c>
      <c r="K18" s="46">
        <v>69.709999999999994</v>
      </c>
      <c r="L18" s="46">
        <v>4.84</v>
      </c>
      <c r="M18" s="74">
        <v>0</v>
      </c>
      <c r="N18" s="73">
        <v>0</v>
      </c>
      <c r="O18" s="46">
        <v>50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0.52</v>
      </c>
      <c r="Z18">
        <v>50</v>
      </c>
      <c r="AA18">
        <v>64.39</v>
      </c>
      <c r="AB18">
        <v>4.84</v>
      </c>
      <c r="AC18">
        <v>0.92</v>
      </c>
      <c r="AD18">
        <v>63.63</v>
      </c>
      <c r="AE18">
        <v>0</v>
      </c>
      <c r="AF18">
        <v>0.37</v>
      </c>
      <c r="AG18">
        <v>62.93</v>
      </c>
      <c r="AH18">
        <v>23.72</v>
      </c>
      <c r="AI18">
        <v>0.61</v>
      </c>
      <c r="AJ18">
        <v>0</v>
      </c>
      <c r="AK18">
        <v>34.65</v>
      </c>
      <c r="AL18">
        <v>98.76</v>
      </c>
      <c r="AM18">
        <v>24.2</v>
      </c>
      <c r="AN18">
        <v>0.93</v>
      </c>
      <c r="AO18">
        <v>9.68</v>
      </c>
      <c r="AP18">
        <v>23.24</v>
      </c>
      <c r="AQ18">
        <v>0.44</v>
      </c>
      <c r="AR18">
        <v>54.22</v>
      </c>
      <c r="AS18">
        <v>48.41</v>
      </c>
      <c r="AT18">
        <v>63.18</v>
      </c>
      <c r="AU18">
        <v>85.69</v>
      </c>
      <c r="AV18">
        <v>0</v>
      </c>
      <c r="AW18">
        <v>43.57</v>
      </c>
      <c r="AX18">
        <v>0</v>
      </c>
      <c r="AY18">
        <v>62.93</v>
      </c>
      <c r="AZ18">
        <v>21.28</v>
      </c>
      <c r="BA18">
        <v>48.41</v>
      </c>
      <c r="BB18">
        <v>23.24</v>
      </c>
      <c r="BC18">
        <v>0</v>
      </c>
      <c r="BD18">
        <v>147.91</v>
      </c>
      <c r="BE18">
        <v>0</v>
      </c>
      <c r="BF18">
        <v>6.78</v>
      </c>
      <c r="BG18">
        <v>24.2</v>
      </c>
      <c r="BH18">
        <v>255.52</v>
      </c>
      <c r="BI18">
        <v>85.17</v>
      </c>
      <c r="BJ18">
        <v>0</v>
      </c>
      <c r="BK18">
        <v>0.82</v>
      </c>
      <c r="BL18">
        <v>19.170000000000002</v>
      </c>
      <c r="BM18">
        <v>24.2</v>
      </c>
      <c r="BN18">
        <v>232.47</v>
      </c>
      <c r="BO18">
        <v>0.93</v>
      </c>
      <c r="BP18">
        <v>0</v>
      </c>
      <c r="BQ18">
        <v>0</v>
      </c>
      <c r="BR18">
        <v>0</v>
      </c>
      <c r="BS18">
        <v>48.41</v>
      </c>
      <c r="BT18">
        <v>1.02</v>
      </c>
      <c r="BU18">
        <v>48.41</v>
      </c>
      <c r="BV18">
        <v>0.61</v>
      </c>
    </row>
    <row r="19" spans="1:74">
      <c r="A19" t="s">
        <v>265</v>
      </c>
      <c r="G19" t="s">
        <v>61</v>
      </c>
      <c r="H19" s="73">
        <v>965.58</v>
      </c>
      <c r="I19" s="46">
        <v>363.77</v>
      </c>
      <c r="J19" s="46">
        <v>356.34999999999997</v>
      </c>
      <c r="K19" s="46">
        <v>69.709999999999994</v>
      </c>
      <c r="L19" s="46">
        <v>4.84</v>
      </c>
      <c r="M19" s="74">
        <v>0</v>
      </c>
      <c r="N19" s="73">
        <v>0</v>
      </c>
      <c r="O19" s="46">
        <v>50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0.52</v>
      </c>
      <c r="Z19">
        <v>50</v>
      </c>
      <c r="AA19">
        <v>64.39</v>
      </c>
      <c r="AB19">
        <v>4.84</v>
      </c>
      <c r="AC19">
        <v>0.92</v>
      </c>
      <c r="AD19">
        <v>63.63</v>
      </c>
      <c r="AE19">
        <v>0</v>
      </c>
      <c r="AF19">
        <v>0.37</v>
      </c>
      <c r="AG19">
        <v>62.93</v>
      </c>
      <c r="AH19">
        <v>23.72</v>
      </c>
      <c r="AI19">
        <v>0.61</v>
      </c>
      <c r="AJ19">
        <v>0</v>
      </c>
      <c r="AK19">
        <v>34.65</v>
      </c>
      <c r="AL19">
        <v>98.76</v>
      </c>
      <c r="AM19">
        <v>24.2</v>
      </c>
      <c r="AN19">
        <v>0.93</v>
      </c>
      <c r="AO19">
        <v>9.68</v>
      </c>
      <c r="AP19">
        <v>23.24</v>
      </c>
      <c r="AQ19">
        <v>0.44</v>
      </c>
      <c r="AR19">
        <v>54.22</v>
      </c>
      <c r="AS19">
        <v>48.41</v>
      </c>
      <c r="AT19">
        <v>63.18</v>
      </c>
      <c r="AU19">
        <v>85.69</v>
      </c>
      <c r="AV19">
        <v>0</v>
      </c>
      <c r="AW19">
        <v>43.57</v>
      </c>
      <c r="AX19">
        <v>0</v>
      </c>
      <c r="AY19">
        <v>62.93</v>
      </c>
      <c r="AZ19">
        <v>21.28</v>
      </c>
      <c r="BA19">
        <v>48.41</v>
      </c>
      <c r="BB19">
        <v>23.24</v>
      </c>
      <c r="BC19">
        <v>0</v>
      </c>
      <c r="BD19">
        <v>147.91</v>
      </c>
      <c r="BE19">
        <v>0</v>
      </c>
      <c r="BF19">
        <v>6.78</v>
      </c>
      <c r="BG19">
        <v>24.2</v>
      </c>
      <c r="BH19">
        <v>255.52</v>
      </c>
      <c r="BI19">
        <v>85.17</v>
      </c>
      <c r="BJ19">
        <v>0</v>
      </c>
      <c r="BK19">
        <v>0.82</v>
      </c>
      <c r="BL19">
        <v>19.04</v>
      </c>
      <c r="BM19">
        <v>24.2</v>
      </c>
      <c r="BN19">
        <v>232.47</v>
      </c>
      <c r="BO19">
        <v>0.93</v>
      </c>
      <c r="BP19">
        <v>0</v>
      </c>
      <c r="BQ19">
        <v>0</v>
      </c>
      <c r="BR19">
        <v>0</v>
      </c>
      <c r="BS19">
        <v>48.41</v>
      </c>
      <c r="BT19">
        <v>1.02</v>
      </c>
      <c r="BU19">
        <v>48.41</v>
      </c>
      <c r="BV19">
        <v>0.61</v>
      </c>
    </row>
    <row r="20" spans="1:74">
      <c r="A20" t="s">
        <v>266</v>
      </c>
      <c r="G20" t="s">
        <v>62</v>
      </c>
      <c r="H20" s="73">
        <v>965.58</v>
      </c>
      <c r="I20" s="46">
        <v>363.77</v>
      </c>
      <c r="J20" s="46">
        <v>356.34999999999997</v>
      </c>
      <c r="K20" s="46">
        <v>69.709999999999994</v>
      </c>
      <c r="L20" s="46">
        <v>4.84</v>
      </c>
      <c r="M20" s="74">
        <v>0</v>
      </c>
      <c r="N20" s="73">
        <v>0</v>
      </c>
      <c r="O20" s="46">
        <v>50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0.52</v>
      </c>
      <c r="Z20">
        <v>50</v>
      </c>
      <c r="AA20">
        <v>64.39</v>
      </c>
      <c r="AB20">
        <v>4.84</v>
      </c>
      <c r="AC20">
        <v>0.92</v>
      </c>
      <c r="AD20">
        <v>63.63</v>
      </c>
      <c r="AE20">
        <v>0</v>
      </c>
      <c r="AF20">
        <v>0.37</v>
      </c>
      <c r="AG20">
        <v>62.93</v>
      </c>
      <c r="AH20">
        <v>23.72</v>
      </c>
      <c r="AI20">
        <v>0.61</v>
      </c>
      <c r="AJ20">
        <v>0</v>
      </c>
      <c r="AK20">
        <v>34.65</v>
      </c>
      <c r="AL20">
        <v>98.76</v>
      </c>
      <c r="AM20">
        <v>24.2</v>
      </c>
      <c r="AN20">
        <v>0.93</v>
      </c>
      <c r="AO20">
        <v>9.68</v>
      </c>
      <c r="AP20">
        <v>23.24</v>
      </c>
      <c r="AQ20">
        <v>0.44</v>
      </c>
      <c r="AR20">
        <v>54.22</v>
      </c>
      <c r="AS20">
        <v>48.41</v>
      </c>
      <c r="AT20">
        <v>63.18</v>
      </c>
      <c r="AU20">
        <v>85.69</v>
      </c>
      <c r="AV20">
        <v>0</v>
      </c>
      <c r="AW20">
        <v>43.57</v>
      </c>
      <c r="AX20">
        <v>0</v>
      </c>
      <c r="AY20">
        <v>62.93</v>
      </c>
      <c r="AZ20">
        <v>21.28</v>
      </c>
      <c r="BA20">
        <v>48.41</v>
      </c>
      <c r="BB20">
        <v>23.24</v>
      </c>
      <c r="BC20">
        <v>0</v>
      </c>
      <c r="BD20">
        <v>147.91</v>
      </c>
      <c r="BE20">
        <v>0</v>
      </c>
      <c r="BF20">
        <v>6.78</v>
      </c>
      <c r="BG20">
        <v>24.2</v>
      </c>
      <c r="BH20">
        <v>255.52</v>
      </c>
      <c r="BI20">
        <v>85.17</v>
      </c>
      <c r="BJ20">
        <v>0</v>
      </c>
      <c r="BK20">
        <v>0.82</v>
      </c>
      <c r="BL20">
        <v>19.04</v>
      </c>
      <c r="BM20">
        <v>24.2</v>
      </c>
      <c r="BN20">
        <v>232.47</v>
      </c>
      <c r="BO20">
        <v>0.93</v>
      </c>
      <c r="BP20">
        <v>0</v>
      </c>
      <c r="BQ20">
        <v>0</v>
      </c>
      <c r="BR20">
        <v>0</v>
      </c>
      <c r="BS20">
        <v>48.41</v>
      </c>
      <c r="BT20">
        <v>1.02</v>
      </c>
      <c r="BU20">
        <v>48.41</v>
      </c>
      <c r="BV20">
        <v>0.61</v>
      </c>
    </row>
    <row r="21" spans="1:74">
      <c r="A21" t="s">
        <v>252</v>
      </c>
      <c r="G21" t="s">
        <v>63</v>
      </c>
      <c r="H21" s="73">
        <v>965.58</v>
      </c>
      <c r="I21" s="46">
        <v>363.77</v>
      </c>
      <c r="J21" s="46">
        <v>356.34999999999997</v>
      </c>
      <c r="K21" s="46">
        <v>69.709999999999994</v>
      </c>
      <c r="L21" s="46">
        <v>4.84</v>
      </c>
      <c r="M21" s="74">
        <v>0</v>
      </c>
      <c r="N21" s="73">
        <v>0</v>
      </c>
      <c r="O21" s="46">
        <v>50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0.52</v>
      </c>
      <c r="Z21">
        <v>50</v>
      </c>
      <c r="AA21">
        <v>64.39</v>
      </c>
      <c r="AB21">
        <v>4.84</v>
      </c>
      <c r="AC21">
        <v>0.92</v>
      </c>
      <c r="AD21">
        <v>63.63</v>
      </c>
      <c r="AE21">
        <v>0</v>
      </c>
      <c r="AF21">
        <v>0.37</v>
      </c>
      <c r="AG21">
        <v>62.93</v>
      </c>
      <c r="AH21">
        <v>23.72</v>
      </c>
      <c r="AI21">
        <v>0.61</v>
      </c>
      <c r="AJ21">
        <v>0</v>
      </c>
      <c r="AK21">
        <v>34.65</v>
      </c>
      <c r="AL21">
        <v>98.76</v>
      </c>
      <c r="AM21">
        <v>24.2</v>
      </c>
      <c r="AN21">
        <v>0.93</v>
      </c>
      <c r="AO21">
        <v>9.68</v>
      </c>
      <c r="AP21">
        <v>23.24</v>
      </c>
      <c r="AQ21">
        <v>0.44</v>
      </c>
      <c r="AR21">
        <v>54.22</v>
      </c>
      <c r="AS21">
        <v>48.41</v>
      </c>
      <c r="AT21">
        <v>63.18</v>
      </c>
      <c r="AU21">
        <v>85.69</v>
      </c>
      <c r="AV21">
        <v>0</v>
      </c>
      <c r="AW21">
        <v>43.57</v>
      </c>
      <c r="AX21">
        <v>0</v>
      </c>
      <c r="AY21">
        <v>62.93</v>
      </c>
      <c r="AZ21">
        <v>21.28</v>
      </c>
      <c r="BA21">
        <v>48.41</v>
      </c>
      <c r="BB21">
        <v>23.24</v>
      </c>
      <c r="BC21">
        <v>0</v>
      </c>
      <c r="BD21">
        <v>147.91</v>
      </c>
      <c r="BE21">
        <v>0</v>
      </c>
      <c r="BF21">
        <v>6.78</v>
      </c>
      <c r="BG21">
        <v>24.2</v>
      </c>
      <c r="BH21">
        <v>255.52</v>
      </c>
      <c r="BI21">
        <v>85.17</v>
      </c>
      <c r="BJ21">
        <v>0</v>
      </c>
      <c r="BK21">
        <v>0.82</v>
      </c>
      <c r="BL21">
        <v>19.04</v>
      </c>
      <c r="BM21">
        <v>24.2</v>
      </c>
      <c r="BN21">
        <v>232.47</v>
      </c>
      <c r="BO21">
        <v>0.93</v>
      </c>
      <c r="BP21">
        <v>0</v>
      </c>
      <c r="BQ21">
        <v>0</v>
      </c>
      <c r="BR21">
        <v>0</v>
      </c>
      <c r="BS21">
        <v>48.41</v>
      </c>
      <c r="BT21">
        <v>1.02</v>
      </c>
      <c r="BU21">
        <v>48.41</v>
      </c>
      <c r="BV21">
        <v>0.61</v>
      </c>
    </row>
    <row r="22" spans="1:74">
      <c r="A22" t="s">
        <v>253</v>
      </c>
      <c r="G22" t="s">
        <v>64</v>
      </c>
      <c r="H22" s="73">
        <v>965.58</v>
      </c>
      <c r="I22" s="46">
        <v>363.77</v>
      </c>
      <c r="J22" s="46">
        <v>356.34999999999997</v>
      </c>
      <c r="K22" s="46">
        <v>69.709999999999994</v>
      </c>
      <c r="L22" s="46">
        <v>4.84</v>
      </c>
      <c r="M22" s="74">
        <v>0</v>
      </c>
      <c r="N22" s="73">
        <v>0</v>
      </c>
      <c r="O22" s="46">
        <v>50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0.52</v>
      </c>
      <c r="Z22">
        <v>50</v>
      </c>
      <c r="AA22">
        <v>64.39</v>
      </c>
      <c r="AB22">
        <v>4.84</v>
      </c>
      <c r="AC22">
        <v>0.92</v>
      </c>
      <c r="AD22">
        <v>63.63</v>
      </c>
      <c r="AE22">
        <v>0</v>
      </c>
      <c r="AF22">
        <v>0.37</v>
      </c>
      <c r="AG22">
        <v>62.93</v>
      </c>
      <c r="AH22">
        <v>23.72</v>
      </c>
      <c r="AI22">
        <v>0.61</v>
      </c>
      <c r="AJ22">
        <v>0</v>
      </c>
      <c r="AK22">
        <v>34.65</v>
      </c>
      <c r="AL22">
        <v>98.76</v>
      </c>
      <c r="AM22">
        <v>24.2</v>
      </c>
      <c r="AN22">
        <v>0.93</v>
      </c>
      <c r="AO22">
        <v>9.68</v>
      </c>
      <c r="AP22">
        <v>23.24</v>
      </c>
      <c r="AQ22">
        <v>0.44</v>
      </c>
      <c r="AR22">
        <v>54.22</v>
      </c>
      <c r="AS22">
        <v>48.41</v>
      </c>
      <c r="AT22">
        <v>63.18</v>
      </c>
      <c r="AU22">
        <v>85.69</v>
      </c>
      <c r="AV22">
        <v>0</v>
      </c>
      <c r="AW22">
        <v>43.57</v>
      </c>
      <c r="AX22">
        <v>0</v>
      </c>
      <c r="AY22">
        <v>62.93</v>
      </c>
      <c r="AZ22">
        <v>21.28</v>
      </c>
      <c r="BA22">
        <v>48.41</v>
      </c>
      <c r="BB22">
        <v>23.24</v>
      </c>
      <c r="BC22">
        <v>0</v>
      </c>
      <c r="BD22">
        <v>147.91</v>
      </c>
      <c r="BE22">
        <v>0</v>
      </c>
      <c r="BF22">
        <v>6.78</v>
      </c>
      <c r="BG22">
        <v>24.2</v>
      </c>
      <c r="BH22">
        <v>255.52</v>
      </c>
      <c r="BI22">
        <v>85.17</v>
      </c>
      <c r="BJ22">
        <v>0</v>
      </c>
      <c r="BK22">
        <v>0.82</v>
      </c>
      <c r="BL22">
        <v>19.04</v>
      </c>
      <c r="BM22">
        <v>24.2</v>
      </c>
      <c r="BN22">
        <v>232.47</v>
      </c>
      <c r="BO22">
        <v>0.93</v>
      </c>
      <c r="BP22">
        <v>0</v>
      </c>
      <c r="BQ22">
        <v>0</v>
      </c>
      <c r="BR22">
        <v>0</v>
      </c>
      <c r="BS22">
        <v>48.41</v>
      </c>
      <c r="BT22">
        <v>1.02</v>
      </c>
      <c r="BU22">
        <v>48.41</v>
      </c>
      <c r="BV22">
        <v>0.61</v>
      </c>
    </row>
    <row r="23" spans="1:74">
      <c r="A23" t="s">
        <v>254</v>
      </c>
      <c r="G23" t="s">
        <v>65</v>
      </c>
      <c r="H23" s="73">
        <v>964.61</v>
      </c>
      <c r="I23" s="46">
        <v>265.01</v>
      </c>
      <c r="J23" s="46">
        <v>356.16999999999996</v>
      </c>
      <c r="K23" s="46">
        <v>69.709999999999994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0.52</v>
      </c>
      <c r="Z23">
        <v>0</v>
      </c>
      <c r="AA23">
        <v>64.39</v>
      </c>
      <c r="AB23">
        <v>4.84</v>
      </c>
      <c r="AC23">
        <v>0.92</v>
      </c>
      <c r="AD23">
        <v>63.63</v>
      </c>
      <c r="AE23">
        <v>0</v>
      </c>
      <c r="AF23">
        <v>0.37</v>
      </c>
      <c r="AG23">
        <v>62.93</v>
      </c>
      <c r="AH23">
        <v>23.72</v>
      </c>
      <c r="AI23">
        <v>0.61</v>
      </c>
      <c r="AJ23">
        <v>0</v>
      </c>
      <c r="AK23">
        <v>33.64</v>
      </c>
      <c r="AL23">
        <v>0</v>
      </c>
      <c r="AM23">
        <v>24.2</v>
      </c>
      <c r="AN23">
        <v>0.93</v>
      </c>
      <c r="AO23">
        <v>9.68</v>
      </c>
      <c r="AP23">
        <v>23.24</v>
      </c>
      <c r="AQ23">
        <v>0.48</v>
      </c>
      <c r="AR23">
        <v>54.22</v>
      </c>
      <c r="AS23">
        <v>48.41</v>
      </c>
      <c r="AT23">
        <v>63.18</v>
      </c>
      <c r="AU23">
        <v>85.69</v>
      </c>
      <c r="AV23">
        <v>0</v>
      </c>
      <c r="AW23">
        <v>43.57</v>
      </c>
      <c r="AX23">
        <v>0</v>
      </c>
      <c r="AY23">
        <v>62.93</v>
      </c>
      <c r="AZ23">
        <v>21.28</v>
      </c>
      <c r="BA23">
        <v>48.41</v>
      </c>
      <c r="BB23">
        <v>23.24</v>
      </c>
      <c r="BC23">
        <v>0</v>
      </c>
      <c r="BD23">
        <v>147.91</v>
      </c>
      <c r="BE23">
        <v>0</v>
      </c>
      <c r="BF23">
        <v>6.78</v>
      </c>
      <c r="BG23">
        <v>24.2</v>
      </c>
      <c r="BH23">
        <v>255.52</v>
      </c>
      <c r="BI23">
        <v>85.17</v>
      </c>
      <c r="BJ23">
        <v>0</v>
      </c>
      <c r="BK23">
        <v>0.82</v>
      </c>
      <c r="BL23">
        <v>18.86</v>
      </c>
      <c r="BM23">
        <v>24.2</v>
      </c>
      <c r="BN23">
        <v>232.47</v>
      </c>
      <c r="BO23">
        <v>0.93</v>
      </c>
      <c r="BP23">
        <v>0</v>
      </c>
      <c r="BQ23">
        <v>0</v>
      </c>
      <c r="BR23">
        <v>0</v>
      </c>
      <c r="BS23">
        <v>48.41</v>
      </c>
      <c r="BT23">
        <v>1.02</v>
      </c>
      <c r="BU23">
        <v>48.41</v>
      </c>
      <c r="BV23">
        <v>0.61</v>
      </c>
    </row>
    <row r="24" spans="1:74">
      <c r="A24" t="s">
        <v>255</v>
      </c>
      <c r="G24" t="s">
        <v>66</v>
      </c>
      <c r="H24" s="73">
        <v>964.61</v>
      </c>
      <c r="I24" s="46">
        <v>265.01</v>
      </c>
      <c r="J24" s="46">
        <v>356.16999999999996</v>
      </c>
      <c r="K24" s="46">
        <v>69.709999999999994</v>
      </c>
      <c r="L24" s="46">
        <v>4.84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0.52</v>
      </c>
      <c r="Z24">
        <v>0</v>
      </c>
      <c r="AA24">
        <v>64.39</v>
      </c>
      <c r="AB24">
        <v>4.84</v>
      </c>
      <c r="AC24">
        <v>0.92</v>
      </c>
      <c r="AD24">
        <v>63.63</v>
      </c>
      <c r="AE24">
        <v>0</v>
      </c>
      <c r="AF24">
        <v>0.37</v>
      </c>
      <c r="AG24">
        <v>62.93</v>
      </c>
      <c r="AH24">
        <v>23.72</v>
      </c>
      <c r="AI24">
        <v>0.61</v>
      </c>
      <c r="AJ24">
        <v>0</v>
      </c>
      <c r="AK24">
        <v>33.64</v>
      </c>
      <c r="AL24">
        <v>0</v>
      </c>
      <c r="AM24">
        <v>24.2</v>
      </c>
      <c r="AN24">
        <v>0.93</v>
      </c>
      <c r="AO24">
        <v>9.68</v>
      </c>
      <c r="AP24">
        <v>23.24</v>
      </c>
      <c r="AQ24">
        <v>0.48</v>
      </c>
      <c r="AR24">
        <v>54.22</v>
      </c>
      <c r="AS24">
        <v>48.41</v>
      </c>
      <c r="AT24">
        <v>63.18</v>
      </c>
      <c r="AU24">
        <v>85.69</v>
      </c>
      <c r="AV24">
        <v>0</v>
      </c>
      <c r="AW24">
        <v>43.57</v>
      </c>
      <c r="AX24">
        <v>0</v>
      </c>
      <c r="AY24">
        <v>62.93</v>
      </c>
      <c r="AZ24">
        <v>21.28</v>
      </c>
      <c r="BA24">
        <v>48.41</v>
      </c>
      <c r="BB24">
        <v>23.24</v>
      </c>
      <c r="BC24">
        <v>0</v>
      </c>
      <c r="BD24">
        <v>147.91</v>
      </c>
      <c r="BE24">
        <v>0</v>
      </c>
      <c r="BF24">
        <v>6.78</v>
      </c>
      <c r="BG24">
        <v>24.2</v>
      </c>
      <c r="BH24">
        <v>255.52</v>
      </c>
      <c r="BI24">
        <v>85.17</v>
      </c>
      <c r="BJ24">
        <v>0</v>
      </c>
      <c r="BK24">
        <v>0.82</v>
      </c>
      <c r="BL24">
        <v>18.86</v>
      </c>
      <c r="BM24">
        <v>24.2</v>
      </c>
      <c r="BN24">
        <v>232.47</v>
      </c>
      <c r="BO24">
        <v>0.93</v>
      </c>
      <c r="BP24">
        <v>0</v>
      </c>
      <c r="BQ24">
        <v>0</v>
      </c>
      <c r="BR24">
        <v>0</v>
      </c>
      <c r="BS24">
        <v>48.41</v>
      </c>
      <c r="BT24">
        <v>1.02</v>
      </c>
      <c r="BU24">
        <v>48.41</v>
      </c>
      <c r="BV24">
        <v>0.61</v>
      </c>
    </row>
    <row r="25" spans="1:74">
      <c r="A25" t="s">
        <v>256</v>
      </c>
      <c r="G25" t="s">
        <v>67</v>
      </c>
      <c r="H25" s="73">
        <v>964.61</v>
      </c>
      <c r="I25" s="46">
        <v>265.01</v>
      </c>
      <c r="J25" s="46">
        <v>356.16999999999996</v>
      </c>
      <c r="K25" s="46">
        <v>69.709999999999994</v>
      </c>
      <c r="L25" s="46">
        <v>4.84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0.52</v>
      </c>
      <c r="Z25">
        <v>0</v>
      </c>
      <c r="AA25">
        <v>64.39</v>
      </c>
      <c r="AB25">
        <v>4.84</v>
      </c>
      <c r="AC25">
        <v>0.92</v>
      </c>
      <c r="AD25">
        <v>63.63</v>
      </c>
      <c r="AE25">
        <v>0</v>
      </c>
      <c r="AF25">
        <v>0.37</v>
      </c>
      <c r="AG25">
        <v>62.93</v>
      </c>
      <c r="AH25">
        <v>23.72</v>
      </c>
      <c r="AI25">
        <v>0.61</v>
      </c>
      <c r="AJ25">
        <v>0</v>
      </c>
      <c r="AK25">
        <v>33.64</v>
      </c>
      <c r="AL25">
        <v>0</v>
      </c>
      <c r="AM25">
        <v>24.2</v>
      </c>
      <c r="AN25">
        <v>0.93</v>
      </c>
      <c r="AO25">
        <v>9.68</v>
      </c>
      <c r="AP25">
        <v>23.24</v>
      </c>
      <c r="AQ25">
        <v>0.48</v>
      </c>
      <c r="AR25">
        <v>54.22</v>
      </c>
      <c r="AS25">
        <v>48.41</v>
      </c>
      <c r="AT25">
        <v>63.18</v>
      </c>
      <c r="AU25">
        <v>85.69</v>
      </c>
      <c r="AV25">
        <v>0</v>
      </c>
      <c r="AW25">
        <v>43.57</v>
      </c>
      <c r="AX25">
        <v>0</v>
      </c>
      <c r="AY25">
        <v>62.93</v>
      </c>
      <c r="AZ25">
        <v>21.28</v>
      </c>
      <c r="BA25">
        <v>48.41</v>
      </c>
      <c r="BB25">
        <v>23.24</v>
      </c>
      <c r="BC25">
        <v>0</v>
      </c>
      <c r="BD25">
        <v>147.91</v>
      </c>
      <c r="BE25">
        <v>0</v>
      </c>
      <c r="BF25">
        <v>6.78</v>
      </c>
      <c r="BG25">
        <v>24.2</v>
      </c>
      <c r="BH25">
        <v>255.52</v>
      </c>
      <c r="BI25">
        <v>85.17</v>
      </c>
      <c r="BJ25">
        <v>0</v>
      </c>
      <c r="BK25">
        <v>0.82</v>
      </c>
      <c r="BL25">
        <v>18.86</v>
      </c>
      <c r="BM25">
        <v>24.2</v>
      </c>
      <c r="BN25">
        <v>232.47</v>
      </c>
      <c r="BO25">
        <v>0.93</v>
      </c>
      <c r="BP25">
        <v>0</v>
      </c>
      <c r="BQ25">
        <v>0</v>
      </c>
      <c r="BR25">
        <v>0</v>
      </c>
      <c r="BS25">
        <v>48.41</v>
      </c>
      <c r="BT25">
        <v>1.02</v>
      </c>
      <c r="BU25">
        <v>48.41</v>
      </c>
      <c r="BV25">
        <v>0.61</v>
      </c>
    </row>
    <row r="26" spans="1:74">
      <c r="A26" t="s">
        <v>257</v>
      </c>
      <c r="G26" t="s">
        <v>68</v>
      </c>
      <c r="H26" s="73">
        <v>964.61</v>
      </c>
      <c r="I26" s="46">
        <v>265.01</v>
      </c>
      <c r="J26" s="46">
        <v>356.16999999999996</v>
      </c>
      <c r="K26" s="46">
        <v>69.709999999999994</v>
      </c>
      <c r="L26" s="46">
        <v>4.84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0.52</v>
      </c>
      <c r="Z26">
        <v>0</v>
      </c>
      <c r="AA26">
        <v>64.39</v>
      </c>
      <c r="AB26">
        <v>4.84</v>
      </c>
      <c r="AC26">
        <v>0.92</v>
      </c>
      <c r="AD26">
        <v>63.63</v>
      </c>
      <c r="AE26">
        <v>0</v>
      </c>
      <c r="AF26">
        <v>0.37</v>
      </c>
      <c r="AG26">
        <v>62.93</v>
      </c>
      <c r="AH26">
        <v>23.72</v>
      </c>
      <c r="AI26">
        <v>0.61</v>
      </c>
      <c r="AJ26">
        <v>0</v>
      </c>
      <c r="AK26">
        <v>33.64</v>
      </c>
      <c r="AL26">
        <v>0</v>
      </c>
      <c r="AM26">
        <v>24.2</v>
      </c>
      <c r="AN26">
        <v>0.93</v>
      </c>
      <c r="AO26">
        <v>9.68</v>
      </c>
      <c r="AP26">
        <v>23.24</v>
      </c>
      <c r="AQ26">
        <v>0.48</v>
      </c>
      <c r="AR26">
        <v>54.22</v>
      </c>
      <c r="AS26">
        <v>48.41</v>
      </c>
      <c r="AT26">
        <v>63.18</v>
      </c>
      <c r="AU26">
        <v>85.69</v>
      </c>
      <c r="AV26">
        <v>0</v>
      </c>
      <c r="AW26">
        <v>43.57</v>
      </c>
      <c r="AX26">
        <v>0</v>
      </c>
      <c r="AY26">
        <v>62.93</v>
      </c>
      <c r="AZ26">
        <v>21.28</v>
      </c>
      <c r="BA26">
        <v>48.41</v>
      </c>
      <c r="BB26">
        <v>23.24</v>
      </c>
      <c r="BC26">
        <v>0</v>
      </c>
      <c r="BD26">
        <v>147.91</v>
      </c>
      <c r="BE26">
        <v>0</v>
      </c>
      <c r="BF26">
        <v>6.78</v>
      </c>
      <c r="BG26">
        <v>24.2</v>
      </c>
      <c r="BH26">
        <v>255.52</v>
      </c>
      <c r="BI26">
        <v>85.17</v>
      </c>
      <c r="BJ26">
        <v>0</v>
      </c>
      <c r="BK26">
        <v>0.82</v>
      </c>
      <c r="BL26">
        <v>18.86</v>
      </c>
      <c r="BM26">
        <v>24.2</v>
      </c>
      <c r="BN26">
        <v>232.47</v>
      </c>
      <c r="BO26">
        <v>0.93</v>
      </c>
      <c r="BP26">
        <v>0</v>
      </c>
      <c r="BQ26">
        <v>0</v>
      </c>
      <c r="BR26">
        <v>0</v>
      </c>
      <c r="BS26">
        <v>48.41</v>
      </c>
      <c r="BT26">
        <v>1.02</v>
      </c>
      <c r="BU26">
        <v>48.41</v>
      </c>
      <c r="BV26">
        <v>0.61</v>
      </c>
    </row>
    <row r="27" spans="1:74">
      <c r="A27" t="s">
        <v>258</v>
      </c>
      <c r="G27" t="s">
        <v>69</v>
      </c>
      <c r="H27" s="73">
        <v>695.18</v>
      </c>
      <c r="I27" s="46">
        <v>201.71</v>
      </c>
      <c r="J27" s="46">
        <v>355.78999999999996</v>
      </c>
      <c r="K27" s="46">
        <v>69.709999999999994</v>
      </c>
      <c r="L27" s="46">
        <v>4.84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0.52</v>
      </c>
      <c r="Z27">
        <v>0</v>
      </c>
      <c r="AA27">
        <v>64.39</v>
      </c>
      <c r="AB27">
        <v>4.84</v>
      </c>
      <c r="AC27">
        <v>0.92</v>
      </c>
      <c r="AD27">
        <v>63.63</v>
      </c>
      <c r="AE27">
        <v>0</v>
      </c>
      <c r="AF27">
        <v>0.37</v>
      </c>
      <c r="AG27">
        <v>62.93</v>
      </c>
      <c r="AH27">
        <v>23.72</v>
      </c>
      <c r="AI27">
        <v>0.61</v>
      </c>
      <c r="AJ27">
        <v>0</v>
      </c>
      <c r="AK27">
        <v>33.64</v>
      </c>
      <c r="AL27">
        <v>0</v>
      </c>
      <c r="AM27">
        <v>24.2</v>
      </c>
      <c r="AN27">
        <v>0.93</v>
      </c>
      <c r="AO27">
        <v>9.68</v>
      </c>
      <c r="AP27">
        <v>23.24</v>
      </c>
      <c r="AQ27">
        <v>0.53</v>
      </c>
      <c r="AR27">
        <v>0</v>
      </c>
      <c r="AS27">
        <v>48.41</v>
      </c>
      <c r="AT27">
        <v>63.18</v>
      </c>
      <c r="AU27">
        <v>85.69</v>
      </c>
      <c r="AV27">
        <v>0</v>
      </c>
      <c r="AW27">
        <v>43.57</v>
      </c>
      <c r="AX27">
        <v>0</v>
      </c>
      <c r="AY27">
        <v>62.93</v>
      </c>
      <c r="AZ27">
        <v>21.28</v>
      </c>
      <c r="BA27">
        <v>48.41</v>
      </c>
      <c r="BB27">
        <v>0</v>
      </c>
      <c r="BC27">
        <v>0</v>
      </c>
      <c r="BD27">
        <v>147.91</v>
      </c>
      <c r="BE27">
        <v>0</v>
      </c>
      <c r="BF27">
        <v>6.78</v>
      </c>
      <c r="BG27">
        <v>24.2</v>
      </c>
      <c r="BH27">
        <v>255.52</v>
      </c>
      <c r="BI27">
        <v>85.17</v>
      </c>
      <c r="BJ27">
        <v>0</v>
      </c>
      <c r="BK27">
        <v>0.82</v>
      </c>
      <c r="BL27">
        <v>18.48</v>
      </c>
      <c r="BM27">
        <v>24.2</v>
      </c>
      <c r="BN27">
        <v>15.81</v>
      </c>
      <c r="BO27">
        <v>0.93</v>
      </c>
      <c r="BP27">
        <v>0.6</v>
      </c>
      <c r="BQ27">
        <v>1.4</v>
      </c>
      <c r="BR27">
        <v>0</v>
      </c>
      <c r="BS27">
        <v>7.75</v>
      </c>
      <c r="BT27">
        <v>1.02</v>
      </c>
      <c r="BU27">
        <v>48.41</v>
      </c>
      <c r="BV27">
        <v>0.61</v>
      </c>
    </row>
    <row r="28" spans="1:74">
      <c r="A28" t="s">
        <v>259</v>
      </c>
      <c r="G28" t="s">
        <v>70</v>
      </c>
      <c r="H28" s="73">
        <v>699.95999999999992</v>
      </c>
      <c r="I28" s="46">
        <v>203.76000000000002</v>
      </c>
      <c r="J28" s="46">
        <v>355.78999999999996</v>
      </c>
      <c r="K28" s="46">
        <v>69.709999999999994</v>
      </c>
      <c r="L28" s="46">
        <v>4.84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0.52</v>
      </c>
      <c r="Z28">
        <v>0</v>
      </c>
      <c r="AA28">
        <v>64.39</v>
      </c>
      <c r="AB28">
        <v>4.84</v>
      </c>
      <c r="AC28">
        <v>0.92</v>
      </c>
      <c r="AD28">
        <v>63.63</v>
      </c>
      <c r="AE28">
        <v>0</v>
      </c>
      <c r="AF28">
        <v>0.37</v>
      </c>
      <c r="AG28">
        <v>62.93</v>
      </c>
      <c r="AH28">
        <v>23.72</v>
      </c>
      <c r="AI28">
        <v>0.61</v>
      </c>
      <c r="AJ28">
        <v>0</v>
      </c>
      <c r="AK28">
        <v>33.64</v>
      </c>
      <c r="AL28">
        <v>0</v>
      </c>
      <c r="AM28">
        <v>24.2</v>
      </c>
      <c r="AN28">
        <v>0.93</v>
      </c>
      <c r="AO28">
        <v>9.68</v>
      </c>
      <c r="AP28">
        <v>23.24</v>
      </c>
      <c r="AQ28">
        <v>0.53</v>
      </c>
      <c r="AR28">
        <v>0</v>
      </c>
      <c r="AS28">
        <v>48.41</v>
      </c>
      <c r="AT28">
        <v>63.18</v>
      </c>
      <c r="AU28">
        <v>85.69</v>
      </c>
      <c r="AV28">
        <v>0</v>
      </c>
      <c r="AW28">
        <v>43.57</v>
      </c>
      <c r="AX28">
        <v>0</v>
      </c>
      <c r="AY28">
        <v>62.93</v>
      </c>
      <c r="AZ28">
        <v>21.28</v>
      </c>
      <c r="BA28">
        <v>48.41</v>
      </c>
      <c r="BB28">
        <v>0</v>
      </c>
      <c r="BC28">
        <v>0</v>
      </c>
      <c r="BD28">
        <v>147.91</v>
      </c>
      <c r="BE28">
        <v>0</v>
      </c>
      <c r="BF28">
        <v>6.78</v>
      </c>
      <c r="BG28">
        <v>24.2</v>
      </c>
      <c r="BH28">
        <v>255.52</v>
      </c>
      <c r="BI28">
        <v>85.17</v>
      </c>
      <c r="BJ28">
        <v>0</v>
      </c>
      <c r="BK28">
        <v>0.82</v>
      </c>
      <c r="BL28">
        <v>18.48</v>
      </c>
      <c r="BM28">
        <v>24.2</v>
      </c>
      <c r="BN28">
        <v>15.81</v>
      </c>
      <c r="BO28">
        <v>0.93</v>
      </c>
      <c r="BP28">
        <v>2.65</v>
      </c>
      <c r="BQ28">
        <v>6.18</v>
      </c>
      <c r="BR28">
        <v>0</v>
      </c>
      <c r="BS28">
        <v>7.75</v>
      </c>
      <c r="BT28">
        <v>1.02</v>
      </c>
      <c r="BU28">
        <v>48.41</v>
      </c>
      <c r="BV28">
        <v>0.61</v>
      </c>
    </row>
    <row r="29" spans="1:74">
      <c r="A29" t="s">
        <v>267</v>
      </c>
      <c r="G29" t="s">
        <v>71</v>
      </c>
      <c r="H29" s="73">
        <v>704.4</v>
      </c>
      <c r="I29" s="46">
        <v>205.66000000000003</v>
      </c>
      <c r="J29" s="46">
        <v>355.78999999999996</v>
      </c>
      <c r="K29" s="46">
        <v>69.709999999999994</v>
      </c>
      <c r="L29" s="46">
        <v>4.84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0.52</v>
      </c>
      <c r="Z29">
        <v>0</v>
      </c>
      <c r="AA29">
        <v>64.39</v>
      </c>
      <c r="AB29">
        <v>4.84</v>
      </c>
      <c r="AC29">
        <v>0.92</v>
      </c>
      <c r="AD29">
        <v>63.63</v>
      </c>
      <c r="AE29">
        <v>0</v>
      </c>
      <c r="AF29">
        <v>0.37</v>
      </c>
      <c r="AG29">
        <v>62.93</v>
      </c>
      <c r="AH29">
        <v>23.72</v>
      </c>
      <c r="AI29">
        <v>0.61</v>
      </c>
      <c r="AJ29">
        <v>0</v>
      </c>
      <c r="AK29">
        <v>33.64</v>
      </c>
      <c r="AL29">
        <v>0</v>
      </c>
      <c r="AM29">
        <v>24.2</v>
      </c>
      <c r="AN29">
        <v>0.93</v>
      </c>
      <c r="AO29">
        <v>9.68</v>
      </c>
      <c r="AP29">
        <v>23.24</v>
      </c>
      <c r="AQ29">
        <v>0.53</v>
      </c>
      <c r="AR29">
        <v>0</v>
      </c>
      <c r="AS29">
        <v>48.41</v>
      </c>
      <c r="AT29">
        <v>63.18</v>
      </c>
      <c r="AU29">
        <v>85.69</v>
      </c>
      <c r="AV29">
        <v>0</v>
      </c>
      <c r="AW29">
        <v>43.57</v>
      </c>
      <c r="AX29">
        <v>0</v>
      </c>
      <c r="AY29">
        <v>62.93</v>
      </c>
      <c r="AZ29">
        <v>21.28</v>
      </c>
      <c r="BA29">
        <v>48.41</v>
      </c>
      <c r="BB29">
        <v>0</v>
      </c>
      <c r="BC29">
        <v>0</v>
      </c>
      <c r="BD29">
        <v>147.91</v>
      </c>
      <c r="BE29">
        <v>0</v>
      </c>
      <c r="BF29">
        <v>6.78</v>
      </c>
      <c r="BG29">
        <v>24.2</v>
      </c>
      <c r="BH29">
        <v>255.52</v>
      </c>
      <c r="BI29">
        <v>85.17</v>
      </c>
      <c r="BJ29">
        <v>0</v>
      </c>
      <c r="BK29">
        <v>0.82</v>
      </c>
      <c r="BL29">
        <v>18.48</v>
      </c>
      <c r="BM29">
        <v>24.2</v>
      </c>
      <c r="BN29">
        <v>15.81</v>
      </c>
      <c r="BO29">
        <v>0.93</v>
      </c>
      <c r="BP29">
        <v>4.55</v>
      </c>
      <c r="BQ29">
        <v>10.62</v>
      </c>
      <c r="BR29">
        <v>0</v>
      </c>
      <c r="BS29">
        <v>7.75</v>
      </c>
      <c r="BT29">
        <v>1.02</v>
      </c>
      <c r="BU29">
        <v>48.41</v>
      </c>
      <c r="BV29">
        <v>0.61</v>
      </c>
    </row>
    <row r="30" spans="1:74">
      <c r="A30" t="s">
        <v>268</v>
      </c>
      <c r="G30" t="s">
        <v>72</v>
      </c>
      <c r="H30" s="73">
        <v>710.5</v>
      </c>
      <c r="I30" s="46">
        <v>208.28</v>
      </c>
      <c r="J30" s="46">
        <v>355.78999999999996</v>
      </c>
      <c r="K30" s="46">
        <v>69.709999999999994</v>
      </c>
      <c r="L30" s="46">
        <v>5.03</v>
      </c>
      <c r="M30" s="74">
        <v>0</v>
      </c>
      <c r="N30" s="73">
        <v>0</v>
      </c>
      <c r="O30" s="46">
        <v>50</v>
      </c>
      <c r="P30" s="46">
        <v>0</v>
      </c>
      <c r="Q30" s="46">
        <v>0</v>
      </c>
      <c r="R30" s="46">
        <v>0</v>
      </c>
      <c r="S30" s="74">
        <v>0</v>
      </c>
      <c r="W30">
        <v>0.19</v>
      </c>
      <c r="X30">
        <v>0</v>
      </c>
      <c r="Y30">
        <v>0.52</v>
      </c>
      <c r="Z30">
        <v>0</v>
      </c>
      <c r="AA30">
        <v>64.39</v>
      </c>
      <c r="AB30">
        <v>4.84</v>
      </c>
      <c r="AC30">
        <v>0.92</v>
      </c>
      <c r="AD30">
        <v>63.63</v>
      </c>
      <c r="AE30">
        <v>0</v>
      </c>
      <c r="AF30">
        <v>0.37</v>
      </c>
      <c r="AG30">
        <v>62.93</v>
      </c>
      <c r="AH30">
        <v>23.72</v>
      </c>
      <c r="AI30">
        <v>0.61</v>
      </c>
      <c r="AJ30">
        <v>0</v>
      </c>
      <c r="AK30">
        <v>33.64</v>
      </c>
      <c r="AL30">
        <v>0</v>
      </c>
      <c r="AM30">
        <v>24.2</v>
      </c>
      <c r="AN30">
        <v>0.93</v>
      </c>
      <c r="AO30">
        <v>9.68</v>
      </c>
      <c r="AP30">
        <v>23.24</v>
      </c>
      <c r="AQ30">
        <v>0.53</v>
      </c>
      <c r="AR30">
        <v>0</v>
      </c>
      <c r="AS30">
        <v>48.41</v>
      </c>
      <c r="AT30">
        <v>63.18</v>
      </c>
      <c r="AU30">
        <v>85.69</v>
      </c>
      <c r="AV30">
        <v>50</v>
      </c>
      <c r="AW30">
        <v>43.57</v>
      </c>
      <c r="AX30">
        <v>0</v>
      </c>
      <c r="AY30">
        <v>62.93</v>
      </c>
      <c r="AZ30">
        <v>21.28</v>
      </c>
      <c r="BA30">
        <v>48.41</v>
      </c>
      <c r="BB30">
        <v>0</v>
      </c>
      <c r="BC30">
        <v>0</v>
      </c>
      <c r="BD30">
        <v>147.91</v>
      </c>
      <c r="BE30">
        <v>0</v>
      </c>
      <c r="BF30">
        <v>6.78</v>
      </c>
      <c r="BG30">
        <v>24.2</v>
      </c>
      <c r="BH30">
        <v>255.52</v>
      </c>
      <c r="BI30">
        <v>85.17</v>
      </c>
      <c r="BJ30">
        <v>0</v>
      </c>
      <c r="BK30">
        <v>0.82</v>
      </c>
      <c r="BL30">
        <v>18.48</v>
      </c>
      <c r="BM30">
        <v>24.2</v>
      </c>
      <c r="BN30">
        <v>15.81</v>
      </c>
      <c r="BO30">
        <v>0.93</v>
      </c>
      <c r="BP30">
        <v>7.17</v>
      </c>
      <c r="BQ30">
        <v>16.72</v>
      </c>
      <c r="BR30">
        <v>0</v>
      </c>
      <c r="BS30">
        <v>7.75</v>
      </c>
      <c r="BT30">
        <v>1.02</v>
      </c>
      <c r="BU30">
        <v>48.41</v>
      </c>
      <c r="BV30">
        <v>0.61</v>
      </c>
    </row>
    <row r="31" spans="1:74">
      <c r="A31" t="s">
        <v>278</v>
      </c>
      <c r="G31" t="s">
        <v>73</v>
      </c>
      <c r="H31" s="73">
        <v>716.54</v>
      </c>
      <c r="I31" s="46">
        <v>211.23000000000002</v>
      </c>
      <c r="J31" s="46">
        <v>401.11999999999995</v>
      </c>
      <c r="K31" s="46">
        <v>69.709999999999994</v>
      </c>
      <c r="L31" s="46">
        <v>5.2299999999999995</v>
      </c>
      <c r="M31" s="74">
        <v>0</v>
      </c>
      <c r="N31" s="73">
        <v>0</v>
      </c>
      <c r="O31" s="46">
        <v>50</v>
      </c>
      <c r="P31" s="46">
        <v>0</v>
      </c>
      <c r="Q31" s="46">
        <v>0</v>
      </c>
      <c r="R31" s="46">
        <v>0</v>
      </c>
      <c r="S31" s="74">
        <v>0</v>
      </c>
      <c r="W31">
        <v>0.39</v>
      </c>
      <c r="X31">
        <v>0</v>
      </c>
      <c r="Y31">
        <v>0.52</v>
      </c>
      <c r="Z31">
        <v>0</v>
      </c>
      <c r="AA31">
        <v>64.39</v>
      </c>
      <c r="AB31">
        <v>4.84</v>
      </c>
      <c r="AC31">
        <v>0.92</v>
      </c>
      <c r="AD31">
        <v>63.63</v>
      </c>
      <c r="AE31">
        <v>0</v>
      </c>
      <c r="AF31">
        <v>0.37</v>
      </c>
      <c r="AG31">
        <v>62.93</v>
      </c>
      <c r="AH31">
        <v>23.72</v>
      </c>
      <c r="AI31">
        <v>0.61</v>
      </c>
      <c r="AJ31">
        <v>45.51</v>
      </c>
      <c r="AK31">
        <v>32.619999999999997</v>
      </c>
      <c r="AL31">
        <v>0</v>
      </c>
      <c r="AM31">
        <v>24.2</v>
      </c>
      <c r="AN31">
        <v>0.93</v>
      </c>
      <c r="AO31">
        <v>9.68</v>
      </c>
      <c r="AP31">
        <v>23.24</v>
      </c>
      <c r="AQ31">
        <v>0.68</v>
      </c>
      <c r="AR31">
        <v>0</v>
      </c>
      <c r="AS31">
        <v>48.41</v>
      </c>
      <c r="AT31">
        <v>63.18</v>
      </c>
      <c r="AU31">
        <v>85.69</v>
      </c>
      <c r="AV31">
        <v>50</v>
      </c>
      <c r="AW31">
        <v>43.57</v>
      </c>
      <c r="AX31">
        <v>0</v>
      </c>
      <c r="AY31">
        <v>62.93</v>
      </c>
      <c r="AZ31">
        <v>21.28</v>
      </c>
      <c r="BA31">
        <v>48.41</v>
      </c>
      <c r="BB31">
        <v>0</v>
      </c>
      <c r="BC31">
        <v>0</v>
      </c>
      <c r="BD31">
        <v>147.91</v>
      </c>
      <c r="BE31">
        <v>0</v>
      </c>
      <c r="BF31">
        <v>6.78</v>
      </c>
      <c r="BG31">
        <v>24.2</v>
      </c>
      <c r="BH31">
        <v>255.52</v>
      </c>
      <c r="BI31">
        <v>85.17</v>
      </c>
      <c r="BJ31">
        <v>0</v>
      </c>
      <c r="BK31">
        <v>0.82</v>
      </c>
      <c r="BL31">
        <v>18.3</v>
      </c>
      <c r="BM31">
        <v>24.2</v>
      </c>
      <c r="BN31">
        <v>15.81</v>
      </c>
      <c r="BO31">
        <v>0.93</v>
      </c>
      <c r="BP31">
        <v>10.119999999999999</v>
      </c>
      <c r="BQ31">
        <v>23.63</v>
      </c>
      <c r="BR31">
        <v>0</v>
      </c>
      <c r="BS31">
        <v>7.75</v>
      </c>
      <c r="BT31">
        <v>1.02</v>
      </c>
      <c r="BU31">
        <v>48.41</v>
      </c>
      <c r="BV31">
        <v>0.61</v>
      </c>
    </row>
    <row r="32" spans="1:74">
      <c r="A32" t="s">
        <v>279</v>
      </c>
      <c r="G32" t="s">
        <v>74</v>
      </c>
      <c r="H32" s="73">
        <v>720.91</v>
      </c>
      <c r="I32" s="46">
        <v>213.11</v>
      </c>
      <c r="J32" s="46">
        <v>401.11999999999995</v>
      </c>
      <c r="K32" s="46">
        <v>69.709999999999994</v>
      </c>
      <c r="L32" s="46">
        <v>5.45</v>
      </c>
      <c r="M32" s="74">
        <v>0</v>
      </c>
      <c r="N32" s="73">
        <v>0</v>
      </c>
      <c r="O32" s="46">
        <v>50</v>
      </c>
      <c r="P32" s="46">
        <v>0</v>
      </c>
      <c r="Q32" s="46">
        <v>0</v>
      </c>
      <c r="R32" s="46">
        <v>0</v>
      </c>
      <c r="S32" s="74">
        <v>0</v>
      </c>
      <c r="W32">
        <v>0.61</v>
      </c>
      <c r="X32">
        <v>0</v>
      </c>
      <c r="Y32">
        <v>0.52</v>
      </c>
      <c r="Z32">
        <v>0</v>
      </c>
      <c r="AA32">
        <v>64.39</v>
      </c>
      <c r="AB32">
        <v>4.84</v>
      </c>
      <c r="AC32">
        <v>0.92</v>
      </c>
      <c r="AD32">
        <v>63.63</v>
      </c>
      <c r="AE32">
        <v>0</v>
      </c>
      <c r="AF32">
        <v>0.37</v>
      </c>
      <c r="AG32">
        <v>62.93</v>
      </c>
      <c r="AH32">
        <v>23.72</v>
      </c>
      <c r="AI32">
        <v>0.61</v>
      </c>
      <c r="AJ32">
        <v>45.51</v>
      </c>
      <c r="AK32">
        <v>32.619999999999997</v>
      </c>
      <c r="AL32">
        <v>0</v>
      </c>
      <c r="AM32">
        <v>24.2</v>
      </c>
      <c r="AN32">
        <v>0.93</v>
      </c>
      <c r="AO32">
        <v>9.68</v>
      </c>
      <c r="AP32">
        <v>23.24</v>
      </c>
      <c r="AQ32">
        <v>0.68</v>
      </c>
      <c r="AR32">
        <v>0</v>
      </c>
      <c r="AS32">
        <v>48.41</v>
      </c>
      <c r="AT32">
        <v>63.18</v>
      </c>
      <c r="AU32">
        <v>85.69</v>
      </c>
      <c r="AV32">
        <v>50</v>
      </c>
      <c r="AW32">
        <v>43.57</v>
      </c>
      <c r="AX32">
        <v>0</v>
      </c>
      <c r="AY32">
        <v>62.93</v>
      </c>
      <c r="AZ32">
        <v>21.28</v>
      </c>
      <c r="BA32">
        <v>48.41</v>
      </c>
      <c r="BB32">
        <v>0</v>
      </c>
      <c r="BC32">
        <v>0</v>
      </c>
      <c r="BD32">
        <v>147.91</v>
      </c>
      <c r="BE32">
        <v>0</v>
      </c>
      <c r="BF32">
        <v>6.78</v>
      </c>
      <c r="BG32">
        <v>24.2</v>
      </c>
      <c r="BH32">
        <v>255.52</v>
      </c>
      <c r="BI32">
        <v>85.17</v>
      </c>
      <c r="BJ32">
        <v>0</v>
      </c>
      <c r="BK32">
        <v>0.82</v>
      </c>
      <c r="BL32">
        <v>18.3</v>
      </c>
      <c r="BM32">
        <v>24.2</v>
      </c>
      <c r="BN32">
        <v>15.81</v>
      </c>
      <c r="BO32">
        <v>0.93</v>
      </c>
      <c r="BP32">
        <v>12</v>
      </c>
      <c r="BQ32">
        <v>28</v>
      </c>
      <c r="BR32">
        <v>0</v>
      </c>
      <c r="BS32">
        <v>7.75</v>
      </c>
      <c r="BT32">
        <v>1.02</v>
      </c>
      <c r="BU32">
        <v>48.41</v>
      </c>
      <c r="BV32">
        <v>0.61</v>
      </c>
    </row>
    <row r="33" spans="1:74">
      <c r="A33" t="s">
        <v>280</v>
      </c>
      <c r="G33" t="s">
        <v>75</v>
      </c>
      <c r="H33" s="73">
        <v>727.91</v>
      </c>
      <c r="I33" s="46">
        <v>216.11</v>
      </c>
      <c r="J33" s="46">
        <v>401.11999999999995</v>
      </c>
      <c r="K33" s="46">
        <v>69.709999999999994</v>
      </c>
      <c r="L33" s="46">
        <v>5.97</v>
      </c>
      <c r="M33" s="74">
        <v>0</v>
      </c>
      <c r="N33" s="73">
        <v>0</v>
      </c>
      <c r="O33" s="46">
        <v>50</v>
      </c>
      <c r="P33" s="46">
        <v>0</v>
      </c>
      <c r="Q33" s="46">
        <v>0</v>
      </c>
      <c r="R33" s="46">
        <v>0</v>
      </c>
      <c r="S33" s="74">
        <v>0</v>
      </c>
      <c r="W33">
        <v>1.1299999999999999</v>
      </c>
      <c r="X33">
        <v>0</v>
      </c>
      <c r="Y33">
        <v>0.52</v>
      </c>
      <c r="Z33">
        <v>0</v>
      </c>
      <c r="AA33">
        <v>64.39</v>
      </c>
      <c r="AB33">
        <v>4.84</v>
      </c>
      <c r="AC33">
        <v>0.92</v>
      </c>
      <c r="AD33">
        <v>63.63</v>
      </c>
      <c r="AE33">
        <v>0</v>
      </c>
      <c r="AF33">
        <v>0.37</v>
      </c>
      <c r="AG33">
        <v>62.93</v>
      </c>
      <c r="AH33">
        <v>23.72</v>
      </c>
      <c r="AI33">
        <v>0.61</v>
      </c>
      <c r="AJ33">
        <v>45.51</v>
      </c>
      <c r="AK33">
        <v>32.619999999999997</v>
      </c>
      <c r="AL33">
        <v>0</v>
      </c>
      <c r="AM33">
        <v>24.2</v>
      </c>
      <c r="AN33">
        <v>0.93</v>
      </c>
      <c r="AO33">
        <v>9.68</v>
      </c>
      <c r="AP33">
        <v>23.24</v>
      </c>
      <c r="AQ33">
        <v>0.68</v>
      </c>
      <c r="AR33">
        <v>0</v>
      </c>
      <c r="AS33">
        <v>48.41</v>
      </c>
      <c r="AT33">
        <v>63.18</v>
      </c>
      <c r="AU33">
        <v>85.69</v>
      </c>
      <c r="AV33">
        <v>50</v>
      </c>
      <c r="AW33">
        <v>43.57</v>
      </c>
      <c r="AX33">
        <v>0</v>
      </c>
      <c r="AY33">
        <v>62.93</v>
      </c>
      <c r="AZ33">
        <v>21.28</v>
      </c>
      <c r="BA33">
        <v>48.41</v>
      </c>
      <c r="BB33">
        <v>0</v>
      </c>
      <c r="BC33">
        <v>0</v>
      </c>
      <c r="BD33">
        <v>147.91</v>
      </c>
      <c r="BE33">
        <v>0</v>
      </c>
      <c r="BF33">
        <v>6.78</v>
      </c>
      <c r="BG33">
        <v>24.2</v>
      </c>
      <c r="BH33">
        <v>255.52</v>
      </c>
      <c r="BI33">
        <v>85.17</v>
      </c>
      <c r="BJ33">
        <v>0</v>
      </c>
      <c r="BK33">
        <v>0.82</v>
      </c>
      <c r="BL33">
        <v>18.3</v>
      </c>
      <c r="BM33">
        <v>24.2</v>
      </c>
      <c r="BN33">
        <v>15.81</v>
      </c>
      <c r="BO33">
        <v>0.93</v>
      </c>
      <c r="BP33">
        <v>15</v>
      </c>
      <c r="BQ33">
        <v>35</v>
      </c>
      <c r="BR33">
        <v>0</v>
      </c>
      <c r="BS33">
        <v>7.75</v>
      </c>
      <c r="BT33">
        <v>1.02</v>
      </c>
      <c r="BU33">
        <v>48.41</v>
      </c>
      <c r="BV33">
        <v>0.61</v>
      </c>
    </row>
    <row r="34" spans="1:74">
      <c r="A34" t="s">
        <v>281</v>
      </c>
      <c r="G34" t="s">
        <v>76</v>
      </c>
      <c r="H34" s="73">
        <v>743.31</v>
      </c>
      <c r="I34" s="46">
        <v>222.71</v>
      </c>
      <c r="J34" s="46">
        <v>401.11999999999995</v>
      </c>
      <c r="K34" s="46">
        <v>69.709999999999994</v>
      </c>
      <c r="L34" s="46">
        <v>6</v>
      </c>
      <c r="M34" s="74">
        <v>0</v>
      </c>
      <c r="N34" s="73">
        <v>0</v>
      </c>
      <c r="O34" s="46">
        <v>50</v>
      </c>
      <c r="P34" s="46">
        <v>0</v>
      </c>
      <c r="Q34" s="46">
        <v>0</v>
      </c>
      <c r="R34" s="46">
        <v>0</v>
      </c>
      <c r="S34" s="74">
        <v>0</v>
      </c>
      <c r="W34">
        <v>1.1599999999999999</v>
      </c>
      <c r="X34">
        <v>0</v>
      </c>
      <c r="Y34">
        <v>0.52</v>
      </c>
      <c r="Z34">
        <v>0</v>
      </c>
      <c r="AA34">
        <v>64.39</v>
      </c>
      <c r="AB34">
        <v>4.84</v>
      </c>
      <c r="AC34">
        <v>0.92</v>
      </c>
      <c r="AD34">
        <v>63.63</v>
      </c>
      <c r="AE34">
        <v>0</v>
      </c>
      <c r="AF34">
        <v>0.37</v>
      </c>
      <c r="AG34">
        <v>62.93</v>
      </c>
      <c r="AH34">
        <v>23.72</v>
      </c>
      <c r="AI34">
        <v>0.61</v>
      </c>
      <c r="AJ34">
        <v>45.51</v>
      </c>
      <c r="AK34">
        <v>32.619999999999997</v>
      </c>
      <c r="AL34">
        <v>0</v>
      </c>
      <c r="AM34">
        <v>24.2</v>
      </c>
      <c r="AN34">
        <v>0.93</v>
      </c>
      <c r="AO34">
        <v>9.68</v>
      </c>
      <c r="AP34">
        <v>23.24</v>
      </c>
      <c r="AQ34">
        <v>0.68</v>
      </c>
      <c r="AR34">
        <v>0</v>
      </c>
      <c r="AS34">
        <v>48.41</v>
      </c>
      <c r="AT34">
        <v>63.18</v>
      </c>
      <c r="AU34">
        <v>85.69</v>
      </c>
      <c r="AV34">
        <v>50</v>
      </c>
      <c r="AW34">
        <v>43.57</v>
      </c>
      <c r="AX34">
        <v>0</v>
      </c>
      <c r="AY34">
        <v>62.93</v>
      </c>
      <c r="AZ34">
        <v>21.28</v>
      </c>
      <c r="BA34">
        <v>48.41</v>
      </c>
      <c r="BB34">
        <v>0</v>
      </c>
      <c r="BC34">
        <v>0</v>
      </c>
      <c r="BD34">
        <v>147.91</v>
      </c>
      <c r="BE34">
        <v>0</v>
      </c>
      <c r="BF34">
        <v>6.78</v>
      </c>
      <c r="BG34">
        <v>24.2</v>
      </c>
      <c r="BH34">
        <v>255.52</v>
      </c>
      <c r="BI34">
        <v>85.17</v>
      </c>
      <c r="BJ34">
        <v>0</v>
      </c>
      <c r="BK34">
        <v>0.82</v>
      </c>
      <c r="BL34">
        <v>18.3</v>
      </c>
      <c r="BM34">
        <v>24.2</v>
      </c>
      <c r="BN34">
        <v>15.81</v>
      </c>
      <c r="BO34">
        <v>0.93</v>
      </c>
      <c r="BP34">
        <v>21.6</v>
      </c>
      <c r="BQ34">
        <v>50.4</v>
      </c>
      <c r="BR34">
        <v>0</v>
      </c>
      <c r="BS34">
        <v>7.75</v>
      </c>
      <c r="BT34">
        <v>1.02</v>
      </c>
      <c r="BU34">
        <v>48.41</v>
      </c>
      <c r="BV34">
        <v>0.61</v>
      </c>
    </row>
    <row r="35" spans="1:74">
      <c r="A35" t="s">
        <v>283</v>
      </c>
      <c r="G35" t="s">
        <v>77</v>
      </c>
      <c r="H35" s="73">
        <v>752.89999999999986</v>
      </c>
      <c r="I35" s="46">
        <v>250.85999999999999</v>
      </c>
      <c r="J35" s="46">
        <v>401.11999999999995</v>
      </c>
      <c r="K35" s="46">
        <v>69.709999999999994</v>
      </c>
      <c r="L35" s="46">
        <v>6.58</v>
      </c>
      <c r="M35" s="74">
        <v>0</v>
      </c>
      <c r="N35" s="73">
        <v>0</v>
      </c>
      <c r="O35" s="46">
        <v>180</v>
      </c>
      <c r="P35" s="46">
        <v>0</v>
      </c>
      <c r="Q35" s="46">
        <v>0</v>
      </c>
      <c r="R35" s="46">
        <v>0</v>
      </c>
      <c r="S35" s="74">
        <v>0</v>
      </c>
      <c r="W35">
        <v>1.74</v>
      </c>
      <c r="X35">
        <v>24.2</v>
      </c>
      <c r="Y35">
        <v>0.52</v>
      </c>
      <c r="Z35">
        <v>50</v>
      </c>
      <c r="AA35">
        <v>64.39</v>
      </c>
      <c r="AB35">
        <v>4.84</v>
      </c>
      <c r="AC35">
        <v>0.92</v>
      </c>
      <c r="AD35">
        <v>63.63</v>
      </c>
      <c r="AE35">
        <v>0</v>
      </c>
      <c r="AF35">
        <v>0.37</v>
      </c>
      <c r="AG35">
        <v>62.93</v>
      </c>
      <c r="AH35">
        <v>23.72</v>
      </c>
      <c r="AI35">
        <v>0.61</v>
      </c>
      <c r="AJ35">
        <v>45.51</v>
      </c>
      <c r="AK35">
        <v>32.619999999999997</v>
      </c>
      <c r="AL35">
        <v>0</v>
      </c>
      <c r="AM35">
        <v>24.2</v>
      </c>
      <c r="AN35">
        <v>0.98</v>
      </c>
      <c r="AO35">
        <v>9.68</v>
      </c>
      <c r="AP35">
        <v>23.24</v>
      </c>
      <c r="AQ35">
        <v>0.97</v>
      </c>
      <c r="AR35">
        <v>0</v>
      </c>
      <c r="AS35">
        <v>48.41</v>
      </c>
      <c r="AT35">
        <v>63.18</v>
      </c>
      <c r="AU35">
        <v>85.69</v>
      </c>
      <c r="AV35">
        <v>100</v>
      </c>
      <c r="AW35">
        <v>43.57</v>
      </c>
      <c r="AX35">
        <v>0</v>
      </c>
      <c r="AY35">
        <v>62.93</v>
      </c>
      <c r="AZ35">
        <v>21.28</v>
      </c>
      <c r="BA35">
        <v>48.41</v>
      </c>
      <c r="BB35">
        <v>0</v>
      </c>
      <c r="BC35">
        <v>0</v>
      </c>
      <c r="BD35">
        <v>147.91</v>
      </c>
      <c r="BE35">
        <v>30</v>
      </c>
      <c r="BF35">
        <v>6.78</v>
      </c>
      <c r="BG35">
        <v>24.2</v>
      </c>
      <c r="BH35">
        <v>255.52</v>
      </c>
      <c r="BI35">
        <v>85.17</v>
      </c>
      <c r="BJ35">
        <v>0</v>
      </c>
      <c r="BK35">
        <v>0.97</v>
      </c>
      <c r="BL35">
        <v>18.3</v>
      </c>
      <c r="BM35">
        <v>24.2</v>
      </c>
      <c r="BN35">
        <v>15.81</v>
      </c>
      <c r="BO35">
        <v>0.98</v>
      </c>
      <c r="BP35">
        <v>25.5</v>
      </c>
      <c r="BQ35">
        <v>59.5</v>
      </c>
      <c r="BR35">
        <v>0</v>
      </c>
      <c r="BS35">
        <v>7.75</v>
      </c>
      <c r="BT35">
        <v>1.02</v>
      </c>
      <c r="BU35">
        <v>48.41</v>
      </c>
      <c r="BV35">
        <v>0.61</v>
      </c>
    </row>
    <row r="36" spans="1:74">
      <c r="A36" t="s">
        <v>315</v>
      </c>
      <c r="G36" t="s">
        <v>78</v>
      </c>
      <c r="H36" s="73">
        <v>763.39999999999986</v>
      </c>
      <c r="I36" s="46">
        <v>255.35999999999999</v>
      </c>
      <c r="J36" s="46">
        <v>401.11999999999995</v>
      </c>
      <c r="K36" s="46">
        <v>69.709999999999994</v>
      </c>
      <c r="L36" s="46">
        <v>6.8699999999999992</v>
      </c>
      <c r="M36" s="74">
        <v>0</v>
      </c>
      <c r="N36" s="73">
        <v>0</v>
      </c>
      <c r="O36" s="46">
        <v>180</v>
      </c>
      <c r="P36" s="46">
        <v>0</v>
      </c>
      <c r="Q36" s="46">
        <v>0</v>
      </c>
      <c r="R36" s="46">
        <v>0</v>
      </c>
      <c r="S36" s="74">
        <v>0</v>
      </c>
      <c r="W36">
        <v>2.0299999999999998</v>
      </c>
      <c r="X36">
        <v>24.2</v>
      </c>
      <c r="Y36">
        <v>0.52</v>
      </c>
      <c r="Z36">
        <v>50</v>
      </c>
      <c r="AA36">
        <v>64.39</v>
      </c>
      <c r="AB36">
        <v>4.84</v>
      </c>
      <c r="AC36">
        <v>0.92</v>
      </c>
      <c r="AD36">
        <v>63.63</v>
      </c>
      <c r="AE36">
        <v>0</v>
      </c>
      <c r="AF36">
        <v>0.37</v>
      </c>
      <c r="AG36">
        <v>62.93</v>
      </c>
      <c r="AH36">
        <v>23.72</v>
      </c>
      <c r="AI36">
        <v>0.61</v>
      </c>
      <c r="AJ36">
        <v>45.51</v>
      </c>
      <c r="AK36">
        <v>32.619999999999997</v>
      </c>
      <c r="AL36">
        <v>0</v>
      </c>
      <c r="AM36">
        <v>24.2</v>
      </c>
      <c r="AN36">
        <v>0.98</v>
      </c>
      <c r="AO36">
        <v>9.68</v>
      </c>
      <c r="AP36">
        <v>23.24</v>
      </c>
      <c r="AQ36">
        <v>0.97</v>
      </c>
      <c r="AR36">
        <v>0</v>
      </c>
      <c r="AS36">
        <v>48.41</v>
      </c>
      <c r="AT36">
        <v>63.18</v>
      </c>
      <c r="AU36">
        <v>85.69</v>
      </c>
      <c r="AV36">
        <v>100</v>
      </c>
      <c r="AW36">
        <v>43.57</v>
      </c>
      <c r="AX36">
        <v>0</v>
      </c>
      <c r="AY36">
        <v>62.93</v>
      </c>
      <c r="AZ36">
        <v>21.28</v>
      </c>
      <c r="BA36">
        <v>48.41</v>
      </c>
      <c r="BB36">
        <v>0</v>
      </c>
      <c r="BC36">
        <v>0</v>
      </c>
      <c r="BD36">
        <v>147.91</v>
      </c>
      <c r="BE36">
        <v>30</v>
      </c>
      <c r="BF36">
        <v>6.78</v>
      </c>
      <c r="BG36">
        <v>24.2</v>
      </c>
      <c r="BH36">
        <v>255.52</v>
      </c>
      <c r="BI36">
        <v>85.17</v>
      </c>
      <c r="BJ36">
        <v>0</v>
      </c>
      <c r="BK36">
        <v>0.97</v>
      </c>
      <c r="BL36">
        <v>18.3</v>
      </c>
      <c r="BM36">
        <v>24.2</v>
      </c>
      <c r="BN36">
        <v>15.81</v>
      </c>
      <c r="BO36">
        <v>0.98</v>
      </c>
      <c r="BP36">
        <v>30</v>
      </c>
      <c r="BQ36">
        <v>70</v>
      </c>
      <c r="BR36">
        <v>0</v>
      </c>
      <c r="BS36">
        <v>7.75</v>
      </c>
      <c r="BT36">
        <v>1.02</v>
      </c>
      <c r="BU36">
        <v>48.41</v>
      </c>
      <c r="BV36">
        <v>0.61</v>
      </c>
    </row>
    <row r="37" spans="1:74">
      <c r="A37" t="s">
        <v>316</v>
      </c>
      <c r="G37" t="s">
        <v>79</v>
      </c>
      <c r="H37" s="73">
        <v>782.99999999999989</v>
      </c>
      <c r="I37" s="46">
        <v>263.76</v>
      </c>
      <c r="J37" s="46">
        <v>401.11999999999995</v>
      </c>
      <c r="K37" s="46">
        <v>69.709999999999994</v>
      </c>
      <c r="L37" s="46">
        <v>7.26</v>
      </c>
      <c r="M37" s="74">
        <v>0</v>
      </c>
      <c r="N37" s="73">
        <v>0</v>
      </c>
      <c r="O37" s="46">
        <v>180</v>
      </c>
      <c r="P37" s="46">
        <v>0</v>
      </c>
      <c r="Q37" s="46">
        <v>0</v>
      </c>
      <c r="R37" s="46">
        <v>0</v>
      </c>
      <c r="S37" s="74">
        <v>0</v>
      </c>
      <c r="W37">
        <v>2.42</v>
      </c>
      <c r="X37">
        <v>24.2</v>
      </c>
      <c r="Y37">
        <v>0.52</v>
      </c>
      <c r="Z37">
        <v>50</v>
      </c>
      <c r="AA37">
        <v>64.39</v>
      </c>
      <c r="AB37">
        <v>4.84</v>
      </c>
      <c r="AC37">
        <v>0.92</v>
      </c>
      <c r="AD37">
        <v>63.63</v>
      </c>
      <c r="AE37">
        <v>0</v>
      </c>
      <c r="AF37">
        <v>0.37</v>
      </c>
      <c r="AG37">
        <v>62.93</v>
      </c>
      <c r="AH37">
        <v>23.72</v>
      </c>
      <c r="AI37">
        <v>0.61</v>
      </c>
      <c r="AJ37">
        <v>45.51</v>
      </c>
      <c r="AK37">
        <v>32.619999999999997</v>
      </c>
      <c r="AL37">
        <v>0</v>
      </c>
      <c r="AM37">
        <v>24.2</v>
      </c>
      <c r="AN37">
        <v>0.98</v>
      </c>
      <c r="AO37">
        <v>9.68</v>
      </c>
      <c r="AP37">
        <v>23.24</v>
      </c>
      <c r="AQ37">
        <v>0.97</v>
      </c>
      <c r="AR37">
        <v>0</v>
      </c>
      <c r="AS37">
        <v>48.41</v>
      </c>
      <c r="AT37">
        <v>63.18</v>
      </c>
      <c r="AU37">
        <v>85.69</v>
      </c>
      <c r="AV37">
        <v>100</v>
      </c>
      <c r="AW37">
        <v>43.57</v>
      </c>
      <c r="AX37">
        <v>0</v>
      </c>
      <c r="AY37">
        <v>62.93</v>
      </c>
      <c r="AZ37">
        <v>21.28</v>
      </c>
      <c r="BA37">
        <v>48.41</v>
      </c>
      <c r="BB37">
        <v>0</v>
      </c>
      <c r="BC37">
        <v>0</v>
      </c>
      <c r="BD37">
        <v>147.91</v>
      </c>
      <c r="BE37">
        <v>30</v>
      </c>
      <c r="BF37">
        <v>6.78</v>
      </c>
      <c r="BG37">
        <v>24.2</v>
      </c>
      <c r="BH37">
        <v>255.52</v>
      </c>
      <c r="BI37">
        <v>85.17</v>
      </c>
      <c r="BJ37">
        <v>0</v>
      </c>
      <c r="BK37">
        <v>0.97</v>
      </c>
      <c r="BL37">
        <v>18.3</v>
      </c>
      <c r="BM37">
        <v>24.2</v>
      </c>
      <c r="BN37">
        <v>15.81</v>
      </c>
      <c r="BO37">
        <v>0.98</v>
      </c>
      <c r="BP37">
        <v>38.4</v>
      </c>
      <c r="BQ37">
        <v>89.6</v>
      </c>
      <c r="BR37">
        <v>0</v>
      </c>
      <c r="BS37">
        <v>7.75</v>
      </c>
      <c r="BT37">
        <v>1.02</v>
      </c>
      <c r="BU37">
        <v>48.41</v>
      </c>
      <c r="BV37">
        <v>0.61</v>
      </c>
    </row>
    <row r="38" spans="1:74">
      <c r="A38" t="s">
        <v>317</v>
      </c>
      <c r="G38" t="s">
        <v>80</v>
      </c>
      <c r="H38" s="73">
        <v>794.89999999999986</v>
      </c>
      <c r="I38" s="46">
        <v>268.86</v>
      </c>
      <c r="J38" s="46">
        <v>401.11999999999995</v>
      </c>
      <c r="K38" s="46">
        <v>69.709999999999994</v>
      </c>
      <c r="L38" s="46">
        <v>7.74</v>
      </c>
      <c r="M38" s="74">
        <v>0</v>
      </c>
      <c r="N38" s="73">
        <v>0</v>
      </c>
      <c r="O38" s="46">
        <v>180</v>
      </c>
      <c r="P38" s="46">
        <v>0</v>
      </c>
      <c r="Q38" s="46">
        <v>0</v>
      </c>
      <c r="R38" s="46">
        <v>0</v>
      </c>
      <c r="S38" s="74">
        <v>0</v>
      </c>
      <c r="W38">
        <v>2.9</v>
      </c>
      <c r="X38">
        <v>24.2</v>
      </c>
      <c r="Y38">
        <v>0.52</v>
      </c>
      <c r="Z38">
        <v>50</v>
      </c>
      <c r="AA38">
        <v>64.39</v>
      </c>
      <c r="AB38">
        <v>4.84</v>
      </c>
      <c r="AC38">
        <v>0.92</v>
      </c>
      <c r="AD38">
        <v>63.63</v>
      </c>
      <c r="AE38">
        <v>0</v>
      </c>
      <c r="AF38">
        <v>0.37</v>
      </c>
      <c r="AG38">
        <v>62.93</v>
      </c>
      <c r="AH38">
        <v>23.72</v>
      </c>
      <c r="AI38">
        <v>0.61</v>
      </c>
      <c r="AJ38">
        <v>45.51</v>
      </c>
      <c r="AK38">
        <v>32.619999999999997</v>
      </c>
      <c r="AL38">
        <v>0</v>
      </c>
      <c r="AM38">
        <v>24.2</v>
      </c>
      <c r="AN38">
        <v>0.98</v>
      </c>
      <c r="AO38">
        <v>9.68</v>
      </c>
      <c r="AP38">
        <v>23.24</v>
      </c>
      <c r="AQ38">
        <v>0.97</v>
      </c>
      <c r="AR38">
        <v>0</v>
      </c>
      <c r="AS38">
        <v>48.41</v>
      </c>
      <c r="AT38">
        <v>63.18</v>
      </c>
      <c r="AU38">
        <v>85.69</v>
      </c>
      <c r="AV38">
        <v>100</v>
      </c>
      <c r="AW38">
        <v>43.57</v>
      </c>
      <c r="AX38">
        <v>0</v>
      </c>
      <c r="AY38">
        <v>62.93</v>
      </c>
      <c r="AZ38">
        <v>21.28</v>
      </c>
      <c r="BA38">
        <v>48.41</v>
      </c>
      <c r="BB38">
        <v>0</v>
      </c>
      <c r="BC38">
        <v>0</v>
      </c>
      <c r="BD38">
        <v>147.91</v>
      </c>
      <c r="BE38">
        <v>30</v>
      </c>
      <c r="BF38">
        <v>6.78</v>
      </c>
      <c r="BG38">
        <v>24.2</v>
      </c>
      <c r="BH38">
        <v>255.52</v>
      </c>
      <c r="BI38">
        <v>85.17</v>
      </c>
      <c r="BJ38">
        <v>0</v>
      </c>
      <c r="BK38">
        <v>0.97</v>
      </c>
      <c r="BL38">
        <v>18.3</v>
      </c>
      <c r="BM38">
        <v>24.2</v>
      </c>
      <c r="BN38">
        <v>15.81</v>
      </c>
      <c r="BO38">
        <v>0.98</v>
      </c>
      <c r="BP38">
        <v>43.5</v>
      </c>
      <c r="BQ38">
        <v>101.5</v>
      </c>
      <c r="BR38">
        <v>0</v>
      </c>
      <c r="BS38">
        <v>7.75</v>
      </c>
      <c r="BT38">
        <v>1.02</v>
      </c>
      <c r="BU38">
        <v>48.41</v>
      </c>
      <c r="BV38">
        <v>0.61</v>
      </c>
    </row>
    <row r="39" spans="1:74">
      <c r="A39" t="s">
        <v>318</v>
      </c>
      <c r="G39" t="s">
        <v>81</v>
      </c>
      <c r="H39" s="73">
        <v>808.45999999999992</v>
      </c>
      <c r="I39" s="46">
        <v>273.36</v>
      </c>
      <c r="J39" s="46">
        <v>401.11999999999995</v>
      </c>
      <c r="K39" s="46">
        <v>93.91</v>
      </c>
      <c r="L39" s="46">
        <v>8.52</v>
      </c>
      <c r="M39" s="74">
        <v>0</v>
      </c>
      <c r="N39" s="73">
        <v>0</v>
      </c>
      <c r="O39" s="46">
        <v>180</v>
      </c>
      <c r="P39" s="46">
        <v>0</v>
      </c>
      <c r="Q39" s="46">
        <v>0</v>
      </c>
      <c r="R39" s="46">
        <v>0</v>
      </c>
      <c r="S39" s="74">
        <v>0</v>
      </c>
      <c r="W39">
        <v>3.68</v>
      </c>
      <c r="X39">
        <v>24.2</v>
      </c>
      <c r="Y39">
        <v>0.52</v>
      </c>
      <c r="Z39">
        <v>50</v>
      </c>
      <c r="AA39">
        <v>64.39</v>
      </c>
      <c r="AB39">
        <v>4.84</v>
      </c>
      <c r="AC39">
        <v>0.92</v>
      </c>
      <c r="AD39">
        <v>63.63</v>
      </c>
      <c r="AE39">
        <v>0</v>
      </c>
      <c r="AF39">
        <v>0.37</v>
      </c>
      <c r="AG39">
        <v>62.93</v>
      </c>
      <c r="AH39">
        <v>23.72</v>
      </c>
      <c r="AI39">
        <v>0.61</v>
      </c>
      <c r="AJ39">
        <v>45.51</v>
      </c>
      <c r="AK39">
        <v>35.68</v>
      </c>
      <c r="AL39">
        <v>0</v>
      </c>
      <c r="AM39">
        <v>24.2</v>
      </c>
      <c r="AN39">
        <v>0.98</v>
      </c>
      <c r="AO39">
        <v>9.68</v>
      </c>
      <c r="AP39">
        <v>23.24</v>
      </c>
      <c r="AQ39">
        <v>0.97</v>
      </c>
      <c r="AR39">
        <v>0</v>
      </c>
      <c r="AS39">
        <v>48.41</v>
      </c>
      <c r="AT39">
        <v>63.18</v>
      </c>
      <c r="AU39">
        <v>85.69</v>
      </c>
      <c r="AV39">
        <v>100</v>
      </c>
      <c r="AW39">
        <v>43.57</v>
      </c>
      <c r="AX39">
        <v>0</v>
      </c>
      <c r="AY39">
        <v>62.93</v>
      </c>
      <c r="AZ39">
        <v>21.28</v>
      </c>
      <c r="BA39">
        <v>48.41</v>
      </c>
      <c r="BB39">
        <v>0</v>
      </c>
      <c r="BC39">
        <v>0</v>
      </c>
      <c r="BD39">
        <v>147.91</v>
      </c>
      <c r="BE39">
        <v>30</v>
      </c>
      <c r="BF39">
        <v>6.78</v>
      </c>
      <c r="BG39">
        <v>24.2</v>
      </c>
      <c r="BH39">
        <v>255.52</v>
      </c>
      <c r="BI39">
        <v>85.17</v>
      </c>
      <c r="BJ39">
        <v>24.2</v>
      </c>
      <c r="BK39">
        <v>0.97</v>
      </c>
      <c r="BL39">
        <v>18.3</v>
      </c>
      <c r="BM39">
        <v>24.2</v>
      </c>
      <c r="BN39">
        <v>15.81</v>
      </c>
      <c r="BO39">
        <v>0.98</v>
      </c>
      <c r="BP39">
        <v>48</v>
      </c>
      <c r="BQ39">
        <v>112</v>
      </c>
      <c r="BR39">
        <v>0</v>
      </c>
      <c r="BS39">
        <v>7.75</v>
      </c>
      <c r="BT39">
        <v>1.02</v>
      </c>
      <c r="BU39">
        <v>48.41</v>
      </c>
      <c r="BV39">
        <v>0.61</v>
      </c>
    </row>
    <row r="40" spans="1:74">
      <c r="A40" t="s">
        <v>338</v>
      </c>
      <c r="G40" t="s">
        <v>82</v>
      </c>
      <c r="H40" s="73">
        <v>818.25999999999988</v>
      </c>
      <c r="I40" s="46">
        <v>277.55999999999995</v>
      </c>
      <c r="J40" s="46">
        <v>401.11999999999995</v>
      </c>
      <c r="K40" s="46">
        <v>93.91</v>
      </c>
      <c r="L40" s="46">
        <v>8.7100000000000009</v>
      </c>
      <c r="M40" s="74">
        <v>0</v>
      </c>
      <c r="N40" s="73">
        <v>0</v>
      </c>
      <c r="O40" s="46">
        <v>180</v>
      </c>
      <c r="P40" s="46">
        <v>0</v>
      </c>
      <c r="Q40" s="46">
        <v>0</v>
      </c>
      <c r="R40" s="46">
        <v>0</v>
      </c>
      <c r="S40" s="74">
        <v>0</v>
      </c>
      <c r="W40">
        <v>3.87</v>
      </c>
      <c r="X40">
        <v>24.2</v>
      </c>
      <c r="Y40">
        <v>0.52</v>
      </c>
      <c r="Z40">
        <v>50</v>
      </c>
      <c r="AA40">
        <v>64.39</v>
      </c>
      <c r="AB40">
        <v>4.84</v>
      </c>
      <c r="AC40">
        <v>0.92</v>
      </c>
      <c r="AD40">
        <v>63.63</v>
      </c>
      <c r="AE40">
        <v>0</v>
      </c>
      <c r="AF40">
        <v>0.37</v>
      </c>
      <c r="AG40">
        <v>62.93</v>
      </c>
      <c r="AH40">
        <v>23.72</v>
      </c>
      <c r="AI40">
        <v>0.61</v>
      </c>
      <c r="AJ40">
        <v>45.51</v>
      </c>
      <c r="AK40">
        <v>35.68</v>
      </c>
      <c r="AL40">
        <v>0</v>
      </c>
      <c r="AM40">
        <v>24.2</v>
      </c>
      <c r="AN40">
        <v>0.98</v>
      </c>
      <c r="AO40">
        <v>9.68</v>
      </c>
      <c r="AP40">
        <v>23.24</v>
      </c>
      <c r="AQ40">
        <v>0.97</v>
      </c>
      <c r="AR40">
        <v>0</v>
      </c>
      <c r="AS40">
        <v>48.41</v>
      </c>
      <c r="AT40">
        <v>63.18</v>
      </c>
      <c r="AU40">
        <v>85.69</v>
      </c>
      <c r="AV40">
        <v>100</v>
      </c>
      <c r="AW40">
        <v>43.57</v>
      </c>
      <c r="AX40">
        <v>0</v>
      </c>
      <c r="AY40">
        <v>62.93</v>
      </c>
      <c r="AZ40">
        <v>21.28</v>
      </c>
      <c r="BA40">
        <v>48.41</v>
      </c>
      <c r="BB40">
        <v>0</v>
      </c>
      <c r="BC40">
        <v>0</v>
      </c>
      <c r="BD40">
        <v>147.91</v>
      </c>
      <c r="BE40">
        <v>30</v>
      </c>
      <c r="BF40">
        <v>6.78</v>
      </c>
      <c r="BG40">
        <v>24.2</v>
      </c>
      <c r="BH40">
        <v>255.52</v>
      </c>
      <c r="BI40">
        <v>85.17</v>
      </c>
      <c r="BJ40">
        <v>24.2</v>
      </c>
      <c r="BK40">
        <v>0.97</v>
      </c>
      <c r="BL40">
        <v>18.3</v>
      </c>
      <c r="BM40">
        <v>24.2</v>
      </c>
      <c r="BN40">
        <v>15.81</v>
      </c>
      <c r="BO40">
        <v>0.98</v>
      </c>
      <c r="BP40">
        <v>52.2</v>
      </c>
      <c r="BQ40">
        <v>121.8</v>
      </c>
      <c r="BR40">
        <v>0</v>
      </c>
      <c r="BS40">
        <v>7.75</v>
      </c>
      <c r="BT40">
        <v>1.02</v>
      </c>
      <c r="BU40">
        <v>48.41</v>
      </c>
      <c r="BV40">
        <v>0.61</v>
      </c>
    </row>
    <row r="41" spans="1:74">
      <c r="A41" t="s">
        <v>339</v>
      </c>
      <c r="G41" t="s">
        <v>83</v>
      </c>
      <c r="H41" s="73">
        <v>832.95999999999992</v>
      </c>
      <c r="I41" s="46">
        <v>283.86</v>
      </c>
      <c r="J41" s="46">
        <v>401.11999999999995</v>
      </c>
      <c r="K41" s="46">
        <v>93.91</v>
      </c>
      <c r="L41" s="46">
        <v>8.91</v>
      </c>
      <c r="M41" s="74">
        <v>0</v>
      </c>
      <c r="N41" s="73">
        <v>0</v>
      </c>
      <c r="O41" s="46">
        <v>130</v>
      </c>
      <c r="P41" s="46">
        <v>0</v>
      </c>
      <c r="Q41" s="46">
        <v>0</v>
      </c>
      <c r="R41" s="46">
        <v>0</v>
      </c>
      <c r="S41" s="74">
        <v>0</v>
      </c>
      <c r="W41">
        <v>4.07</v>
      </c>
      <c r="X41">
        <v>24.2</v>
      </c>
      <c r="Y41">
        <v>0.52</v>
      </c>
      <c r="Z41">
        <v>0</v>
      </c>
      <c r="AA41">
        <v>64.39</v>
      </c>
      <c r="AB41">
        <v>4.84</v>
      </c>
      <c r="AC41">
        <v>0.92</v>
      </c>
      <c r="AD41">
        <v>63.63</v>
      </c>
      <c r="AE41">
        <v>0</v>
      </c>
      <c r="AF41">
        <v>0.37</v>
      </c>
      <c r="AG41">
        <v>62.93</v>
      </c>
      <c r="AH41">
        <v>23.72</v>
      </c>
      <c r="AI41">
        <v>0.61</v>
      </c>
      <c r="AJ41">
        <v>45.51</v>
      </c>
      <c r="AK41">
        <v>35.68</v>
      </c>
      <c r="AL41">
        <v>0</v>
      </c>
      <c r="AM41">
        <v>24.2</v>
      </c>
      <c r="AN41">
        <v>0.98</v>
      </c>
      <c r="AO41">
        <v>9.68</v>
      </c>
      <c r="AP41">
        <v>23.24</v>
      </c>
      <c r="AQ41">
        <v>0.97</v>
      </c>
      <c r="AR41">
        <v>0</v>
      </c>
      <c r="AS41">
        <v>48.41</v>
      </c>
      <c r="AT41">
        <v>63.18</v>
      </c>
      <c r="AU41">
        <v>85.69</v>
      </c>
      <c r="AV41">
        <v>100</v>
      </c>
      <c r="AW41">
        <v>43.57</v>
      </c>
      <c r="AX41">
        <v>0</v>
      </c>
      <c r="AY41">
        <v>62.93</v>
      </c>
      <c r="AZ41">
        <v>21.28</v>
      </c>
      <c r="BA41">
        <v>48.41</v>
      </c>
      <c r="BB41">
        <v>0</v>
      </c>
      <c r="BC41">
        <v>0</v>
      </c>
      <c r="BD41">
        <v>147.91</v>
      </c>
      <c r="BE41">
        <v>30</v>
      </c>
      <c r="BF41">
        <v>6.78</v>
      </c>
      <c r="BG41">
        <v>24.2</v>
      </c>
      <c r="BH41">
        <v>255.52</v>
      </c>
      <c r="BI41">
        <v>85.17</v>
      </c>
      <c r="BJ41">
        <v>24.2</v>
      </c>
      <c r="BK41">
        <v>0.97</v>
      </c>
      <c r="BL41">
        <v>18.3</v>
      </c>
      <c r="BM41">
        <v>24.2</v>
      </c>
      <c r="BN41">
        <v>15.81</v>
      </c>
      <c r="BO41">
        <v>0.98</v>
      </c>
      <c r="BP41">
        <v>58.5</v>
      </c>
      <c r="BQ41">
        <v>136.5</v>
      </c>
      <c r="BR41">
        <v>0</v>
      </c>
      <c r="BS41">
        <v>7.75</v>
      </c>
      <c r="BT41">
        <v>1.02</v>
      </c>
      <c r="BU41">
        <v>48.41</v>
      </c>
      <c r="BV41">
        <v>0.61</v>
      </c>
    </row>
    <row r="42" spans="1:74">
      <c r="A42" t="s">
        <v>340</v>
      </c>
      <c r="G42" t="s">
        <v>84</v>
      </c>
      <c r="H42" s="73">
        <v>836.45999999999992</v>
      </c>
      <c r="I42" s="46">
        <v>285.36</v>
      </c>
      <c r="J42" s="46">
        <v>401.11999999999995</v>
      </c>
      <c r="K42" s="46">
        <v>93.91</v>
      </c>
      <c r="L42" s="46">
        <v>9.1</v>
      </c>
      <c r="M42" s="74">
        <v>0</v>
      </c>
      <c r="N42" s="73">
        <v>0</v>
      </c>
      <c r="O42" s="46">
        <v>130</v>
      </c>
      <c r="P42" s="46">
        <v>0</v>
      </c>
      <c r="Q42" s="46">
        <v>0</v>
      </c>
      <c r="R42" s="46">
        <v>0</v>
      </c>
      <c r="S42" s="74">
        <v>0</v>
      </c>
      <c r="W42">
        <v>4.26</v>
      </c>
      <c r="X42">
        <v>24.2</v>
      </c>
      <c r="Y42">
        <v>0.52</v>
      </c>
      <c r="Z42">
        <v>0</v>
      </c>
      <c r="AA42">
        <v>64.39</v>
      </c>
      <c r="AB42">
        <v>4.84</v>
      </c>
      <c r="AC42">
        <v>0.92</v>
      </c>
      <c r="AD42">
        <v>63.63</v>
      </c>
      <c r="AE42">
        <v>0</v>
      </c>
      <c r="AF42">
        <v>0.37</v>
      </c>
      <c r="AG42">
        <v>62.93</v>
      </c>
      <c r="AH42">
        <v>23.72</v>
      </c>
      <c r="AI42">
        <v>0.61</v>
      </c>
      <c r="AJ42">
        <v>45.51</v>
      </c>
      <c r="AK42">
        <v>35.68</v>
      </c>
      <c r="AL42">
        <v>0</v>
      </c>
      <c r="AM42">
        <v>24.2</v>
      </c>
      <c r="AN42">
        <v>0.98</v>
      </c>
      <c r="AO42">
        <v>9.68</v>
      </c>
      <c r="AP42">
        <v>23.24</v>
      </c>
      <c r="AQ42">
        <v>0.97</v>
      </c>
      <c r="AR42">
        <v>0</v>
      </c>
      <c r="AS42">
        <v>48.41</v>
      </c>
      <c r="AT42">
        <v>63.18</v>
      </c>
      <c r="AU42">
        <v>85.69</v>
      </c>
      <c r="AV42">
        <v>100</v>
      </c>
      <c r="AW42">
        <v>43.57</v>
      </c>
      <c r="AX42">
        <v>0</v>
      </c>
      <c r="AY42">
        <v>62.93</v>
      </c>
      <c r="AZ42">
        <v>21.28</v>
      </c>
      <c r="BA42">
        <v>48.41</v>
      </c>
      <c r="BB42">
        <v>0</v>
      </c>
      <c r="BC42">
        <v>0</v>
      </c>
      <c r="BD42">
        <v>147.91</v>
      </c>
      <c r="BE42">
        <v>30</v>
      </c>
      <c r="BF42">
        <v>6.78</v>
      </c>
      <c r="BG42">
        <v>24.2</v>
      </c>
      <c r="BH42">
        <v>255.52</v>
      </c>
      <c r="BI42">
        <v>85.17</v>
      </c>
      <c r="BJ42">
        <v>24.2</v>
      </c>
      <c r="BK42">
        <v>0.97</v>
      </c>
      <c r="BL42">
        <v>18.3</v>
      </c>
      <c r="BM42">
        <v>24.2</v>
      </c>
      <c r="BN42">
        <v>15.81</v>
      </c>
      <c r="BO42">
        <v>0.98</v>
      </c>
      <c r="BP42">
        <v>60</v>
      </c>
      <c r="BQ42">
        <v>140</v>
      </c>
      <c r="BR42">
        <v>0</v>
      </c>
      <c r="BS42">
        <v>7.75</v>
      </c>
      <c r="BT42">
        <v>1.02</v>
      </c>
      <c r="BU42">
        <v>48.41</v>
      </c>
      <c r="BV42">
        <v>0.61</v>
      </c>
    </row>
    <row r="43" spans="1:74">
      <c r="A43" t="s">
        <v>346</v>
      </c>
      <c r="G43" t="s">
        <v>85</v>
      </c>
      <c r="H43" s="73">
        <v>844.46999999999991</v>
      </c>
      <c r="I43" s="46">
        <v>379.37</v>
      </c>
      <c r="J43" s="46">
        <v>401.11999999999995</v>
      </c>
      <c r="K43" s="46">
        <v>93.91</v>
      </c>
      <c r="L43" s="46">
        <v>10.07</v>
      </c>
      <c r="M43" s="74">
        <v>0</v>
      </c>
      <c r="N43" s="73">
        <v>0</v>
      </c>
      <c r="O43" s="46">
        <v>130</v>
      </c>
      <c r="P43" s="46">
        <v>0</v>
      </c>
      <c r="Q43" s="46">
        <v>0</v>
      </c>
      <c r="R43" s="46">
        <v>0</v>
      </c>
      <c r="S43" s="74">
        <v>0</v>
      </c>
      <c r="W43">
        <v>5.23</v>
      </c>
      <c r="X43">
        <v>24.2</v>
      </c>
      <c r="Y43">
        <v>0.52</v>
      </c>
      <c r="Z43">
        <v>0</v>
      </c>
      <c r="AA43">
        <v>64.39</v>
      </c>
      <c r="AB43">
        <v>4.84</v>
      </c>
      <c r="AC43">
        <v>0.92</v>
      </c>
      <c r="AD43">
        <v>63.63</v>
      </c>
      <c r="AE43">
        <v>0</v>
      </c>
      <c r="AF43">
        <v>0.37</v>
      </c>
      <c r="AG43">
        <v>62.93</v>
      </c>
      <c r="AH43">
        <v>23.72</v>
      </c>
      <c r="AI43">
        <v>0.61</v>
      </c>
      <c r="AJ43">
        <v>45.51</v>
      </c>
      <c r="AK43">
        <v>36.69</v>
      </c>
      <c r="AL43">
        <v>91.01</v>
      </c>
      <c r="AM43">
        <v>24.2</v>
      </c>
      <c r="AN43">
        <v>0.98</v>
      </c>
      <c r="AO43">
        <v>9.68</v>
      </c>
      <c r="AP43">
        <v>23.24</v>
      </c>
      <c r="AQ43">
        <v>0.97</v>
      </c>
      <c r="AR43">
        <v>0</v>
      </c>
      <c r="AS43">
        <v>48.41</v>
      </c>
      <c r="AT43">
        <v>63.18</v>
      </c>
      <c r="AU43">
        <v>85.69</v>
      </c>
      <c r="AV43">
        <v>100</v>
      </c>
      <c r="AW43">
        <v>43.57</v>
      </c>
      <c r="AX43">
        <v>0</v>
      </c>
      <c r="AY43">
        <v>62.93</v>
      </c>
      <c r="AZ43">
        <v>21.28</v>
      </c>
      <c r="BA43">
        <v>48.41</v>
      </c>
      <c r="BB43">
        <v>0</v>
      </c>
      <c r="BC43">
        <v>0</v>
      </c>
      <c r="BD43">
        <v>147.91</v>
      </c>
      <c r="BE43">
        <v>30</v>
      </c>
      <c r="BF43">
        <v>6.78</v>
      </c>
      <c r="BG43">
        <v>24.2</v>
      </c>
      <c r="BH43">
        <v>255.52</v>
      </c>
      <c r="BI43">
        <v>85.17</v>
      </c>
      <c r="BJ43">
        <v>24.2</v>
      </c>
      <c r="BK43">
        <v>0.97</v>
      </c>
      <c r="BL43">
        <v>18.3</v>
      </c>
      <c r="BM43">
        <v>24.2</v>
      </c>
      <c r="BN43">
        <v>15.81</v>
      </c>
      <c r="BO43">
        <v>0.98</v>
      </c>
      <c r="BP43">
        <v>63</v>
      </c>
      <c r="BQ43">
        <v>147</v>
      </c>
      <c r="BR43">
        <v>0</v>
      </c>
      <c r="BS43">
        <v>7.75</v>
      </c>
      <c r="BT43">
        <v>1.02</v>
      </c>
      <c r="BU43">
        <v>48.41</v>
      </c>
      <c r="BV43">
        <v>0.61</v>
      </c>
    </row>
    <row r="44" spans="1:74">
      <c r="A44" t="s">
        <v>350</v>
      </c>
      <c r="G44" t="s">
        <v>86</v>
      </c>
      <c r="H44" s="73">
        <v>853.56999999999994</v>
      </c>
      <c r="I44" s="46">
        <v>383.27</v>
      </c>
      <c r="J44" s="46">
        <v>401.11999999999995</v>
      </c>
      <c r="K44" s="46">
        <v>93.91</v>
      </c>
      <c r="L44" s="46">
        <v>10.649999999999999</v>
      </c>
      <c r="M44" s="74">
        <v>0</v>
      </c>
      <c r="N44" s="73">
        <v>0</v>
      </c>
      <c r="O44" s="46">
        <v>130</v>
      </c>
      <c r="P44" s="46">
        <v>0</v>
      </c>
      <c r="Q44" s="46">
        <v>0</v>
      </c>
      <c r="R44" s="46">
        <v>0</v>
      </c>
      <c r="S44" s="74">
        <v>0</v>
      </c>
      <c r="W44">
        <v>5.81</v>
      </c>
      <c r="X44">
        <v>24.2</v>
      </c>
      <c r="Y44">
        <v>0.52</v>
      </c>
      <c r="Z44">
        <v>0</v>
      </c>
      <c r="AA44">
        <v>64.39</v>
      </c>
      <c r="AB44">
        <v>4.84</v>
      </c>
      <c r="AC44">
        <v>0.92</v>
      </c>
      <c r="AD44">
        <v>63.63</v>
      </c>
      <c r="AE44">
        <v>0</v>
      </c>
      <c r="AF44">
        <v>0.37</v>
      </c>
      <c r="AG44">
        <v>62.93</v>
      </c>
      <c r="AH44">
        <v>23.72</v>
      </c>
      <c r="AI44">
        <v>0.61</v>
      </c>
      <c r="AJ44">
        <v>45.51</v>
      </c>
      <c r="AK44">
        <v>36.69</v>
      </c>
      <c r="AL44">
        <v>91.01</v>
      </c>
      <c r="AM44">
        <v>24.2</v>
      </c>
      <c r="AN44">
        <v>0.98</v>
      </c>
      <c r="AO44">
        <v>9.68</v>
      </c>
      <c r="AP44">
        <v>23.24</v>
      </c>
      <c r="AQ44">
        <v>0.97</v>
      </c>
      <c r="AR44">
        <v>0</v>
      </c>
      <c r="AS44">
        <v>48.41</v>
      </c>
      <c r="AT44">
        <v>63.18</v>
      </c>
      <c r="AU44">
        <v>85.69</v>
      </c>
      <c r="AV44">
        <v>100</v>
      </c>
      <c r="AW44">
        <v>43.57</v>
      </c>
      <c r="AX44">
        <v>0</v>
      </c>
      <c r="AY44">
        <v>62.93</v>
      </c>
      <c r="AZ44">
        <v>21.28</v>
      </c>
      <c r="BA44">
        <v>48.41</v>
      </c>
      <c r="BB44">
        <v>0</v>
      </c>
      <c r="BC44">
        <v>0</v>
      </c>
      <c r="BD44">
        <v>147.91</v>
      </c>
      <c r="BE44">
        <v>30</v>
      </c>
      <c r="BF44">
        <v>6.78</v>
      </c>
      <c r="BG44">
        <v>24.2</v>
      </c>
      <c r="BH44">
        <v>255.52</v>
      </c>
      <c r="BI44">
        <v>85.17</v>
      </c>
      <c r="BJ44">
        <v>24.2</v>
      </c>
      <c r="BK44">
        <v>0.97</v>
      </c>
      <c r="BL44">
        <v>18.3</v>
      </c>
      <c r="BM44">
        <v>24.2</v>
      </c>
      <c r="BN44">
        <v>15.81</v>
      </c>
      <c r="BO44">
        <v>0.98</v>
      </c>
      <c r="BP44">
        <v>66.900000000000006</v>
      </c>
      <c r="BQ44">
        <v>156.1</v>
      </c>
      <c r="BR44">
        <v>0</v>
      </c>
      <c r="BS44">
        <v>7.75</v>
      </c>
      <c r="BT44">
        <v>1.02</v>
      </c>
      <c r="BU44">
        <v>48.41</v>
      </c>
      <c r="BV44">
        <v>0.61</v>
      </c>
    </row>
    <row r="45" spans="1:74">
      <c r="A45" t="s">
        <v>373</v>
      </c>
      <c r="G45" t="s">
        <v>87</v>
      </c>
      <c r="H45" s="73">
        <v>861.96999999999991</v>
      </c>
      <c r="I45" s="46">
        <v>386.87</v>
      </c>
      <c r="J45" s="46">
        <v>401.11999999999995</v>
      </c>
      <c r="K45" s="46">
        <v>93.91</v>
      </c>
      <c r="L45" s="46">
        <v>10.75</v>
      </c>
      <c r="M45" s="74">
        <v>0</v>
      </c>
      <c r="N45" s="73">
        <v>0</v>
      </c>
      <c r="O45" s="46">
        <v>130</v>
      </c>
      <c r="P45" s="46">
        <v>0</v>
      </c>
      <c r="Q45" s="46">
        <v>0</v>
      </c>
      <c r="R45" s="46">
        <v>0</v>
      </c>
      <c r="S45" s="74">
        <v>0</v>
      </c>
      <c r="W45">
        <v>5.91</v>
      </c>
      <c r="X45">
        <v>24.2</v>
      </c>
      <c r="Y45">
        <v>0.52</v>
      </c>
      <c r="Z45">
        <v>0</v>
      </c>
      <c r="AA45">
        <v>64.39</v>
      </c>
      <c r="AB45">
        <v>4.84</v>
      </c>
      <c r="AC45">
        <v>0.92</v>
      </c>
      <c r="AD45">
        <v>63.63</v>
      </c>
      <c r="AE45">
        <v>0</v>
      </c>
      <c r="AF45">
        <v>0.37</v>
      </c>
      <c r="AG45">
        <v>62.93</v>
      </c>
      <c r="AH45">
        <v>23.72</v>
      </c>
      <c r="AI45">
        <v>0.61</v>
      </c>
      <c r="AJ45">
        <v>45.51</v>
      </c>
      <c r="AK45">
        <v>36.69</v>
      </c>
      <c r="AL45">
        <v>91.01</v>
      </c>
      <c r="AM45">
        <v>24.2</v>
      </c>
      <c r="AN45">
        <v>0.98</v>
      </c>
      <c r="AO45">
        <v>9.68</v>
      </c>
      <c r="AP45">
        <v>23.24</v>
      </c>
      <c r="AQ45">
        <v>0.97</v>
      </c>
      <c r="AR45">
        <v>0</v>
      </c>
      <c r="AS45">
        <v>48.41</v>
      </c>
      <c r="AT45">
        <v>63.18</v>
      </c>
      <c r="AU45">
        <v>85.69</v>
      </c>
      <c r="AV45">
        <v>100</v>
      </c>
      <c r="AW45">
        <v>43.57</v>
      </c>
      <c r="AX45">
        <v>0</v>
      </c>
      <c r="AY45">
        <v>62.93</v>
      </c>
      <c r="AZ45">
        <v>21.28</v>
      </c>
      <c r="BA45">
        <v>48.41</v>
      </c>
      <c r="BB45">
        <v>0</v>
      </c>
      <c r="BC45">
        <v>0</v>
      </c>
      <c r="BD45">
        <v>147.91</v>
      </c>
      <c r="BE45">
        <v>30</v>
      </c>
      <c r="BF45">
        <v>6.78</v>
      </c>
      <c r="BG45">
        <v>24.2</v>
      </c>
      <c r="BH45">
        <v>255.52</v>
      </c>
      <c r="BI45">
        <v>85.17</v>
      </c>
      <c r="BJ45">
        <v>24.2</v>
      </c>
      <c r="BK45">
        <v>0.97</v>
      </c>
      <c r="BL45">
        <v>18.3</v>
      </c>
      <c r="BM45">
        <v>24.2</v>
      </c>
      <c r="BN45">
        <v>15.81</v>
      </c>
      <c r="BO45">
        <v>0.98</v>
      </c>
      <c r="BP45">
        <v>70.5</v>
      </c>
      <c r="BQ45">
        <v>164.5</v>
      </c>
      <c r="BR45">
        <v>0</v>
      </c>
      <c r="BS45">
        <v>7.75</v>
      </c>
      <c r="BT45">
        <v>1.02</v>
      </c>
      <c r="BU45">
        <v>48.41</v>
      </c>
      <c r="BV45">
        <v>0.61</v>
      </c>
    </row>
    <row r="46" spans="1:74">
      <c r="A46" t="s">
        <v>374</v>
      </c>
      <c r="G46" t="s">
        <v>88</v>
      </c>
      <c r="H46" s="73">
        <v>868.96999999999991</v>
      </c>
      <c r="I46" s="46">
        <v>389.87</v>
      </c>
      <c r="J46" s="46">
        <v>401.11999999999995</v>
      </c>
      <c r="K46" s="46">
        <v>93.91</v>
      </c>
      <c r="L46" s="46">
        <v>10.94</v>
      </c>
      <c r="M46" s="74">
        <v>0</v>
      </c>
      <c r="N46" s="73">
        <v>0</v>
      </c>
      <c r="O46" s="46">
        <v>130</v>
      </c>
      <c r="P46" s="46">
        <v>0</v>
      </c>
      <c r="Q46" s="46">
        <v>0</v>
      </c>
      <c r="R46" s="46">
        <v>0</v>
      </c>
      <c r="S46" s="74">
        <v>0</v>
      </c>
      <c r="W46">
        <v>6.1</v>
      </c>
      <c r="X46">
        <v>24.2</v>
      </c>
      <c r="Y46">
        <v>0.52</v>
      </c>
      <c r="Z46">
        <v>0</v>
      </c>
      <c r="AA46">
        <v>64.39</v>
      </c>
      <c r="AB46">
        <v>4.84</v>
      </c>
      <c r="AC46">
        <v>0.92</v>
      </c>
      <c r="AD46">
        <v>63.63</v>
      </c>
      <c r="AE46">
        <v>0</v>
      </c>
      <c r="AF46">
        <v>0.37</v>
      </c>
      <c r="AG46">
        <v>62.93</v>
      </c>
      <c r="AH46">
        <v>23.72</v>
      </c>
      <c r="AI46">
        <v>0.61</v>
      </c>
      <c r="AJ46">
        <v>45.51</v>
      </c>
      <c r="AK46">
        <v>36.69</v>
      </c>
      <c r="AL46">
        <v>91.01</v>
      </c>
      <c r="AM46">
        <v>24.2</v>
      </c>
      <c r="AN46">
        <v>0.98</v>
      </c>
      <c r="AO46">
        <v>9.68</v>
      </c>
      <c r="AP46">
        <v>23.24</v>
      </c>
      <c r="AQ46">
        <v>0.97</v>
      </c>
      <c r="AR46">
        <v>0</v>
      </c>
      <c r="AS46">
        <v>48.41</v>
      </c>
      <c r="AT46">
        <v>63.18</v>
      </c>
      <c r="AU46">
        <v>85.69</v>
      </c>
      <c r="AV46">
        <v>100</v>
      </c>
      <c r="AW46">
        <v>43.57</v>
      </c>
      <c r="AX46">
        <v>0</v>
      </c>
      <c r="AY46">
        <v>62.93</v>
      </c>
      <c r="AZ46">
        <v>21.28</v>
      </c>
      <c r="BA46">
        <v>48.41</v>
      </c>
      <c r="BB46">
        <v>0</v>
      </c>
      <c r="BC46">
        <v>0</v>
      </c>
      <c r="BD46">
        <v>147.91</v>
      </c>
      <c r="BE46">
        <v>30</v>
      </c>
      <c r="BF46">
        <v>6.78</v>
      </c>
      <c r="BG46">
        <v>24.2</v>
      </c>
      <c r="BH46">
        <v>255.52</v>
      </c>
      <c r="BI46">
        <v>85.17</v>
      </c>
      <c r="BJ46">
        <v>24.2</v>
      </c>
      <c r="BK46">
        <v>0.97</v>
      </c>
      <c r="BL46">
        <v>18.3</v>
      </c>
      <c r="BM46">
        <v>24.2</v>
      </c>
      <c r="BN46">
        <v>15.81</v>
      </c>
      <c r="BO46">
        <v>0.98</v>
      </c>
      <c r="BP46">
        <v>73.5</v>
      </c>
      <c r="BQ46">
        <v>171.5</v>
      </c>
      <c r="BR46">
        <v>0</v>
      </c>
      <c r="BS46">
        <v>7.75</v>
      </c>
      <c r="BT46">
        <v>1.02</v>
      </c>
      <c r="BU46">
        <v>48.41</v>
      </c>
      <c r="BV46">
        <v>0.61</v>
      </c>
    </row>
    <row r="47" spans="1:74">
      <c r="A47" t="s">
        <v>378</v>
      </c>
      <c r="G47" t="s">
        <v>89</v>
      </c>
      <c r="H47" s="73">
        <v>873.86999999999989</v>
      </c>
      <c r="I47" s="46">
        <v>391.97</v>
      </c>
      <c r="J47" s="46">
        <v>401.11999999999995</v>
      </c>
      <c r="K47" s="46">
        <v>93.91</v>
      </c>
      <c r="L47" s="46">
        <v>12.39</v>
      </c>
      <c r="M47" s="74">
        <v>0</v>
      </c>
      <c r="N47" s="73">
        <v>0</v>
      </c>
      <c r="O47" s="46">
        <v>130</v>
      </c>
      <c r="P47" s="46">
        <v>0</v>
      </c>
      <c r="Q47" s="46">
        <v>0</v>
      </c>
      <c r="R47" s="46">
        <v>0</v>
      </c>
      <c r="S47" s="74">
        <v>0</v>
      </c>
      <c r="W47">
        <v>7.55</v>
      </c>
      <c r="X47">
        <v>24.2</v>
      </c>
      <c r="Y47">
        <v>0.52</v>
      </c>
      <c r="Z47">
        <v>0</v>
      </c>
      <c r="AA47">
        <v>64.39</v>
      </c>
      <c r="AB47">
        <v>4.84</v>
      </c>
      <c r="AC47">
        <v>0.92</v>
      </c>
      <c r="AD47">
        <v>63.63</v>
      </c>
      <c r="AE47">
        <v>0</v>
      </c>
      <c r="AF47">
        <v>0.37</v>
      </c>
      <c r="AG47">
        <v>62.93</v>
      </c>
      <c r="AH47">
        <v>23.72</v>
      </c>
      <c r="AI47">
        <v>0.61</v>
      </c>
      <c r="AJ47">
        <v>45.51</v>
      </c>
      <c r="AK47">
        <v>36.69</v>
      </c>
      <c r="AL47">
        <v>91.01</v>
      </c>
      <c r="AM47">
        <v>24.2</v>
      </c>
      <c r="AN47">
        <v>0.98</v>
      </c>
      <c r="AO47">
        <v>9.68</v>
      </c>
      <c r="AP47">
        <v>23.24</v>
      </c>
      <c r="AQ47">
        <v>0.97</v>
      </c>
      <c r="AR47">
        <v>0</v>
      </c>
      <c r="AS47">
        <v>48.41</v>
      </c>
      <c r="AT47">
        <v>63.18</v>
      </c>
      <c r="AU47">
        <v>85.69</v>
      </c>
      <c r="AV47">
        <v>100</v>
      </c>
      <c r="AW47">
        <v>43.57</v>
      </c>
      <c r="AX47">
        <v>0</v>
      </c>
      <c r="AY47">
        <v>62.93</v>
      </c>
      <c r="AZ47">
        <v>21.28</v>
      </c>
      <c r="BA47">
        <v>48.41</v>
      </c>
      <c r="BB47">
        <v>0</v>
      </c>
      <c r="BC47">
        <v>0</v>
      </c>
      <c r="BD47">
        <v>147.91</v>
      </c>
      <c r="BE47">
        <v>30</v>
      </c>
      <c r="BF47">
        <v>6.78</v>
      </c>
      <c r="BG47">
        <v>24.2</v>
      </c>
      <c r="BH47">
        <v>255.52</v>
      </c>
      <c r="BI47">
        <v>85.17</v>
      </c>
      <c r="BJ47">
        <v>24.2</v>
      </c>
      <c r="BK47">
        <v>0.97</v>
      </c>
      <c r="BL47">
        <v>18.3</v>
      </c>
      <c r="BM47">
        <v>24.2</v>
      </c>
      <c r="BN47">
        <v>15.81</v>
      </c>
      <c r="BO47">
        <v>0.98</v>
      </c>
      <c r="BP47">
        <v>75.599999999999994</v>
      </c>
      <c r="BQ47">
        <v>176.4</v>
      </c>
      <c r="BR47">
        <v>0</v>
      </c>
      <c r="BS47">
        <v>7.75</v>
      </c>
      <c r="BT47">
        <v>1.02</v>
      </c>
      <c r="BU47">
        <v>48.41</v>
      </c>
      <c r="BV47">
        <v>0.61</v>
      </c>
    </row>
    <row r="48" spans="1:74">
      <c r="A48" t="s">
        <v>382</v>
      </c>
      <c r="G48" t="s">
        <v>90</v>
      </c>
      <c r="H48" s="73">
        <v>875.96999999999991</v>
      </c>
      <c r="I48" s="46">
        <v>392.87</v>
      </c>
      <c r="J48" s="46">
        <v>401.11999999999995</v>
      </c>
      <c r="K48" s="46">
        <v>93.91</v>
      </c>
      <c r="L48" s="46">
        <v>13.17</v>
      </c>
      <c r="M48" s="74">
        <v>0</v>
      </c>
      <c r="N48" s="73">
        <v>0</v>
      </c>
      <c r="O48" s="46">
        <v>130</v>
      </c>
      <c r="P48" s="46">
        <v>0</v>
      </c>
      <c r="Q48" s="46">
        <v>0</v>
      </c>
      <c r="R48" s="46">
        <v>0</v>
      </c>
      <c r="S48" s="74">
        <v>0</v>
      </c>
      <c r="W48">
        <v>8.33</v>
      </c>
      <c r="X48">
        <v>24.2</v>
      </c>
      <c r="Y48">
        <v>0.52</v>
      </c>
      <c r="Z48">
        <v>0</v>
      </c>
      <c r="AA48">
        <v>64.39</v>
      </c>
      <c r="AB48">
        <v>4.84</v>
      </c>
      <c r="AC48">
        <v>0.92</v>
      </c>
      <c r="AD48">
        <v>63.63</v>
      </c>
      <c r="AE48">
        <v>0</v>
      </c>
      <c r="AF48">
        <v>0.37</v>
      </c>
      <c r="AG48">
        <v>62.93</v>
      </c>
      <c r="AH48">
        <v>23.72</v>
      </c>
      <c r="AI48">
        <v>0.61</v>
      </c>
      <c r="AJ48">
        <v>45.51</v>
      </c>
      <c r="AK48">
        <v>36.69</v>
      </c>
      <c r="AL48">
        <v>91.01</v>
      </c>
      <c r="AM48">
        <v>24.2</v>
      </c>
      <c r="AN48">
        <v>0.98</v>
      </c>
      <c r="AO48">
        <v>9.68</v>
      </c>
      <c r="AP48">
        <v>23.24</v>
      </c>
      <c r="AQ48">
        <v>0.97</v>
      </c>
      <c r="AR48">
        <v>0</v>
      </c>
      <c r="AS48">
        <v>48.41</v>
      </c>
      <c r="AT48">
        <v>63.18</v>
      </c>
      <c r="AU48">
        <v>85.69</v>
      </c>
      <c r="AV48">
        <v>100</v>
      </c>
      <c r="AW48">
        <v>43.57</v>
      </c>
      <c r="AX48">
        <v>0</v>
      </c>
      <c r="AY48">
        <v>62.93</v>
      </c>
      <c r="AZ48">
        <v>21.28</v>
      </c>
      <c r="BA48">
        <v>48.41</v>
      </c>
      <c r="BB48">
        <v>0</v>
      </c>
      <c r="BC48">
        <v>0</v>
      </c>
      <c r="BD48">
        <v>147.91</v>
      </c>
      <c r="BE48">
        <v>30</v>
      </c>
      <c r="BF48">
        <v>6.78</v>
      </c>
      <c r="BG48">
        <v>24.2</v>
      </c>
      <c r="BH48">
        <v>255.52</v>
      </c>
      <c r="BI48">
        <v>85.17</v>
      </c>
      <c r="BJ48">
        <v>24.2</v>
      </c>
      <c r="BK48">
        <v>0.97</v>
      </c>
      <c r="BL48">
        <v>18.3</v>
      </c>
      <c r="BM48">
        <v>24.2</v>
      </c>
      <c r="BN48">
        <v>15.81</v>
      </c>
      <c r="BO48">
        <v>0.98</v>
      </c>
      <c r="BP48">
        <v>76.5</v>
      </c>
      <c r="BQ48">
        <v>178.5</v>
      </c>
      <c r="BR48">
        <v>0</v>
      </c>
      <c r="BS48">
        <v>7.75</v>
      </c>
      <c r="BT48">
        <v>1.02</v>
      </c>
      <c r="BU48">
        <v>48.41</v>
      </c>
      <c r="BV48">
        <v>0.61</v>
      </c>
    </row>
    <row r="49" spans="1:74">
      <c r="A49" t="s">
        <v>383</v>
      </c>
      <c r="G49" t="s">
        <v>91</v>
      </c>
      <c r="H49" s="73">
        <v>882.96999999999991</v>
      </c>
      <c r="I49" s="46">
        <v>395.87</v>
      </c>
      <c r="J49" s="46">
        <v>401.11999999999995</v>
      </c>
      <c r="K49" s="46">
        <v>93.91</v>
      </c>
      <c r="L49" s="46">
        <v>13.45</v>
      </c>
      <c r="M49" s="74">
        <v>0</v>
      </c>
      <c r="N49" s="73">
        <v>0</v>
      </c>
      <c r="O49" s="46">
        <v>130</v>
      </c>
      <c r="P49" s="46">
        <v>0</v>
      </c>
      <c r="Q49" s="46">
        <v>0</v>
      </c>
      <c r="R49" s="46">
        <v>0</v>
      </c>
      <c r="S49" s="74">
        <v>0</v>
      </c>
      <c r="W49">
        <v>8.61</v>
      </c>
      <c r="X49">
        <v>24.2</v>
      </c>
      <c r="Y49">
        <v>0.52</v>
      </c>
      <c r="Z49">
        <v>0</v>
      </c>
      <c r="AA49">
        <v>64.39</v>
      </c>
      <c r="AB49">
        <v>4.84</v>
      </c>
      <c r="AC49">
        <v>0.92</v>
      </c>
      <c r="AD49">
        <v>63.63</v>
      </c>
      <c r="AE49">
        <v>0</v>
      </c>
      <c r="AF49">
        <v>0.37</v>
      </c>
      <c r="AG49">
        <v>62.93</v>
      </c>
      <c r="AH49">
        <v>23.72</v>
      </c>
      <c r="AI49">
        <v>0.61</v>
      </c>
      <c r="AJ49">
        <v>45.51</v>
      </c>
      <c r="AK49">
        <v>36.69</v>
      </c>
      <c r="AL49">
        <v>91.01</v>
      </c>
      <c r="AM49">
        <v>24.2</v>
      </c>
      <c r="AN49">
        <v>0.98</v>
      </c>
      <c r="AO49">
        <v>9.68</v>
      </c>
      <c r="AP49">
        <v>23.24</v>
      </c>
      <c r="AQ49">
        <v>0.97</v>
      </c>
      <c r="AR49">
        <v>0</v>
      </c>
      <c r="AS49">
        <v>48.41</v>
      </c>
      <c r="AT49">
        <v>63.18</v>
      </c>
      <c r="AU49">
        <v>85.69</v>
      </c>
      <c r="AV49">
        <v>100</v>
      </c>
      <c r="AW49">
        <v>43.57</v>
      </c>
      <c r="AX49">
        <v>0</v>
      </c>
      <c r="AY49">
        <v>62.93</v>
      </c>
      <c r="AZ49">
        <v>21.28</v>
      </c>
      <c r="BA49">
        <v>48.41</v>
      </c>
      <c r="BB49">
        <v>0</v>
      </c>
      <c r="BC49">
        <v>0</v>
      </c>
      <c r="BD49">
        <v>147.91</v>
      </c>
      <c r="BE49">
        <v>30</v>
      </c>
      <c r="BF49">
        <v>6.78</v>
      </c>
      <c r="BG49">
        <v>24.2</v>
      </c>
      <c r="BH49">
        <v>255.52</v>
      </c>
      <c r="BI49">
        <v>85.17</v>
      </c>
      <c r="BJ49">
        <v>24.2</v>
      </c>
      <c r="BK49">
        <v>0.97</v>
      </c>
      <c r="BL49">
        <v>18.3</v>
      </c>
      <c r="BM49">
        <v>24.2</v>
      </c>
      <c r="BN49">
        <v>15.81</v>
      </c>
      <c r="BO49">
        <v>0.98</v>
      </c>
      <c r="BP49">
        <v>79.5</v>
      </c>
      <c r="BQ49">
        <v>185.5</v>
      </c>
      <c r="BR49">
        <v>0</v>
      </c>
      <c r="BS49">
        <v>7.75</v>
      </c>
      <c r="BT49">
        <v>1.02</v>
      </c>
      <c r="BU49">
        <v>48.41</v>
      </c>
      <c r="BV49">
        <v>0.61</v>
      </c>
    </row>
    <row r="50" spans="1:74">
      <c r="A50" t="s">
        <v>384</v>
      </c>
      <c r="G50" t="s">
        <v>92</v>
      </c>
      <c r="H50" s="73">
        <v>882.96999999999991</v>
      </c>
      <c r="I50" s="46">
        <v>395.87</v>
      </c>
      <c r="J50" s="46">
        <v>401.11999999999995</v>
      </c>
      <c r="K50" s="46">
        <v>93.91</v>
      </c>
      <c r="L50" s="46">
        <v>13.45</v>
      </c>
      <c r="M50" s="74">
        <v>0</v>
      </c>
      <c r="N50" s="73">
        <v>0</v>
      </c>
      <c r="O50" s="46">
        <v>130</v>
      </c>
      <c r="P50" s="46">
        <v>0</v>
      </c>
      <c r="Q50" s="46">
        <v>0</v>
      </c>
      <c r="R50" s="46">
        <v>0</v>
      </c>
      <c r="S50" s="74">
        <v>0</v>
      </c>
      <c r="W50">
        <v>8.61</v>
      </c>
      <c r="X50">
        <v>24.2</v>
      </c>
      <c r="Y50">
        <v>0.52</v>
      </c>
      <c r="Z50">
        <v>0</v>
      </c>
      <c r="AA50">
        <v>64.39</v>
      </c>
      <c r="AB50">
        <v>4.84</v>
      </c>
      <c r="AC50">
        <v>0.92</v>
      </c>
      <c r="AD50">
        <v>63.63</v>
      </c>
      <c r="AE50">
        <v>0</v>
      </c>
      <c r="AF50">
        <v>0.37</v>
      </c>
      <c r="AG50">
        <v>62.93</v>
      </c>
      <c r="AH50">
        <v>23.72</v>
      </c>
      <c r="AI50">
        <v>0.61</v>
      </c>
      <c r="AJ50">
        <v>45.51</v>
      </c>
      <c r="AK50">
        <v>36.69</v>
      </c>
      <c r="AL50">
        <v>91.01</v>
      </c>
      <c r="AM50">
        <v>24.2</v>
      </c>
      <c r="AN50">
        <v>0.98</v>
      </c>
      <c r="AO50">
        <v>9.68</v>
      </c>
      <c r="AP50">
        <v>23.24</v>
      </c>
      <c r="AQ50">
        <v>0.97</v>
      </c>
      <c r="AR50">
        <v>0</v>
      </c>
      <c r="AS50">
        <v>48.41</v>
      </c>
      <c r="AT50">
        <v>63.18</v>
      </c>
      <c r="AU50">
        <v>85.69</v>
      </c>
      <c r="AV50">
        <v>100</v>
      </c>
      <c r="AW50">
        <v>43.57</v>
      </c>
      <c r="AX50">
        <v>0</v>
      </c>
      <c r="AY50">
        <v>62.93</v>
      </c>
      <c r="AZ50">
        <v>21.28</v>
      </c>
      <c r="BA50">
        <v>48.41</v>
      </c>
      <c r="BB50">
        <v>0</v>
      </c>
      <c r="BC50">
        <v>0</v>
      </c>
      <c r="BD50">
        <v>147.91</v>
      </c>
      <c r="BE50">
        <v>30</v>
      </c>
      <c r="BF50">
        <v>6.78</v>
      </c>
      <c r="BG50">
        <v>24.2</v>
      </c>
      <c r="BH50">
        <v>255.52</v>
      </c>
      <c r="BI50">
        <v>85.17</v>
      </c>
      <c r="BJ50">
        <v>24.2</v>
      </c>
      <c r="BK50">
        <v>0.97</v>
      </c>
      <c r="BL50">
        <v>18.3</v>
      </c>
      <c r="BM50">
        <v>24.2</v>
      </c>
      <c r="BN50">
        <v>15.81</v>
      </c>
      <c r="BO50">
        <v>0.98</v>
      </c>
      <c r="BP50">
        <v>79.5</v>
      </c>
      <c r="BQ50">
        <v>185.5</v>
      </c>
      <c r="BR50">
        <v>0</v>
      </c>
      <c r="BS50">
        <v>7.75</v>
      </c>
      <c r="BT50">
        <v>1.02</v>
      </c>
      <c r="BU50">
        <v>48.41</v>
      </c>
      <c r="BV50">
        <v>0.61</v>
      </c>
    </row>
    <row r="51" spans="1:74">
      <c r="A51" t="s">
        <v>386</v>
      </c>
      <c r="G51" t="s">
        <v>93</v>
      </c>
      <c r="H51" s="73">
        <v>882.96999999999991</v>
      </c>
      <c r="I51" s="46">
        <v>395.87</v>
      </c>
      <c r="J51" s="46">
        <v>401.11999999999995</v>
      </c>
      <c r="K51" s="46">
        <v>93.91</v>
      </c>
      <c r="L51" s="46">
        <v>13.45</v>
      </c>
      <c r="M51" s="74">
        <v>0</v>
      </c>
      <c r="N51" s="73">
        <v>0</v>
      </c>
      <c r="O51" s="46">
        <v>80</v>
      </c>
      <c r="P51" s="46">
        <v>0</v>
      </c>
      <c r="Q51" s="46">
        <v>0</v>
      </c>
      <c r="R51" s="46">
        <v>0</v>
      </c>
      <c r="S51" s="74">
        <v>0</v>
      </c>
      <c r="W51">
        <v>8.61</v>
      </c>
      <c r="X51">
        <v>24.2</v>
      </c>
      <c r="Y51">
        <v>0.52</v>
      </c>
      <c r="Z51">
        <v>0</v>
      </c>
      <c r="AA51">
        <v>64.39</v>
      </c>
      <c r="AB51">
        <v>4.84</v>
      </c>
      <c r="AC51">
        <v>0.92</v>
      </c>
      <c r="AD51">
        <v>63.63</v>
      </c>
      <c r="AE51">
        <v>0</v>
      </c>
      <c r="AF51">
        <v>0.37</v>
      </c>
      <c r="AG51">
        <v>62.93</v>
      </c>
      <c r="AH51">
        <v>23.72</v>
      </c>
      <c r="AI51">
        <v>0.61</v>
      </c>
      <c r="AJ51">
        <v>45.51</v>
      </c>
      <c r="AK51">
        <v>36.69</v>
      </c>
      <c r="AL51">
        <v>91.01</v>
      </c>
      <c r="AM51">
        <v>24.2</v>
      </c>
      <c r="AN51">
        <v>0.98</v>
      </c>
      <c r="AO51">
        <v>9.68</v>
      </c>
      <c r="AP51">
        <v>23.24</v>
      </c>
      <c r="AQ51">
        <v>0.97</v>
      </c>
      <c r="AR51">
        <v>0</v>
      </c>
      <c r="AS51">
        <v>48.41</v>
      </c>
      <c r="AT51">
        <v>63.18</v>
      </c>
      <c r="AU51">
        <v>85.69</v>
      </c>
      <c r="AV51">
        <v>50</v>
      </c>
      <c r="AW51">
        <v>43.57</v>
      </c>
      <c r="AX51">
        <v>0</v>
      </c>
      <c r="AY51">
        <v>62.93</v>
      </c>
      <c r="AZ51">
        <v>21.28</v>
      </c>
      <c r="BA51">
        <v>48.41</v>
      </c>
      <c r="BB51">
        <v>0</v>
      </c>
      <c r="BC51">
        <v>0</v>
      </c>
      <c r="BD51">
        <v>147.91</v>
      </c>
      <c r="BE51">
        <v>30</v>
      </c>
      <c r="BF51">
        <v>6.78</v>
      </c>
      <c r="BG51">
        <v>24.2</v>
      </c>
      <c r="BH51">
        <v>255.52</v>
      </c>
      <c r="BI51">
        <v>85.17</v>
      </c>
      <c r="BJ51">
        <v>24.2</v>
      </c>
      <c r="BK51">
        <v>0.97</v>
      </c>
      <c r="BL51">
        <v>18.3</v>
      </c>
      <c r="BM51">
        <v>24.2</v>
      </c>
      <c r="BN51">
        <v>15.81</v>
      </c>
      <c r="BO51">
        <v>0.98</v>
      </c>
      <c r="BP51">
        <v>79.5</v>
      </c>
      <c r="BQ51">
        <v>185.5</v>
      </c>
      <c r="BR51">
        <v>0</v>
      </c>
      <c r="BS51">
        <v>7.75</v>
      </c>
      <c r="BT51">
        <v>1.02</v>
      </c>
      <c r="BU51">
        <v>48.41</v>
      </c>
      <c r="BV51">
        <v>0.61</v>
      </c>
    </row>
    <row r="52" spans="1:74">
      <c r="A52" t="s">
        <v>387</v>
      </c>
      <c r="G52" t="s">
        <v>94</v>
      </c>
      <c r="H52" s="73">
        <v>882.96999999999991</v>
      </c>
      <c r="I52" s="46">
        <v>395.87</v>
      </c>
      <c r="J52" s="46">
        <v>401.11999999999995</v>
      </c>
      <c r="K52" s="46">
        <v>93.91</v>
      </c>
      <c r="L52" s="46">
        <v>13.45</v>
      </c>
      <c r="M52" s="74">
        <v>0</v>
      </c>
      <c r="N52" s="73">
        <v>0</v>
      </c>
      <c r="O52" s="46">
        <v>80</v>
      </c>
      <c r="P52" s="46">
        <v>0</v>
      </c>
      <c r="Q52" s="46">
        <v>0</v>
      </c>
      <c r="R52" s="46">
        <v>0</v>
      </c>
      <c r="S52" s="74">
        <v>0</v>
      </c>
      <c r="W52">
        <v>8.61</v>
      </c>
      <c r="X52">
        <v>24.2</v>
      </c>
      <c r="Y52">
        <v>0.52</v>
      </c>
      <c r="Z52">
        <v>0</v>
      </c>
      <c r="AA52">
        <v>64.39</v>
      </c>
      <c r="AB52">
        <v>4.84</v>
      </c>
      <c r="AC52">
        <v>0.92</v>
      </c>
      <c r="AD52">
        <v>63.63</v>
      </c>
      <c r="AE52">
        <v>0</v>
      </c>
      <c r="AF52">
        <v>0.37</v>
      </c>
      <c r="AG52">
        <v>62.93</v>
      </c>
      <c r="AH52">
        <v>23.72</v>
      </c>
      <c r="AI52">
        <v>0.61</v>
      </c>
      <c r="AJ52">
        <v>45.51</v>
      </c>
      <c r="AK52">
        <v>36.69</v>
      </c>
      <c r="AL52">
        <v>91.01</v>
      </c>
      <c r="AM52">
        <v>24.2</v>
      </c>
      <c r="AN52">
        <v>0.98</v>
      </c>
      <c r="AO52">
        <v>9.68</v>
      </c>
      <c r="AP52">
        <v>23.24</v>
      </c>
      <c r="AQ52">
        <v>0.97</v>
      </c>
      <c r="AR52">
        <v>0</v>
      </c>
      <c r="AS52">
        <v>48.41</v>
      </c>
      <c r="AT52">
        <v>63.18</v>
      </c>
      <c r="AU52">
        <v>85.69</v>
      </c>
      <c r="AV52">
        <v>50</v>
      </c>
      <c r="AW52">
        <v>43.57</v>
      </c>
      <c r="AX52">
        <v>0</v>
      </c>
      <c r="AY52">
        <v>62.93</v>
      </c>
      <c r="AZ52">
        <v>21.28</v>
      </c>
      <c r="BA52">
        <v>48.41</v>
      </c>
      <c r="BB52">
        <v>0</v>
      </c>
      <c r="BC52">
        <v>0</v>
      </c>
      <c r="BD52">
        <v>147.91</v>
      </c>
      <c r="BE52">
        <v>30</v>
      </c>
      <c r="BF52">
        <v>6.78</v>
      </c>
      <c r="BG52">
        <v>24.2</v>
      </c>
      <c r="BH52">
        <v>255.52</v>
      </c>
      <c r="BI52">
        <v>85.17</v>
      </c>
      <c r="BJ52">
        <v>24.2</v>
      </c>
      <c r="BK52">
        <v>0.97</v>
      </c>
      <c r="BL52">
        <v>18.3</v>
      </c>
      <c r="BM52">
        <v>24.2</v>
      </c>
      <c r="BN52">
        <v>15.81</v>
      </c>
      <c r="BO52">
        <v>0.98</v>
      </c>
      <c r="BP52">
        <v>79.5</v>
      </c>
      <c r="BQ52">
        <v>185.5</v>
      </c>
      <c r="BR52">
        <v>0</v>
      </c>
      <c r="BS52">
        <v>7.75</v>
      </c>
      <c r="BT52">
        <v>1.02</v>
      </c>
      <c r="BU52">
        <v>48.41</v>
      </c>
      <c r="BV52">
        <v>0.61</v>
      </c>
    </row>
    <row r="53" spans="1:74">
      <c r="A53" t="s">
        <v>427</v>
      </c>
      <c r="G53" t="s">
        <v>95</v>
      </c>
      <c r="H53" s="73">
        <v>882.96999999999991</v>
      </c>
      <c r="I53" s="46">
        <v>395.87</v>
      </c>
      <c r="J53" s="46">
        <v>401.11999999999995</v>
      </c>
      <c r="K53" s="46">
        <v>93.91</v>
      </c>
      <c r="L53" s="46">
        <v>13.45</v>
      </c>
      <c r="M53" s="74">
        <v>0</v>
      </c>
      <c r="N53" s="73">
        <v>0</v>
      </c>
      <c r="O53" s="46">
        <v>80</v>
      </c>
      <c r="P53" s="46">
        <v>0</v>
      </c>
      <c r="Q53" s="46">
        <v>0</v>
      </c>
      <c r="R53" s="46">
        <v>0</v>
      </c>
      <c r="S53" s="74">
        <v>0</v>
      </c>
      <c r="W53">
        <v>8.61</v>
      </c>
      <c r="X53">
        <v>24.2</v>
      </c>
      <c r="Y53">
        <v>0.52</v>
      </c>
      <c r="Z53">
        <v>0</v>
      </c>
      <c r="AA53">
        <v>64.39</v>
      </c>
      <c r="AB53">
        <v>4.84</v>
      </c>
      <c r="AC53">
        <v>0.92</v>
      </c>
      <c r="AD53">
        <v>63.63</v>
      </c>
      <c r="AE53">
        <v>0</v>
      </c>
      <c r="AF53">
        <v>0.37</v>
      </c>
      <c r="AG53">
        <v>62.93</v>
      </c>
      <c r="AH53">
        <v>23.72</v>
      </c>
      <c r="AI53">
        <v>0.61</v>
      </c>
      <c r="AJ53">
        <v>45.51</v>
      </c>
      <c r="AK53">
        <v>36.69</v>
      </c>
      <c r="AL53">
        <v>91.01</v>
      </c>
      <c r="AM53">
        <v>24.2</v>
      </c>
      <c r="AN53">
        <v>0.98</v>
      </c>
      <c r="AO53">
        <v>9.68</v>
      </c>
      <c r="AP53">
        <v>23.24</v>
      </c>
      <c r="AQ53">
        <v>0.97</v>
      </c>
      <c r="AR53">
        <v>0</v>
      </c>
      <c r="AS53">
        <v>48.41</v>
      </c>
      <c r="AT53">
        <v>63.18</v>
      </c>
      <c r="AU53">
        <v>85.69</v>
      </c>
      <c r="AV53">
        <v>50</v>
      </c>
      <c r="AW53">
        <v>43.57</v>
      </c>
      <c r="AX53">
        <v>0</v>
      </c>
      <c r="AY53">
        <v>62.93</v>
      </c>
      <c r="AZ53">
        <v>21.28</v>
      </c>
      <c r="BA53">
        <v>48.41</v>
      </c>
      <c r="BB53">
        <v>0</v>
      </c>
      <c r="BC53">
        <v>0</v>
      </c>
      <c r="BD53">
        <v>147.91</v>
      </c>
      <c r="BE53">
        <v>30</v>
      </c>
      <c r="BF53">
        <v>6.78</v>
      </c>
      <c r="BG53">
        <v>24.2</v>
      </c>
      <c r="BH53">
        <v>255.52</v>
      </c>
      <c r="BI53">
        <v>85.17</v>
      </c>
      <c r="BJ53">
        <v>24.2</v>
      </c>
      <c r="BK53">
        <v>0.97</v>
      </c>
      <c r="BL53">
        <v>18.3</v>
      </c>
      <c r="BM53">
        <v>24.2</v>
      </c>
      <c r="BN53">
        <v>15.81</v>
      </c>
      <c r="BO53">
        <v>0.98</v>
      </c>
      <c r="BP53">
        <v>79.5</v>
      </c>
      <c r="BQ53">
        <v>185.5</v>
      </c>
      <c r="BR53">
        <v>0</v>
      </c>
      <c r="BS53">
        <v>7.75</v>
      </c>
      <c r="BT53">
        <v>1.02</v>
      </c>
      <c r="BU53">
        <v>48.41</v>
      </c>
      <c r="BV53">
        <v>0.61</v>
      </c>
    </row>
    <row r="54" spans="1:74">
      <c r="A54" t="s">
        <v>426</v>
      </c>
      <c r="G54" t="s">
        <v>96</v>
      </c>
      <c r="H54" s="73">
        <v>882.96999999999991</v>
      </c>
      <c r="I54" s="46">
        <v>395.87</v>
      </c>
      <c r="J54" s="46">
        <v>401.11999999999995</v>
      </c>
      <c r="K54" s="46">
        <v>93.91</v>
      </c>
      <c r="L54" s="46">
        <v>13.45</v>
      </c>
      <c r="M54" s="74">
        <v>0</v>
      </c>
      <c r="N54" s="73">
        <v>0</v>
      </c>
      <c r="O54" s="46">
        <v>80</v>
      </c>
      <c r="P54" s="46">
        <v>0</v>
      </c>
      <c r="Q54" s="46">
        <v>0</v>
      </c>
      <c r="R54" s="46">
        <v>0</v>
      </c>
      <c r="S54" s="74">
        <v>0</v>
      </c>
      <c r="W54">
        <v>8.61</v>
      </c>
      <c r="X54">
        <v>24.2</v>
      </c>
      <c r="Y54">
        <v>0.52</v>
      </c>
      <c r="Z54">
        <v>0</v>
      </c>
      <c r="AA54">
        <v>64.39</v>
      </c>
      <c r="AB54">
        <v>4.84</v>
      </c>
      <c r="AC54">
        <v>0.92</v>
      </c>
      <c r="AD54">
        <v>63.63</v>
      </c>
      <c r="AE54">
        <v>0</v>
      </c>
      <c r="AF54">
        <v>0.37</v>
      </c>
      <c r="AG54">
        <v>62.93</v>
      </c>
      <c r="AH54">
        <v>23.72</v>
      </c>
      <c r="AI54">
        <v>0.61</v>
      </c>
      <c r="AJ54">
        <v>45.51</v>
      </c>
      <c r="AK54">
        <v>36.69</v>
      </c>
      <c r="AL54">
        <v>91.01</v>
      </c>
      <c r="AM54">
        <v>24.2</v>
      </c>
      <c r="AN54">
        <v>0.98</v>
      </c>
      <c r="AO54">
        <v>9.68</v>
      </c>
      <c r="AP54">
        <v>23.24</v>
      </c>
      <c r="AQ54">
        <v>0.97</v>
      </c>
      <c r="AR54">
        <v>0</v>
      </c>
      <c r="AS54">
        <v>48.41</v>
      </c>
      <c r="AT54">
        <v>63.18</v>
      </c>
      <c r="AU54">
        <v>85.69</v>
      </c>
      <c r="AV54">
        <v>50</v>
      </c>
      <c r="AW54">
        <v>43.57</v>
      </c>
      <c r="AX54">
        <v>0</v>
      </c>
      <c r="AY54">
        <v>62.93</v>
      </c>
      <c r="AZ54">
        <v>21.28</v>
      </c>
      <c r="BA54">
        <v>48.41</v>
      </c>
      <c r="BB54">
        <v>0</v>
      </c>
      <c r="BC54">
        <v>0</v>
      </c>
      <c r="BD54">
        <v>147.91</v>
      </c>
      <c r="BE54">
        <v>30</v>
      </c>
      <c r="BF54">
        <v>6.78</v>
      </c>
      <c r="BG54">
        <v>24.2</v>
      </c>
      <c r="BH54">
        <v>255.52</v>
      </c>
      <c r="BI54">
        <v>85.17</v>
      </c>
      <c r="BJ54">
        <v>24.2</v>
      </c>
      <c r="BK54">
        <v>0.97</v>
      </c>
      <c r="BL54">
        <v>18.3</v>
      </c>
      <c r="BM54">
        <v>24.2</v>
      </c>
      <c r="BN54">
        <v>15.81</v>
      </c>
      <c r="BO54">
        <v>0.98</v>
      </c>
      <c r="BP54">
        <v>79.5</v>
      </c>
      <c r="BQ54">
        <v>185.5</v>
      </c>
      <c r="BR54">
        <v>0</v>
      </c>
      <c r="BS54">
        <v>7.75</v>
      </c>
      <c r="BT54">
        <v>1.02</v>
      </c>
      <c r="BU54">
        <v>48.41</v>
      </c>
      <c r="BV54">
        <v>0.61</v>
      </c>
    </row>
    <row r="55" spans="1:74">
      <c r="A55" t="s">
        <v>428</v>
      </c>
      <c r="G55" t="s">
        <v>97</v>
      </c>
      <c r="H55" s="73">
        <v>875.96999999999991</v>
      </c>
      <c r="I55" s="46">
        <v>395.87</v>
      </c>
      <c r="J55" s="46">
        <v>352.29999999999995</v>
      </c>
      <c r="K55" s="46">
        <v>93.91</v>
      </c>
      <c r="L55" s="46">
        <v>13.45</v>
      </c>
      <c r="M55" s="74">
        <v>0</v>
      </c>
      <c r="N55" s="73">
        <v>0</v>
      </c>
      <c r="O55" s="46">
        <v>80</v>
      </c>
      <c r="P55" s="46">
        <v>0</v>
      </c>
      <c r="Q55" s="46">
        <v>0</v>
      </c>
      <c r="R55" s="46">
        <v>0</v>
      </c>
      <c r="S55" s="74">
        <v>0</v>
      </c>
      <c r="W55">
        <v>8.61</v>
      </c>
      <c r="X55">
        <v>24.2</v>
      </c>
      <c r="Y55">
        <v>0.52</v>
      </c>
      <c r="Z55">
        <v>0</v>
      </c>
      <c r="AA55">
        <v>64.39</v>
      </c>
      <c r="AB55">
        <v>4.84</v>
      </c>
      <c r="AC55">
        <v>0.92</v>
      </c>
      <c r="AD55">
        <v>63.63</v>
      </c>
      <c r="AE55">
        <v>0</v>
      </c>
      <c r="AF55">
        <v>0.37</v>
      </c>
      <c r="AG55">
        <v>62.93</v>
      </c>
      <c r="AH55">
        <v>23.72</v>
      </c>
      <c r="AI55">
        <v>0.61</v>
      </c>
      <c r="AJ55">
        <v>45.51</v>
      </c>
      <c r="AK55">
        <v>36.69</v>
      </c>
      <c r="AL55">
        <v>91.01</v>
      </c>
      <c r="AM55">
        <v>24.2</v>
      </c>
      <c r="AN55">
        <v>0.98</v>
      </c>
      <c r="AO55">
        <v>9.68</v>
      </c>
      <c r="AP55">
        <v>23.24</v>
      </c>
      <c r="AQ55">
        <v>0.97</v>
      </c>
      <c r="AR55">
        <v>0</v>
      </c>
      <c r="AS55">
        <v>48.41</v>
      </c>
      <c r="AT55">
        <v>63.18</v>
      </c>
      <c r="AU55">
        <v>85.69</v>
      </c>
      <c r="AV55">
        <v>50</v>
      </c>
      <c r="AW55">
        <v>43.57</v>
      </c>
      <c r="AX55">
        <v>0</v>
      </c>
      <c r="AY55">
        <v>62.93</v>
      </c>
      <c r="AZ55">
        <v>14.28</v>
      </c>
      <c r="BA55">
        <v>48.41</v>
      </c>
      <c r="BB55">
        <v>0</v>
      </c>
      <c r="BC55">
        <v>0</v>
      </c>
      <c r="BD55">
        <v>99.27</v>
      </c>
      <c r="BE55">
        <v>30</v>
      </c>
      <c r="BF55">
        <v>6.78</v>
      </c>
      <c r="BG55">
        <v>24.2</v>
      </c>
      <c r="BH55">
        <v>255.52</v>
      </c>
      <c r="BI55">
        <v>85.17</v>
      </c>
      <c r="BJ55">
        <v>24.2</v>
      </c>
      <c r="BK55">
        <v>0.97</v>
      </c>
      <c r="BL55">
        <v>18.12</v>
      </c>
      <c r="BM55">
        <v>24.2</v>
      </c>
      <c r="BN55">
        <v>15.81</v>
      </c>
      <c r="BO55">
        <v>0.98</v>
      </c>
      <c r="BP55">
        <v>79.5</v>
      </c>
      <c r="BQ55">
        <v>185.5</v>
      </c>
      <c r="BR55">
        <v>0</v>
      </c>
      <c r="BS55">
        <v>7.75</v>
      </c>
      <c r="BT55">
        <v>1.02</v>
      </c>
      <c r="BU55">
        <v>48.41</v>
      </c>
      <c r="BV55">
        <v>0.61</v>
      </c>
    </row>
    <row r="56" spans="1:74">
      <c r="A56" t="s">
        <v>428</v>
      </c>
      <c r="G56" t="s">
        <v>98</v>
      </c>
      <c r="H56" s="73">
        <v>875.96999999999991</v>
      </c>
      <c r="I56" s="46">
        <v>395.87</v>
      </c>
      <c r="J56" s="46">
        <v>352.29999999999995</v>
      </c>
      <c r="K56" s="46">
        <v>93.91</v>
      </c>
      <c r="L56" s="46">
        <v>13.45</v>
      </c>
      <c r="M56" s="74">
        <v>0</v>
      </c>
      <c r="N56" s="73">
        <v>0</v>
      </c>
      <c r="O56" s="46">
        <v>80</v>
      </c>
      <c r="P56" s="46">
        <v>0</v>
      </c>
      <c r="Q56" s="46">
        <v>0</v>
      </c>
      <c r="R56" s="46">
        <v>0</v>
      </c>
      <c r="S56" s="74">
        <v>0</v>
      </c>
      <c r="W56">
        <v>8.61</v>
      </c>
      <c r="X56">
        <v>24.2</v>
      </c>
      <c r="Y56">
        <v>0.52</v>
      </c>
      <c r="Z56">
        <v>0</v>
      </c>
      <c r="AA56">
        <v>64.39</v>
      </c>
      <c r="AB56">
        <v>4.84</v>
      </c>
      <c r="AC56">
        <v>0.92</v>
      </c>
      <c r="AD56">
        <v>63.63</v>
      </c>
      <c r="AE56">
        <v>0</v>
      </c>
      <c r="AF56">
        <v>0.37</v>
      </c>
      <c r="AG56">
        <v>62.93</v>
      </c>
      <c r="AH56">
        <v>23.72</v>
      </c>
      <c r="AI56">
        <v>0.61</v>
      </c>
      <c r="AJ56">
        <v>45.51</v>
      </c>
      <c r="AK56">
        <v>36.69</v>
      </c>
      <c r="AL56">
        <v>91.01</v>
      </c>
      <c r="AM56">
        <v>24.2</v>
      </c>
      <c r="AN56">
        <v>0.98</v>
      </c>
      <c r="AO56">
        <v>9.68</v>
      </c>
      <c r="AP56">
        <v>23.24</v>
      </c>
      <c r="AQ56">
        <v>0.97</v>
      </c>
      <c r="AR56">
        <v>0</v>
      </c>
      <c r="AS56">
        <v>48.41</v>
      </c>
      <c r="AT56">
        <v>63.18</v>
      </c>
      <c r="AU56">
        <v>85.69</v>
      </c>
      <c r="AV56">
        <v>50</v>
      </c>
      <c r="AW56">
        <v>43.57</v>
      </c>
      <c r="AX56">
        <v>0</v>
      </c>
      <c r="AY56">
        <v>62.93</v>
      </c>
      <c r="AZ56">
        <v>14.28</v>
      </c>
      <c r="BA56">
        <v>48.41</v>
      </c>
      <c r="BB56">
        <v>0</v>
      </c>
      <c r="BC56">
        <v>0</v>
      </c>
      <c r="BD56">
        <v>99.27</v>
      </c>
      <c r="BE56">
        <v>30</v>
      </c>
      <c r="BF56">
        <v>6.78</v>
      </c>
      <c r="BG56">
        <v>24.2</v>
      </c>
      <c r="BH56">
        <v>255.52</v>
      </c>
      <c r="BI56">
        <v>85.17</v>
      </c>
      <c r="BJ56">
        <v>24.2</v>
      </c>
      <c r="BK56">
        <v>0.97</v>
      </c>
      <c r="BL56">
        <v>18.12</v>
      </c>
      <c r="BM56">
        <v>24.2</v>
      </c>
      <c r="BN56">
        <v>15.81</v>
      </c>
      <c r="BO56">
        <v>0.98</v>
      </c>
      <c r="BP56">
        <v>79.5</v>
      </c>
      <c r="BQ56">
        <v>185.5</v>
      </c>
      <c r="BR56">
        <v>0</v>
      </c>
      <c r="BS56">
        <v>7.75</v>
      </c>
      <c r="BT56">
        <v>1.02</v>
      </c>
      <c r="BU56">
        <v>48.41</v>
      </c>
      <c r="BV56">
        <v>0.61</v>
      </c>
    </row>
    <row r="57" spans="1:74">
      <c r="G57" t="s">
        <v>99</v>
      </c>
      <c r="H57" s="73">
        <v>875.96999999999991</v>
      </c>
      <c r="I57" s="46">
        <v>395.87</v>
      </c>
      <c r="J57" s="46">
        <v>352.29999999999995</v>
      </c>
      <c r="K57" s="46">
        <v>93.91</v>
      </c>
      <c r="L57" s="46">
        <v>13.45</v>
      </c>
      <c r="M57" s="74">
        <v>0</v>
      </c>
      <c r="N57" s="73">
        <v>0</v>
      </c>
      <c r="O57" s="46">
        <v>80</v>
      </c>
      <c r="P57" s="46">
        <v>0</v>
      </c>
      <c r="Q57" s="46">
        <v>0</v>
      </c>
      <c r="R57" s="46">
        <v>0</v>
      </c>
      <c r="S57" s="74">
        <v>0</v>
      </c>
      <c r="W57">
        <v>8.61</v>
      </c>
      <c r="X57">
        <v>24.2</v>
      </c>
      <c r="Y57">
        <v>0.52</v>
      </c>
      <c r="Z57">
        <v>0</v>
      </c>
      <c r="AA57">
        <v>64.39</v>
      </c>
      <c r="AB57">
        <v>4.84</v>
      </c>
      <c r="AC57">
        <v>0.92</v>
      </c>
      <c r="AD57">
        <v>63.63</v>
      </c>
      <c r="AE57">
        <v>0</v>
      </c>
      <c r="AF57">
        <v>0.37</v>
      </c>
      <c r="AG57">
        <v>62.93</v>
      </c>
      <c r="AH57">
        <v>23.72</v>
      </c>
      <c r="AI57">
        <v>0.61</v>
      </c>
      <c r="AJ57">
        <v>45.51</v>
      </c>
      <c r="AK57">
        <v>36.69</v>
      </c>
      <c r="AL57">
        <v>91.01</v>
      </c>
      <c r="AM57">
        <v>24.2</v>
      </c>
      <c r="AN57">
        <v>0.98</v>
      </c>
      <c r="AO57">
        <v>9.68</v>
      </c>
      <c r="AP57">
        <v>23.24</v>
      </c>
      <c r="AQ57">
        <v>0.97</v>
      </c>
      <c r="AR57">
        <v>0</v>
      </c>
      <c r="AS57">
        <v>48.41</v>
      </c>
      <c r="AT57">
        <v>63.18</v>
      </c>
      <c r="AU57">
        <v>85.69</v>
      </c>
      <c r="AV57">
        <v>50</v>
      </c>
      <c r="AW57">
        <v>43.57</v>
      </c>
      <c r="AX57">
        <v>0</v>
      </c>
      <c r="AY57">
        <v>62.93</v>
      </c>
      <c r="AZ57">
        <v>14.28</v>
      </c>
      <c r="BA57">
        <v>48.41</v>
      </c>
      <c r="BB57">
        <v>0</v>
      </c>
      <c r="BC57">
        <v>0</v>
      </c>
      <c r="BD57">
        <v>99.27</v>
      </c>
      <c r="BE57">
        <v>30</v>
      </c>
      <c r="BF57">
        <v>6.78</v>
      </c>
      <c r="BG57">
        <v>24.2</v>
      </c>
      <c r="BH57">
        <v>255.52</v>
      </c>
      <c r="BI57">
        <v>85.17</v>
      </c>
      <c r="BJ57">
        <v>24.2</v>
      </c>
      <c r="BK57">
        <v>0.97</v>
      </c>
      <c r="BL57">
        <v>18.12</v>
      </c>
      <c r="BM57">
        <v>24.2</v>
      </c>
      <c r="BN57">
        <v>15.81</v>
      </c>
      <c r="BO57">
        <v>0.98</v>
      </c>
      <c r="BP57">
        <v>79.5</v>
      </c>
      <c r="BQ57">
        <v>185.5</v>
      </c>
      <c r="BR57">
        <v>0</v>
      </c>
      <c r="BS57">
        <v>7.75</v>
      </c>
      <c r="BT57">
        <v>1.02</v>
      </c>
      <c r="BU57">
        <v>48.41</v>
      </c>
      <c r="BV57">
        <v>0.61</v>
      </c>
    </row>
    <row r="58" spans="1:74">
      <c r="G58" t="s">
        <v>100</v>
      </c>
      <c r="H58" s="73">
        <v>875.96999999999991</v>
      </c>
      <c r="I58" s="46">
        <v>395.87</v>
      </c>
      <c r="J58" s="46">
        <v>352.29999999999995</v>
      </c>
      <c r="K58" s="46">
        <v>93.91</v>
      </c>
      <c r="L58" s="46">
        <v>13.45</v>
      </c>
      <c r="M58" s="74">
        <v>0</v>
      </c>
      <c r="N58" s="73">
        <v>0</v>
      </c>
      <c r="O58" s="46">
        <v>30</v>
      </c>
      <c r="P58" s="46">
        <v>0</v>
      </c>
      <c r="Q58" s="46">
        <v>0</v>
      </c>
      <c r="R58" s="46">
        <v>0</v>
      </c>
      <c r="S58" s="74">
        <v>0</v>
      </c>
      <c r="W58">
        <v>8.61</v>
      </c>
      <c r="X58">
        <v>24.2</v>
      </c>
      <c r="Y58">
        <v>0.52</v>
      </c>
      <c r="Z58">
        <v>0</v>
      </c>
      <c r="AA58">
        <v>64.39</v>
      </c>
      <c r="AB58">
        <v>4.84</v>
      </c>
      <c r="AC58">
        <v>0.92</v>
      </c>
      <c r="AD58">
        <v>63.63</v>
      </c>
      <c r="AE58">
        <v>0</v>
      </c>
      <c r="AF58">
        <v>0.37</v>
      </c>
      <c r="AG58">
        <v>62.93</v>
      </c>
      <c r="AH58">
        <v>23.72</v>
      </c>
      <c r="AI58">
        <v>0.61</v>
      </c>
      <c r="AJ58">
        <v>45.51</v>
      </c>
      <c r="AK58">
        <v>36.69</v>
      </c>
      <c r="AL58">
        <v>91.01</v>
      </c>
      <c r="AM58">
        <v>24.2</v>
      </c>
      <c r="AN58">
        <v>0.98</v>
      </c>
      <c r="AO58">
        <v>9.68</v>
      </c>
      <c r="AP58">
        <v>23.24</v>
      </c>
      <c r="AQ58">
        <v>0.97</v>
      </c>
      <c r="AR58">
        <v>0</v>
      </c>
      <c r="AS58">
        <v>48.41</v>
      </c>
      <c r="AT58">
        <v>63.18</v>
      </c>
      <c r="AU58">
        <v>85.69</v>
      </c>
      <c r="AV58">
        <v>0</v>
      </c>
      <c r="AW58">
        <v>43.57</v>
      </c>
      <c r="AX58">
        <v>0</v>
      </c>
      <c r="AY58">
        <v>62.93</v>
      </c>
      <c r="AZ58">
        <v>14.28</v>
      </c>
      <c r="BA58">
        <v>48.41</v>
      </c>
      <c r="BB58">
        <v>0</v>
      </c>
      <c r="BC58">
        <v>0</v>
      </c>
      <c r="BD58">
        <v>99.27</v>
      </c>
      <c r="BE58">
        <v>30</v>
      </c>
      <c r="BF58">
        <v>6.78</v>
      </c>
      <c r="BG58">
        <v>24.2</v>
      </c>
      <c r="BH58">
        <v>255.52</v>
      </c>
      <c r="BI58">
        <v>85.17</v>
      </c>
      <c r="BJ58">
        <v>24.2</v>
      </c>
      <c r="BK58">
        <v>0.97</v>
      </c>
      <c r="BL58">
        <v>18.12</v>
      </c>
      <c r="BM58">
        <v>24.2</v>
      </c>
      <c r="BN58">
        <v>15.81</v>
      </c>
      <c r="BO58">
        <v>0.98</v>
      </c>
      <c r="BP58">
        <v>79.5</v>
      </c>
      <c r="BQ58">
        <v>185.5</v>
      </c>
      <c r="BR58">
        <v>0</v>
      </c>
      <c r="BS58">
        <v>7.75</v>
      </c>
      <c r="BT58">
        <v>1.02</v>
      </c>
      <c r="BU58">
        <v>48.41</v>
      </c>
      <c r="BV58">
        <v>0.61</v>
      </c>
    </row>
    <row r="59" spans="1:74">
      <c r="G59" t="s">
        <v>101</v>
      </c>
      <c r="H59" s="73">
        <v>888.65</v>
      </c>
      <c r="I59" s="46">
        <v>402.02</v>
      </c>
      <c r="J59" s="46">
        <v>352.38999999999993</v>
      </c>
      <c r="K59" s="46">
        <v>93.91</v>
      </c>
      <c r="L59" s="46">
        <v>13.45</v>
      </c>
      <c r="M59" s="74">
        <v>0</v>
      </c>
      <c r="N59" s="73">
        <v>0</v>
      </c>
      <c r="O59" s="46">
        <v>30</v>
      </c>
      <c r="P59" s="46">
        <v>0</v>
      </c>
      <c r="Q59" s="46">
        <v>0</v>
      </c>
      <c r="R59" s="46">
        <v>0</v>
      </c>
      <c r="S59" s="74">
        <v>0</v>
      </c>
      <c r="W59">
        <v>8.61</v>
      </c>
      <c r="X59">
        <v>19.36</v>
      </c>
      <c r="Y59">
        <v>0.52</v>
      </c>
      <c r="Z59">
        <v>0</v>
      </c>
      <c r="AA59">
        <v>64.39</v>
      </c>
      <c r="AB59">
        <v>4.84</v>
      </c>
      <c r="AC59">
        <v>0.92</v>
      </c>
      <c r="AD59">
        <v>63.63</v>
      </c>
      <c r="AE59">
        <v>23.18</v>
      </c>
      <c r="AF59">
        <v>0.37</v>
      </c>
      <c r="AG59">
        <v>62.93</v>
      </c>
      <c r="AH59">
        <v>23.72</v>
      </c>
      <c r="AI59">
        <v>0.61</v>
      </c>
      <c r="AJ59">
        <v>45.51</v>
      </c>
      <c r="AK59">
        <v>36.69</v>
      </c>
      <c r="AL59">
        <v>106.5</v>
      </c>
      <c r="AM59">
        <v>24.2</v>
      </c>
      <c r="AN59">
        <v>0.98</v>
      </c>
      <c r="AO59">
        <v>9.68</v>
      </c>
      <c r="AP59">
        <v>23.24</v>
      </c>
      <c r="AQ59">
        <v>0.97</v>
      </c>
      <c r="AR59">
        <v>0</v>
      </c>
      <c r="AS59">
        <v>48.41</v>
      </c>
      <c r="AT59">
        <v>63.18</v>
      </c>
      <c r="AU59">
        <v>85.69</v>
      </c>
      <c r="AV59">
        <v>0</v>
      </c>
      <c r="AW59">
        <v>43.57</v>
      </c>
      <c r="AX59">
        <v>0</v>
      </c>
      <c r="AY59">
        <v>62.93</v>
      </c>
      <c r="AZ59">
        <v>14.28</v>
      </c>
      <c r="BA59">
        <v>48.41</v>
      </c>
      <c r="BB59">
        <v>0</v>
      </c>
      <c r="BC59">
        <v>0</v>
      </c>
      <c r="BD59">
        <v>99.27</v>
      </c>
      <c r="BE59">
        <v>30</v>
      </c>
      <c r="BF59">
        <v>6.78</v>
      </c>
      <c r="BG59">
        <v>24.2</v>
      </c>
      <c r="BH59">
        <v>255.52</v>
      </c>
      <c r="BI59">
        <v>85.17</v>
      </c>
      <c r="BJ59">
        <v>24.2</v>
      </c>
      <c r="BK59">
        <v>0.97</v>
      </c>
      <c r="BL59">
        <v>18.21</v>
      </c>
      <c r="BM59">
        <v>24.2</v>
      </c>
      <c r="BN59">
        <v>15.81</v>
      </c>
      <c r="BO59">
        <v>0.98</v>
      </c>
      <c r="BP59">
        <v>75</v>
      </c>
      <c r="BQ59">
        <v>175</v>
      </c>
      <c r="BR59">
        <v>0</v>
      </c>
      <c r="BS59">
        <v>7.75</v>
      </c>
      <c r="BT59">
        <v>1.02</v>
      </c>
      <c r="BU59">
        <v>48.41</v>
      </c>
      <c r="BV59">
        <v>0.61</v>
      </c>
    </row>
    <row r="60" spans="1:74">
      <c r="G60" t="s">
        <v>102</v>
      </c>
      <c r="H60" s="73">
        <v>885.84999999999991</v>
      </c>
      <c r="I60" s="46">
        <v>400.82000000000005</v>
      </c>
      <c r="J60" s="46">
        <v>352.38999999999993</v>
      </c>
      <c r="K60" s="46">
        <v>93.91</v>
      </c>
      <c r="L60" s="46">
        <v>13.45</v>
      </c>
      <c r="M60" s="74">
        <v>0</v>
      </c>
      <c r="N60" s="73">
        <v>0</v>
      </c>
      <c r="O60" s="46">
        <v>30</v>
      </c>
      <c r="P60" s="46">
        <v>0</v>
      </c>
      <c r="Q60" s="46">
        <v>0</v>
      </c>
      <c r="R60" s="46">
        <v>0</v>
      </c>
      <c r="S60" s="74">
        <v>0</v>
      </c>
      <c r="W60">
        <v>8.61</v>
      </c>
      <c r="X60">
        <v>19.36</v>
      </c>
      <c r="Y60">
        <v>0.52</v>
      </c>
      <c r="Z60">
        <v>0</v>
      </c>
      <c r="AA60">
        <v>64.39</v>
      </c>
      <c r="AB60">
        <v>4.84</v>
      </c>
      <c r="AC60">
        <v>0.92</v>
      </c>
      <c r="AD60">
        <v>63.63</v>
      </c>
      <c r="AE60">
        <v>23.18</v>
      </c>
      <c r="AF60">
        <v>0.37</v>
      </c>
      <c r="AG60">
        <v>62.93</v>
      </c>
      <c r="AH60">
        <v>23.72</v>
      </c>
      <c r="AI60">
        <v>0.61</v>
      </c>
      <c r="AJ60">
        <v>45.51</v>
      </c>
      <c r="AK60">
        <v>36.69</v>
      </c>
      <c r="AL60">
        <v>106.5</v>
      </c>
      <c r="AM60">
        <v>24.2</v>
      </c>
      <c r="AN60">
        <v>0.98</v>
      </c>
      <c r="AO60">
        <v>9.68</v>
      </c>
      <c r="AP60">
        <v>23.24</v>
      </c>
      <c r="AQ60">
        <v>0.97</v>
      </c>
      <c r="AR60">
        <v>0</v>
      </c>
      <c r="AS60">
        <v>48.41</v>
      </c>
      <c r="AT60">
        <v>63.18</v>
      </c>
      <c r="AU60">
        <v>85.69</v>
      </c>
      <c r="AV60">
        <v>0</v>
      </c>
      <c r="AW60">
        <v>43.57</v>
      </c>
      <c r="AX60">
        <v>0</v>
      </c>
      <c r="AY60">
        <v>62.93</v>
      </c>
      <c r="AZ60">
        <v>14.28</v>
      </c>
      <c r="BA60">
        <v>48.41</v>
      </c>
      <c r="BB60">
        <v>0</v>
      </c>
      <c r="BC60">
        <v>0</v>
      </c>
      <c r="BD60">
        <v>99.27</v>
      </c>
      <c r="BE60">
        <v>30</v>
      </c>
      <c r="BF60">
        <v>6.78</v>
      </c>
      <c r="BG60">
        <v>24.2</v>
      </c>
      <c r="BH60">
        <v>255.52</v>
      </c>
      <c r="BI60">
        <v>85.17</v>
      </c>
      <c r="BJ60">
        <v>24.2</v>
      </c>
      <c r="BK60">
        <v>0.97</v>
      </c>
      <c r="BL60">
        <v>18.21</v>
      </c>
      <c r="BM60">
        <v>24.2</v>
      </c>
      <c r="BN60">
        <v>15.81</v>
      </c>
      <c r="BO60">
        <v>0.98</v>
      </c>
      <c r="BP60">
        <v>73.8</v>
      </c>
      <c r="BQ60">
        <v>172.2</v>
      </c>
      <c r="BR60">
        <v>0</v>
      </c>
      <c r="BS60">
        <v>7.75</v>
      </c>
      <c r="BT60">
        <v>1.02</v>
      </c>
      <c r="BU60">
        <v>48.41</v>
      </c>
      <c r="BV60">
        <v>0.61</v>
      </c>
    </row>
    <row r="61" spans="1:74">
      <c r="G61" t="s">
        <v>103</v>
      </c>
      <c r="H61" s="73">
        <v>890.05</v>
      </c>
      <c r="I61" s="46">
        <v>399.62</v>
      </c>
      <c r="J61" s="46">
        <v>401.02999999999992</v>
      </c>
      <c r="K61" s="46">
        <v>93.91</v>
      </c>
      <c r="L61" s="46">
        <v>13.45</v>
      </c>
      <c r="M61" s="74">
        <v>0</v>
      </c>
      <c r="N61" s="73">
        <v>0</v>
      </c>
      <c r="O61" s="46">
        <v>30</v>
      </c>
      <c r="P61" s="46">
        <v>0</v>
      </c>
      <c r="Q61" s="46">
        <v>0</v>
      </c>
      <c r="R61" s="46">
        <v>0</v>
      </c>
      <c r="S61" s="74">
        <v>0</v>
      </c>
      <c r="W61">
        <v>8.61</v>
      </c>
      <c r="X61">
        <v>19.36</v>
      </c>
      <c r="Y61">
        <v>0.52</v>
      </c>
      <c r="Z61">
        <v>0</v>
      </c>
      <c r="AA61">
        <v>64.39</v>
      </c>
      <c r="AB61">
        <v>4.84</v>
      </c>
      <c r="AC61">
        <v>0.92</v>
      </c>
      <c r="AD61">
        <v>63.63</v>
      </c>
      <c r="AE61">
        <v>23.18</v>
      </c>
      <c r="AF61">
        <v>0.37</v>
      </c>
      <c r="AG61">
        <v>62.93</v>
      </c>
      <c r="AH61">
        <v>23.72</v>
      </c>
      <c r="AI61">
        <v>0.61</v>
      </c>
      <c r="AJ61">
        <v>45.51</v>
      </c>
      <c r="AK61">
        <v>36.69</v>
      </c>
      <c r="AL61">
        <v>106.5</v>
      </c>
      <c r="AM61">
        <v>24.2</v>
      </c>
      <c r="AN61">
        <v>0.98</v>
      </c>
      <c r="AO61">
        <v>9.68</v>
      </c>
      <c r="AP61">
        <v>23.24</v>
      </c>
      <c r="AQ61">
        <v>0.97</v>
      </c>
      <c r="AR61">
        <v>0</v>
      </c>
      <c r="AS61">
        <v>48.41</v>
      </c>
      <c r="AT61">
        <v>63.18</v>
      </c>
      <c r="AU61">
        <v>85.69</v>
      </c>
      <c r="AV61">
        <v>0</v>
      </c>
      <c r="AW61">
        <v>43.57</v>
      </c>
      <c r="AX61">
        <v>0</v>
      </c>
      <c r="AY61">
        <v>62.93</v>
      </c>
      <c r="AZ61">
        <v>21.28</v>
      </c>
      <c r="BA61">
        <v>48.41</v>
      </c>
      <c r="BB61">
        <v>0</v>
      </c>
      <c r="BC61">
        <v>0</v>
      </c>
      <c r="BD61">
        <v>147.91</v>
      </c>
      <c r="BE61">
        <v>30</v>
      </c>
      <c r="BF61">
        <v>6.78</v>
      </c>
      <c r="BG61">
        <v>24.2</v>
      </c>
      <c r="BH61">
        <v>255.52</v>
      </c>
      <c r="BI61">
        <v>85.17</v>
      </c>
      <c r="BJ61">
        <v>24.2</v>
      </c>
      <c r="BK61">
        <v>0.97</v>
      </c>
      <c r="BL61">
        <v>18.21</v>
      </c>
      <c r="BM61">
        <v>24.2</v>
      </c>
      <c r="BN61">
        <v>15.81</v>
      </c>
      <c r="BO61">
        <v>0.98</v>
      </c>
      <c r="BP61">
        <v>72.599999999999994</v>
      </c>
      <c r="BQ61">
        <v>169.4</v>
      </c>
      <c r="BR61">
        <v>0</v>
      </c>
      <c r="BS61">
        <v>7.75</v>
      </c>
      <c r="BT61">
        <v>1.02</v>
      </c>
      <c r="BU61">
        <v>48.41</v>
      </c>
      <c r="BV61">
        <v>0.61</v>
      </c>
    </row>
    <row r="62" spans="1:74">
      <c r="G62" t="s">
        <v>104</v>
      </c>
      <c r="H62" s="73">
        <v>883.75</v>
      </c>
      <c r="I62" s="46">
        <v>396.91999999999996</v>
      </c>
      <c r="J62" s="46">
        <v>401.02999999999992</v>
      </c>
      <c r="K62" s="46">
        <v>93.91</v>
      </c>
      <c r="L62" s="46">
        <v>13.45</v>
      </c>
      <c r="M62" s="74">
        <v>0</v>
      </c>
      <c r="N62" s="73">
        <v>0</v>
      </c>
      <c r="O62" s="46">
        <v>30</v>
      </c>
      <c r="P62" s="46">
        <v>0</v>
      </c>
      <c r="Q62" s="46">
        <v>0</v>
      </c>
      <c r="R62" s="46">
        <v>0</v>
      </c>
      <c r="S62" s="74">
        <v>0</v>
      </c>
      <c r="W62">
        <v>8.61</v>
      </c>
      <c r="X62">
        <v>19.36</v>
      </c>
      <c r="Y62">
        <v>0.52</v>
      </c>
      <c r="Z62">
        <v>0</v>
      </c>
      <c r="AA62">
        <v>64.39</v>
      </c>
      <c r="AB62">
        <v>4.84</v>
      </c>
      <c r="AC62">
        <v>0.92</v>
      </c>
      <c r="AD62">
        <v>63.63</v>
      </c>
      <c r="AE62">
        <v>23.18</v>
      </c>
      <c r="AF62">
        <v>0.37</v>
      </c>
      <c r="AG62">
        <v>62.93</v>
      </c>
      <c r="AH62">
        <v>23.72</v>
      </c>
      <c r="AI62">
        <v>0.61</v>
      </c>
      <c r="AJ62">
        <v>45.51</v>
      </c>
      <c r="AK62">
        <v>36.69</v>
      </c>
      <c r="AL62">
        <v>106.5</v>
      </c>
      <c r="AM62">
        <v>24.2</v>
      </c>
      <c r="AN62">
        <v>0.98</v>
      </c>
      <c r="AO62">
        <v>9.68</v>
      </c>
      <c r="AP62">
        <v>23.24</v>
      </c>
      <c r="AQ62">
        <v>0.97</v>
      </c>
      <c r="AR62">
        <v>0</v>
      </c>
      <c r="AS62">
        <v>48.41</v>
      </c>
      <c r="AT62">
        <v>63.18</v>
      </c>
      <c r="AU62">
        <v>85.69</v>
      </c>
      <c r="AV62">
        <v>0</v>
      </c>
      <c r="AW62">
        <v>43.57</v>
      </c>
      <c r="AX62">
        <v>0</v>
      </c>
      <c r="AY62">
        <v>62.93</v>
      </c>
      <c r="AZ62">
        <v>21.28</v>
      </c>
      <c r="BA62">
        <v>48.41</v>
      </c>
      <c r="BB62">
        <v>0</v>
      </c>
      <c r="BC62">
        <v>0</v>
      </c>
      <c r="BD62">
        <v>147.91</v>
      </c>
      <c r="BE62">
        <v>30</v>
      </c>
      <c r="BF62">
        <v>6.78</v>
      </c>
      <c r="BG62">
        <v>24.2</v>
      </c>
      <c r="BH62">
        <v>255.52</v>
      </c>
      <c r="BI62">
        <v>85.17</v>
      </c>
      <c r="BJ62">
        <v>24.2</v>
      </c>
      <c r="BK62">
        <v>0.97</v>
      </c>
      <c r="BL62">
        <v>18.21</v>
      </c>
      <c r="BM62">
        <v>24.2</v>
      </c>
      <c r="BN62">
        <v>15.81</v>
      </c>
      <c r="BO62">
        <v>0.98</v>
      </c>
      <c r="BP62">
        <v>69.900000000000006</v>
      </c>
      <c r="BQ62">
        <v>163.1</v>
      </c>
      <c r="BR62">
        <v>0</v>
      </c>
      <c r="BS62">
        <v>7.75</v>
      </c>
      <c r="BT62">
        <v>1.02</v>
      </c>
      <c r="BU62">
        <v>48.41</v>
      </c>
      <c r="BV62">
        <v>0.61</v>
      </c>
    </row>
    <row r="63" spans="1:74">
      <c r="G63" t="s">
        <v>105</v>
      </c>
      <c r="H63" s="73">
        <v>878.08999999999992</v>
      </c>
      <c r="I63" s="46">
        <v>393.62</v>
      </c>
      <c r="J63" s="46">
        <v>401.21999999999991</v>
      </c>
      <c r="K63" s="46">
        <v>93.91</v>
      </c>
      <c r="L63" s="46">
        <v>13.45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8.61</v>
      </c>
      <c r="X63">
        <v>19.36</v>
      </c>
      <c r="Y63">
        <v>0.52</v>
      </c>
      <c r="Z63">
        <v>0</v>
      </c>
      <c r="AA63">
        <v>64.39</v>
      </c>
      <c r="AB63">
        <v>4.84</v>
      </c>
      <c r="AC63">
        <v>0.92</v>
      </c>
      <c r="AD63">
        <v>63.63</v>
      </c>
      <c r="AE63">
        <v>23.18</v>
      </c>
      <c r="AF63">
        <v>0.37</v>
      </c>
      <c r="AG63">
        <v>62.93</v>
      </c>
      <c r="AH63">
        <v>23.72</v>
      </c>
      <c r="AI63">
        <v>0.61</v>
      </c>
      <c r="AJ63">
        <v>45.51</v>
      </c>
      <c r="AK63">
        <v>38.729999999999997</v>
      </c>
      <c r="AL63">
        <v>106.5</v>
      </c>
      <c r="AM63">
        <v>24.2</v>
      </c>
      <c r="AN63">
        <v>0.98</v>
      </c>
      <c r="AO63">
        <v>9.68</v>
      </c>
      <c r="AP63">
        <v>23.24</v>
      </c>
      <c r="AQ63">
        <v>0.97</v>
      </c>
      <c r="AR63">
        <v>0</v>
      </c>
      <c r="AS63">
        <v>48.41</v>
      </c>
      <c r="AT63">
        <v>63.18</v>
      </c>
      <c r="AU63">
        <v>85.69</v>
      </c>
      <c r="AV63">
        <v>0</v>
      </c>
      <c r="AW63">
        <v>43.57</v>
      </c>
      <c r="AX63">
        <v>0</v>
      </c>
      <c r="AY63">
        <v>62.93</v>
      </c>
      <c r="AZ63">
        <v>21.28</v>
      </c>
      <c r="BA63">
        <v>48.41</v>
      </c>
      <c r="BB63">
        <v>0</v>
      </c>
      <c r="BC63">
        <v>0</v>
      </c>
      <c r="BD63">
        <v>147.91</v>
      </c>
      <c r="BE63">
        <v>0</v>
      </c>
      <c r="BF63">
        <v>6.78</v>
      </c>
      <c r="BG63">
        <v>24.2</v>
      </c>
      <c r="BH63">
        <v>255.52</v>
      </c>
      <c r="BI63">
        <v>85.17</v>
      </c>
      <c r="BJ63">
        <v>24.2</v>
      </c>
      <c r="BK63">
        <v>0.97</v>
      </c>
      <c r="BL63">
        <v>18.399999999999999</v>
      </c>
      <c r="BM63">
        <v>24.2</v>
      </c>
      <c r="BN63">
        <v>15.81</v>
      </c>
      <c r="BO63">
        <v>0.98</v>
      </c>
      <c r="BP63">
        <v>66.599999999999994</v>
      </c>
      <c r="BQ63">
        <v>155.4</v>
      </c>
      <c r="BR63">
        <v>0</v>
      </c>
      <c r="BS63">
        <v>7.75</v>
      </c>
      <c r="BT63">
        <v>1.02</v>
      </c>
      <c r="BU63">
        <v>48.41</v>
      </c>
      <c r="BV63">
        <v>0.61</v>
      </c>
    </row>
    <row r="64" spans="1:74">
      <c r="G64" t="s">
        <v>106</v>
      </c>
      <c r="H64" s="73">
        <v>868.29</v>
      </c>
      <c r="I64" s="46">
        <v>389.41999999999996</v>
      </c>
      <c r="J64" s="46">
        <v>401.21999999999991</v>
      </c>
      <c r="K64" s="46">
        <v>93.91</v>
      </c>
      <c r="L64" s="46">
        <v>13.45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8.61</v>
      </c>
      <c r="X64">
        <v>19.36</v>
      </c>
      <c r="Y64">
        <v>0.52</v>
      </c>
      <c r="Z64">
        <v>0</v>
      </c>
      <c r="AA64">
        <v>64.39</v>
      </c>
      <c r="AB64">
        <v>4.84</v>
      </c>
      <c r="AC64">
        <v>0.92</v>
      </c>
      <c r="AD64">
        <v>63.63</v>
      </c>
      <c r="AE64">
        <v>23.18</v>
      </c>
      <c r="AF64">
        <v>0.37</v>
      </c>
      <c r="AG64">
        <v>62.93</v>
      </c>
      <c r="AH64">
        <v>23.72</v>
      </c>
      <c r="AI64">
        <v>0.61</v>
      </c>
      <c r="AJ64">
        <v>45.51</v>
      </c>
      <c r="AK64">
        <v>38.729999999999997</v>
      </c>
      <c r="AL64">
        <v>106.5</v>
      </c>
      <c r="AM64">
        <v>24.2</v>
      </c>
      <c r="AN64">
        <v>0.98</v>
      </c>
      <c r="AO64">
        <v>9.68</v>
      </c>
      <c r="AP64">
        <v>23.24</v>
      </c>
      <c r="AQ64">
        <v>0.97</v>
      </c>
      <c r="AR64">
        <v>0</v>
      </c>
      <c r="AS64">
        <v>48.41</v>
      </c>
      <c r="AT64">
        <v>63.18</v>
      </c>
      <c r="AU64">
        <v>85.69</v>
      </c>
      <c r="AV64">
        <v>0</v>
      </c>
      <c r="AW64">
        <v>43.57</v>
      </c>
      <c r="AX64">
        <v>0</v>
      </c>
      <c r="AY64">
        <v>62.93</v>
      </c>
      <c r="AZ64">
        <v>21.28</v>
      </c>
      <c r="BA64">
        <v>48.41</v>
      </c>
      <c r="BB64">
        <v>0</v>
      </c>
      <c r="BC64">
        <v>0</v>
      </c>
      <c r="BD64">
        <v>147.91</v>
      </c>
      <c r="BE64">
        <v>0</v>
      </c>
      <c r="BF64">
        <v>6.78</v>
      </c>
      <c r="BG64">
        <v>24.2</v>
      </c>
      <c r="BH64">
        <v>255.52</v>
      </c>
      <c r="BI64">
        <v>85.17</v>
      </c>
      <c r="BJ64">
        <v>24.2</v>
      </c>
      <c r="BK64">
        <v>0.97</v>
      </c>
      <c r="BL64">
        <v>18.399999999999999</v>
      </c>
      <c r="BM64">
        <v>24.2</v>
      </c>
      <c r="BN64">
        <v>15.81</v>
      </c>
      <c r="BO64">
        <v>0.98</v>
      </c>
      <c r="BP64">
        <v>62.4</v>
      </c>
      <c r="BQ64">
        <v>145.6</v>
      </c>
      <c r="BR64">
        <v>0</v>
      </c>
      <c r="BS64">
        <v>7.75</v>
      </c>
      <c r="BT64">
        <v>1.02</v>
      </c>
      <c r="BU64">
        <v>48.41</v>
      </c>
      <c r="BV64">
        <v>0.61</v>
      </c>
    </row>
    <row r="65" spans="7:74">
      <c r="G65" t="s">
        <v>107</v>
      </c>
      <c r="H65" s="73">
        <v>859.88999999999987</v>
      </c>
      <c r="I65" s="46">
        <v>385.82000000000005</v>
      </c>
      <c r="J65" s="46">
        <v>401.21999999999991</v>
      </c>
      <c r="K65" s="46">
        <v>93.91</v>
      </c>
      <c r="L65" s="46">
        <v>12.59</v>
      </c>
      <c r="M65" s="74">
        <v>0</v>
      </c>
      <c r="N65" s="73">
        <v>0</v>
      </c>
      <c r="O65" s="46">
        <v>13</v>
      </c>
      <c r="P65" s="46">
        <v>0</v>
      </c>
      <c r="Q65" s="46">
        <v>0</v>
      </c>
      <c r="R65" s="46">
        <v>0</v>
      </c>
      <c r="S65" s="74">
        <v>0</v>
      </c>
      <c r="W65">
        <v>7.75</v>
      </c>
      <c r="X65">
        <v>19.36</v>
      </c>
      <c r="Y65">
        <v>0.52</v>
      </c>
      <c r="Z65">
        <v>13</v>
      </c>
      <c r="AA65">
        <v>64.39</v>
      </c>
      <c r="AB65">
        <v>4.84</v>
      </c>
      <c r="AC65">
        <v>0.92</v>
      </c>
      <c r="AD65">
        <v>63.63</v>
      </c>
      <c r="AE65">
        <v>23.18</v>
      </c>
      <c r="AF65">
        <v>0.37</v>
      </c>
      <c r="AG65">
        <v>62.93</v>
      </c>
      <c r="AH65">
        <v>23.72</v>
      </c>
      <c r="AI65">
        <v>0.61</v>
      </c>
      <c r="AJ65">
        <v>45.51</v>
      </c>
      <c r="AK65">
        <v>38.729999999999997</v>
      </c>
      <c r="AL65">
        <v>106.5</v>
      </c>
      <c r="AM65">
        <v>24.2</v>
      </c>
      <c r="AN65">
        <v>0.98</v>
      </c>
      <c r="AO65">
        <v>9.68</v>
      </c>
      <c r="AP65">
        <v>23.24</v>
      </c>
      <c r="AQ65">
        <v>0.97</v>
      </c>
      <c r="AR65">
        <v>0</v>
      </c>
      <c r="AS65">
        <v>48.41</v>
      </c>
      <c r="AT65">
        <v>63.18</v>
      </c>
      <c r="AU65">
        <v>85.69</v>
      </c>
      <c r="AV65">
        <v>0</v>
      </c>
      <c r="AW65">
        <v>43.57</v>
      </c>
      <c r="AX65">
        <v>0</v>
      </c>
      <c r="AY65">
        <v>62.93</v>
      </c>
      <c r="AZ65">
        <v>21.28</v>
      </c>
      <c r="BA65">
        <v>48.41</v>
      </c>
      <c r="BB65">
        <v>0</v>
      </c>
      <c r="BC65">
        <v>0</v>
      </c>
      <c r="BD65">
        <v>147.91</v>
      </c>
      <c r="BE65">
        <v>0</v>
      </c>
      <c r="BF65">
        <v>6.78</v>
      </c>
      <c r="BG65">
        <v>24.2</v>
      </c>
      <c r="BH65">
        <v>255.52</v>
      </c>
      <c r="BI65">
        <v>85.17</v>
      </c>
      <c r="BJ65">
        <v>24.2</v>
      </c>
      <c r="BK65">
        <v>0.97</v>
      </c>
      <c r="BL65">
        <v>18.399999999999999</v>
      </c>
      <c r="BM65">
        <v>24.2</v>
      </c>
      <c r="BN65">
        <v>15.81</v>
      </c>
      <c r="BO65">
        <v>0.98</v>
      </c>
      <c r="BP65">
        <v>58.8</v>
      </c>
      <c r="BQ65">
        <v>137.19999999999999</v>
      </c>
      <c r="BR65">
        <v>0</v>
      </c>
      <c r="BS65">
        <v>7.75</v>
      </c>
      <c r="BT65">
        <v>1.02</v>
      </c>
      <c r="BU65">
        <v>48.41</v>
      </c>
      <c r="BV65">
        <v>0.61</v>
      </c>
    </row>
    <row r="66" spans="7:74">
      <c r="G66" t="s">
        <v>108</v>
      </c>
      <c r="H66" s="73">
        <v>848.68999999999994</v>
      </c>
      <c r="I66" s="46">
        <v>381.02</v>
      </c>
      <c r="J66" s="46">
        <v>401.21999999999991</v>
      </c>
      <c r="K66" s="46">
        <v>93.91</v>
      </c>
      <c r="L66" s="46">
        <v>11.620000000000001</v>
      </c>
      <c r="M66" s="74">
        <v>0</v>
      </c>
      <c r="N66" s="73">
        <v>0</v>
      </c>
      <c r="O66" s="46">
        <v>16</v>
      </c>
      <c r="P66" s="46">
        <v>0</v>
      </c>
      <c r="Q66" s="46">
        <v>0</v>
      </c>
      <c r="R66" s="46">
        <v>0</v>
      </c>
      <c r="S66" s="74">
        <v>0</v>
      </c>
      <c r="W66">
        <v>6.78</v>
      </c>
      <c r="X66">
        <v>19.36</v>
      </c>
      <c r="Y66">
        <v>0.52</v>
      </c>
      <c r="Z66">
        <v>16</v>
      </c>
      <c r="AA66">
        <v>64.39</v>
      </c>
      <c r="AB66">
        <v>4.84</v>
      </c>
      <c r="AC66">
        <v>0.92</v>
      </c>
      <c r="AD66">
        <v>63.63</v>
      </c>
      <c r="AE66">
        <v>23.18</v>
      </c>
      <c r="AF66">
        <v>0.37</v>
      </c>
      <c r="AG66">
        <v>62.93</v>
      </c>
      <c r="AH66">
        <v>23.72</v>
      </c>
      <c r="AI66">
        <v>0.61</v>
      </c>
      <c r="AJ66">
        <v>45.51</v>
      </c>
      <c r="AK66">
        <v>38.729999999999997</v>
      </c>
      <c r="AL66">
        <v>106.5</v>
      </c>
      <c r="AM66">
        <v>24.2</v>
      </c>
      <c r="AN66">
        <v>0.98</v>
      </c>
      <c r="AO66">
        <v>9.68</v>
      </c>
      <c r="AP66">
        <v>23.24</v>
      </c>
      <c r="AQ66">
        <v>0.97</v>
      </c>
      <c r="AR66">
        <v>0</v>
      </c>
      <c r="AS66">
        <v>48.41</v>
      </c>
      <c r="AT66">
        <v>63.18</v>
      </c>
      <c r="AU66">
        <v>85.69</v>
      </c>
      <c r="AV66">
        <v>0</v>
      </c>
      <c r="AW66">
        <v>43.57</v>
      </c>
      <c r="AX66">
        <v>0</v>
      </c>
      <c r="AY66">
        <v>62.93</v>
      </c>
      <c r="AZ66">
        <v>21.28</v>
      </c>
      <c r="BA66">
        <v>48.41</v>
      </c>
      <c r="BB66">
        <v>0</v>
      </c>
      <c r="BC66">
        <v>0</v>
      </c>
      <c r="BD66">
        <v>147.91</v>
      </c>
      <c r="BE66">
        <v>0</v>
      </c>
      <c r="BF66">
        <v>6.78</v>
      </c>
      <c r="BG66">
        <v>24.2</v>
      </c>
      <c r="BH66">
        <v>255.52</v>
      </c>
      <c r="BI66">
        <v>85.17</v>
      </c>
      <c r="BJ66">
        <v>24.2</v>
      </c>
      <c r="BK66">
        <v>0.97</v>
      </c>
      <c r="BL66">
        <v>18.399999999999999</v>
      </c>
      <c r="BM66">
        <v>24.2</v>
      </c>
      <c r="BN66">
        <v>15.81</v>
      </c>
      <c r="BO66">
        <v>0.98</v>
      </c>
      <c r="BP66">
        <v>54</v>
      </c>
      <c r="BQ66">
        <v>126</v>
      </c>
      <c r="BR66">
        <v>0</v>
      </c>
      <c r="BS66">
        <v>7.75</v>
      </c>
      <c r="BT66">
        <v>1.02</v>
      </c>
      <c r="BU66">
        <v>48.41</v>
      </c>
      <c r="BV66">
        <v>0.61</v>
      </c>
    </row>
    <row r="67" spans="7:74">
      <c r="G67" t="s">
        <v>109</v>
      </c>
      <c r="H67" s="73">
        <v>838.18999999999994</v>
      </c>
      <c r="I67" s="46">
        <v>376.52</v>
      </c>
      <c r="J67" s="46">
        <v>401.39999999999992</v>
      </c>
      <c r="K67" s="46">
        <v>93.91</v>
      </c>
      <c r="L67" s="46">
        <v>10.07</v>
      </c>
      <c r="M67" s="74">
        <v>0</v>
      </c>
      <c r="N67" s="73">
        <v>0</v>
      </c>
      <c r="O67" s="46">
        <v>19</v>
      </c>
      <c r="P67" s="46">
        <v>0</v>
      </c>
      <c r="Q67" s="46">
        <v>0</v>
      </c>
      <c r="R67" s="46">
        <v>0</v>
      </c>
      <c r="S67" s="74">
        <v>0</v>
      </c>
      <c r="W67">
        <v>5.23</v>
      </c>
      <c r="X67">
        <v>19.36</v>
      </c>
      <c r="Y67">
        <v>0.52</v>
      </c>
      <c r="Z67">
        <v>19</v>
      </c>
      <c r="AA67">
        <v>64.39</v>
      </c>
      <c r="AB67">
        <v>4.84</v>
      </c>
      <c r="AC67">
        <v>0.92</v>
      </c>
      <c r="AD67">
        <v>63.63</v>
      </c>
      <c r="AE67">
        <v>23.18</v>
      </c>
      <c r="AF67">
        <v>0.37</v>
      </c>
      <c r="AG67">
        <v>62.93</v>
      </c>
      <c r="AH67">
        <v>23.72</v>
      </c>
      <c r="AI67">
        <v>0.61</v>
      </c>
      <c r="AJ67">
        <v>45.51</v>
      </c>
      <c r="AK67">
        <v>38.729999999999997</v>
      </c>
      <c r="AL67">
        <v>106.5</v>
      </c>
      <c r="AM67">
        <v>24.2</v>
      </c>
      <c r="AN67">
        <v>0.98</v>
      </c>
      <c r="AO67">
        <v>9.68</v>
      </c>
      <c r="AP67">
        <v>23.24</v>
      </c>
      <c r="AQ67">
        <v>0.97</v>
      </c>
      <c r="AR67">
        <v>0</v>
      </c>
      <c r="AS67">
        <v>48.41</v>
      </c>
      <c r="AT67">
        <v>63.18</v>
      </c>
      <c r="AU67">
        <v>85.69</v>
      </c>
      <c r="AV67">
        <v>0</v>
      </c>
      <c r="AW67">
        <v>43.57</v>
      </c>
      <c r="AX67">
        <v>0</v>
      </c>
      <c r="AY67">
        <v>62.93</v>
      </c>
      <c r="AZ67">
        <v>21.28</v>
      </c>
      <c r="BA67">
        <v>48.41</v>
      </c>
      <c r="BB67">
        <v>0</v>
      </c>
      <c r="BC67">
        <v>0</v>
      </c>
      <c r="BD67">
        <v>147.91</v>
      </c>
      <c r="BE67">
        <v>0</v>
      </c>
      <c r="BF67">
        <v>6.78</v>
      </c>
      <c r="BG67">
        <v>24.2</v>
      </c>
      <c r="BH67">
        <v>255.52</v>
      </c>
      <c r="BI67">
        <v>85.17</v>
      </c>
      <c r="BJ67">
        <v>24.2</v>
      </c>
      <c r="BK67">
        <v>0.97</v>
      </c>
      <c r="BL67">
        <v>18.579999999999998</v>
      </c>
      <c r="BM67">
        <v>24.2</v>
      </c>
      <c r="BN67">
        <v>15.81</v>
      </c>
      <c r="BO67">
        <v>0.98</v>
      </c>
      <c r="BP67">
        <v>49.5</v>
      </c>
      <c r="BQ67">
        <v>115.5</v>
      </c>
      <c r="BR67">
        <v>0</v>
      </c>
      <c r="BS67">
        <v>7.75</v>
      </c>
      <c r="BT67">
        <v>1.02</v>
      </c>
      <c r="BU67">
        <v>48.41</v>
      </c>
      <c r="BV67">
        <v>0.61</v>
      </c>
    </row>
    <row r="68" spans="7:74">
      <c r="G68" t="s">
        <v>110</v>
      </c>
      <c r="H68" s="73">
        <v>827.68999999999994</v>
      </c>
      <c r="I68" s="46">
        <v>372.02</v>
      </c>
      <c r="J68" s="46">
        <v>401.39999999999992</v>
      </c>
      <c r="K68" s="46">
        <v>93.91</v>
      </c>
      <c r="L68" s="46">
        <v>9.58</v>
      </c>
      <c r="M68" s="74">
        <v>0</v>
      </c>
      <c r="N68" s="73">
        <v>0</v>
      </c>
      <c r="O68" s="46">
        <v>22</v>
      </c>
      <c r="P68" s="46">
        <v>0</v>
      </c>
      <c r="Q68" s="46">
        <v>0</v>
      </c>
      <c r="R68" s="46">
        <v>0</v>
      </c>
      <c r="S68" s="74">
        <v>0</v>
      </c>
      <c r="W68">
        <v>4.74</v>
      </c>
      <c r="X68">
        <v>19.36</v>
      </c>
      <c r="Y68">
        <v>0.52</v>
      </c>
      <c r="Z68">
        <v>22</v>
      </c>
      <c r="AA68">
        <v>64.39</v>
      </c>
      <c r="AB68">
        <v>4.84</v>
      </c>
      <c r="AC68">
        <v>0.92</v>
      </c>
      <c r="AD68">
        <v>63.63</v>
      </c>
      <c r="AE68">
        <v>23.18</v>
      </c>
      <c r="AF68">
        <v>0.37</v>
      </c>
      <c r="AG68">
        <v>62.93</v>
      </c>
      <c r="AH68">
        <v>23.72</v>
      </c>
      <c r="AI68">
        <v>0.61</v>
      </c>
      <c r="AJ68">
        <v>45.51</v>
      </c>
      <c r="AK68">
        <v>38.729999999999997</v>
      </c>
      <c r="AL68">
        <v>106.5</v>
      </c>
      <c r="AM68">
        <v>24.2</v>
      </c>
      <c r="AN68">
        <v>0.98</v>
      </c>
      <c r="AO68">
        <v>9.68</v>
      </c>
      <c r="AP68">
        <v>23.24</v>
      </c>
      <c r="AQ68">
        <v>0.97</v>
      </c>
      <c r="AR68">
        <v>0</v>
      </c>
      <c r="AS68">
        <v>48.41</v>
      </c>
      <c r="AT68">
        <v>63.18</v>
      </c>
      <c r="AU68">
        <v>85.69</v>
      </c>
      <c r="AV68">
        <v>0</v>
      </c>
      <c r="AW68">
        <v>43.57</v>
      </c>
      <c r="AX68">
        <v>0</v>
      </c>
      <c r="AY68">
        <v>62.93</v>
      </c>
      <c r="AZ68">
        <v>21.28</v>
      </c>
      <c r="BA68">
        <v>48.41</v>
      </c>
      <c r="BB68">
        <v>0</v>
      </c>
      <c r="BC68">
        <v>0</v>
      </c>
      <c r="BD68">
        <v>147.91</v>
      </c>
      <c r="BE68">
        <v>0</v>
      </c>
      <c r="BF68">
        <v>6.78</v>
      </c>
      <c r="BG68">
        <v>24.2</v>
      </c>
      <c r="BH68">
        <v>255.52</v>
      </c>
      <c r="BI68">
        <v>85.17</v>
      </c>
      <c r="BJ68">
        <v>24.2</v>
      </c>
      <c r="BK68">
        <v>0.97</v>
      </c>
      <c r="BL68">
        <v>18.579999999999998</v>
      </c>
      <c r="BM68">
        <v>24.2</v>
      </c>
      <c r="BN68">
        <v>15.81</v>
      </c>
      <c r="BO68">
        <v>0.98</v>
      </c>
      <c r="BP68">
        <v>45</v>
      </c>
      <c r="BQ68">
        <v>105</v>
      </c>
      <c r="BR68">
        <v>0</v>
      </c>
      <c r="BS68">
        <v>7.75</v>
      </c>
      <c r="BT68">
        <v>1.02</v>
      </c>
      <c r="BU68">
        <v>48.41</v>
      </c>
      <c r="BV68">
        <v>0.61</v>
      </c>
    </row>
    <row r="69" spans="7:74">
      <c r="G69" t="s">
        <v>111</v>
      </c>
      <c r="H69" s="73">
        <v>815.79</v>
      </c>
      <c r="I69" s="46">
        <v>366.91999999999996</v>
      </c>
      <c r="J69" s="46">
        <v>401.39999999999992</v>
      </c>
      <c r="K69" s="46">
        <v>93.91</v>
      </c>
      <c r="L69" s="46">
        <v>9.1999999999999993</v>
      </c>
      <c r="M69" s="74">
        <v>0</v>
      </c>
      <c r="N69" s="73">
        <v>0</v>
      </c>
      <c r="O69" s="46">
        <v>25</v>
      </c>
      <c r="P69" s="46">
        <v>0</v>
      </c>
      <c r="Q69" s="46">
        <v>0</v>
      </c>
      <c r="R69" s="46">
        <v>0</v>
      </c>
      <c r="S69" s="74">
        <v>0</v>
      </c>
      <c r="W69">
        <v>4.3600000000000003</v>
      </c>
      <c r="X69">
        <v>19.36</v>
      </c>
      <c r="Y69">
        <v>0.52</v>
      </c>
      <c r="Z69">
        <v>25</v>
      </c>
      <c r="AA69">
        <v>64.39</v>
      </c>
      <c r="AB69">
        <v>4.84</v>
      </c>
      <c r="AC69">
        <v>0.92</v>
      </c>
      <c r="AD69">
        <v>63.63</v>
      </c>
      <c r="AE69">
        <v>23.18</v>
      </c>
      <c r="AF69">
        <v>0.37</v>
      </c>
      <c r="AG69">
        <v>62.93</v>
      </c>
      <c r="AH69">
        <v>23.72</v>
      </c>
      <c r="AI69">
        <v>0.61</v>
      </c>
      <c r="AJ69">
        <v>45.51</v>
      </c>
      <c r="AK69">
        <v>38.729999999999997</v>
      </c>
      <c r="AL69">
        <v>106.5</v>
      </c>
      <c r="AM69">
        <v>24.2</v>
      </c>
      <c r="AN69">
        <v>0.98</v>
      </c>
      <c r="AO69">
        <v>9.68</v>
      </c>
      <c r="AP69">
        <v>23.24</v>
      </c>
      <c r="AQ69">
        <v>0.97</v>
      </c>
      <c r="AR69">
        <v>0</v>
      </c>
      <c r="AS69">
        <v>48.41</v>
      </c>
      <c r="AT69">
        <v>63.18</v>
      </c>
      <c r="AU69">
        <v>85.69</v>
      </c>
      <c r="AV69">
        <v>0</v>
      </c>
      <c r="AW69">
        <v>43.57</v>
      </c>
      <c r="AX69">
        <v>0</v>
      </c>
      <c r="AY69">
        <v>62.93</v>
      </c>
      <c r="AZ69">
        <v>21.28</v>
      </c>
      <c r="BA69">
        <v>48.41</v>
      </c>
      <c r="BB69">
        <v>0</v>
      </c>
      <c r="BC69">
        <v>0</v>
      </c>
      <c r="BD69">
        <v>147.91</v>
      </c>
      <c r="BE69">
        <v>0</v>
      </c>
      <c r="BF69">
        <v>6.78</v>
      </c>
      <c r="BG69">
        <v>24.2</v>
      </c>
      <c r="BH69">
        <v>255.52</v>
      </c>
      <c r="BI69">
        <v>85.17</v>
      </c>
      <c r="BJ69">
        <v>24.2</v>
      </c>
      <c r="BK69">
        <v>0.97</v>
      </c>
      <c r="BL69">
        <v>18.579999999999998</v>
      </c>
      <c r="BM69">
        <v>24.2</v>
      </c>
      <c r="BN69">
        <v>15.81</v>
      </c>
      <c r="BO69">
        <v>0.98</v>
      </c>
      <c r="BP69">
        <v>39.9</v>
      </c>
      <c r="BQ69">
        <v>93.1</v>
      </c>
      <c r="BR69">
        <v>0</v>
      </c>
      <c r="BS69">
        <v>7.75</v>
      </c>
      <c r="BT69">
        <v>1.02</v>
      </c>
      <c r="BU69">
        <v>48.41</v>
      </c>
      <c r="BV69">
        <v>0.61</v>
      </c>
    </row>
    <row r="70" spans="7:74">
      <c r="G70" t="s">
        <v>112</v>
      </c>
      <c r="H70" s="73">
        <v>801.79</v>
      </c>
      <c r="I70" s="46">
        <v>360.91999999999996</v>
      </c>
      <c r="J70" s="46">
        <v>401.39999999999992</v>
      </c>
      <c r="K70" s="46">
        <v>93.91</v>
      </c>
      <c r="L70" s="46">
        <v>6.8699999999999992</v>
      </c>
      <c r="M70" s="74">
        <v>0</v>
      </c>
      <c r="N70" s="73">
        <v>0</v>
      </c>
      <c r="O70" s="46">
        <v>28</v>
      </c>
      <c r="P70" s="46">
        <v>0</v>
      </c>
      <c r="Q70" s="46">
        <v>0</v>
      </c>
      <c r="R70" s="46">
        <v>0</v>
      </c>
      <c r="S70" s="74">
        <v>0</v>
      </c>
      <c r="W70">
        <v>2.0299999999999998</v>
      </c>
      <c r="X70">
        <v>19.36</v>
      </c>
      <c r="Y70">
        <v>0.52</v>
      </c>
      <c r="Z70">
        <v>28</v>
      </c>
      <c r="AA70">
        <v>64.39</v>
      </c>
      <c r="AB70">
        <v>4.84</v>
      </c>
      <c r="AC70">
        <v>0.92</v>
      </c>
      <c r="AD70">
        <v>63.63</v>
      </c>
      <c r="AE70">
        <v>23.18</v>
      </c>
      <c r="AF70">
        <v>0.37</v>
      </c>
      <c r="AG70">
        <v>62.93</v>
      </c>
      <c r="AH70">
        <v>23.72</v>
      </c>
      <c r="AI70">
        <v>0.61</v>
      </c>
      <c r="AJ70">
        <v>45.51</v>
      </c>
      <c r="AK70">
        <v>38.729999999999997</v>
      </c>
      <c r="AL70">
        <v>106.5</v>
      </c>
      <c r="AM70">
        <v>24.2</v>
      </c>
      <c r="AN70">
        <v>0.98</v>
      </c>
      <c r="AO70">
        <v>9.68</v>
      </c>
      <c r="AP70">
        <v>23.24</v>
      </c>
      <c r="AQ70">
        <v>0.97</v>
      </c>
      <c r="AR70">
        <v>0</v>
      </c>
      <c r="AS70">
        <v>48.41</v>
      </c>
      <c r="AT70">
        <v>63.18</v>
      </c>
      <c r="AU70">
        <v>85.69</v>
      </c>
      <c r="AV70">
        <v>0</v>
      </c>
      <c r="AW70">
        <v>43.57</v>
      </c>
      <c r="AX70">
        <v>0</v>
      </c>
      <c r="AY70">
        <v>62.93</v>
      </c>
      <c r="AZ70">
        <v>21.28</v>
      </c>
      <c r="BA70">
        <v>48.41</v>
      </c>
      <c r="BB70">
        <v>0</v>
      </c>
      <c r="BC70">
        <v>0</v>
      </c>
      <c r="BD70">
        <v>147.91</v>
      </c>
      <c r="BE70">
        <v>0</v>
      </c>
      <c r="BF70">
        <v>6.78</v>
      </c>
      <c r="BG70">
        <v>24.2</v>
      </c>
      <c r="BH70">
        <v>255.52</v>
      </c>
      <c r="BI70">
        <v>85.17</v>
      </c>
      <c r="BJ70">
        <v>24.2</v>
      </c>
      <c r="BK70">
        <v>0.97</v>
      </c>
      <c r="BL70">
        <v>18.579999999999998</v>
      </c>
      <c r="BM70">
        <v>24.2</v>
      </c>
      <c r="BN70">
        <v>15.81</v>
      </c>
      <c r="BO70">
        <v>0.98</v>
      </c>
      <c r="BP70">
        <v>33.9</v>
      </c>
      <c r="BQ70">
        <v>79.099999999999994</v>
      </c>
      <c r="BR70">
        <v>0</v>
      </c>
      <c r="BS70">
        <v>7.75</v>
      </c>
      <c r="BT70">
        <v>1.02</v>
      </c>
      <c r="BU70">
        <v>48.41</v>
      </c>
      <c r="BV70">
        <v>0.61</v>
      </c>
    </row>
    <row r="71" spans="7:74">
      <c r="G71" t="s">
        <v>113</v>
      </c>
      <c r="H71" s="73">
        <v>767.11999999999989</v>
      </c>
      <c r="I71" s="46">
        <v>278.66999999999996</v>
      </c>
      <c r="J71" s="46">
        <v>356.06999999999994</v>
      </c>
      <c r="K71" s="46">
        <v>69.709999999999994</v>
      </c>
      <c r="L71" s="46">
        <v>6.7799999999999994</v>
      </c>
      <c r="M71" s="74">
        <v>0</v>
      </c>
      <c r="N71" s="73">
        <v>0</v>
      </c>
      <c r="O71" s="46">
        <v>50</v>
      </c>
      <c r="P71" s="46">
        <v>0</v>
      </c>
      <c r="Q71" s="46">
        <v>0</v>
      </c>
      <c r="R71" s="46">
        <v>0</v>
      </c>
      <c r="S71" s="74">
        <v>0</v>
      </c>
      <c r="W71">
        <v>1.94</v>
      </c>
      <c r="X71">
        <v>0</v>
      </c>
      <c r="Y71">
        <v>0.52</v>
      </c>
      <c r="Z71">
        <v>50</v>
      </c>
      <c r="AA71">
        <v>64.39</v>
      </c>
      <c r="AB71">
        <v>4.84</v>
      </c>
      <c r="AC71">
        <v>0.92</v>
      </c>
      <c r="AD71">
        <v>63.63</v>
      </c>
      <c r="AE71">
        <v>0</v>
      </c>
      <c r="AF71">
        <v>0.37</v>
      </c>
      <c r="AG71">
        <v>62.93</v>
      </c>
      <c r="AH71">
        <v>23.72</v>
      </c>
      <c r="AI71">
        <v>0.61</v>
      </c>
      <c r="AJ71">
        <v>0</v>
      </c>
      <c r="AK71">
        <v>38.729999999999997</v>
      </c>
      <c r="AL71">
        <v>48.41</v>
      </c>
      <c r="AM71">
        <v>24.2</v>
      </c>
      <c r="AN71">
        <v>0.98</v>
      </c>
      <c r="AO71">
        <v>9.68</v>
      </c>
      <c r="AP71">
        <v>23.24</v>
      </c>
      <c r="AQ71">
        <v>0.68</v>
      </c>
      <c r="AR71">
        <v>0</v>
      </c>
      <c r="AS71">
        <v>48.41</v>
      </c>
      <c r="AT71">
        <v>63.18</v>
      </c>
      <c r="AU71">
        <v>85.69</v>
      </c>
      <c r="AV71">
        <v>0</v>
      </c>
      <c r="AW71">
        <v>43.57</v>
      </c>
      <c r="AX71">
        <v>0</v>
      </c>
      <c r="AY71">
        <v>62.93</v>
      </c>
      <c r="AZ71">
        <v>21.28</v>
      </c>
      <c r="BA71">
        <v>48.41</v>
      </c>
      <c r="BB71">
        <v>0</v>
      </c>
      <c r="BC71">
        <v>0</v>
      </c>
      <c r="BD71">
        <v>147.91</v>
      </c>
      <c r="BE71">
        <v>0</v>
      </c>
      <c r="BF71">
        <v>6.78</v>
      </c>
      <c r="BG71">
        <v>24.2</v>
      </c>
      <c r="BH71">
        <v>255.52</v>
      </c>
      <c r="BI71">
        <v>85.17</v>
      </c>
      <c r="BJ71">
        <v>0</v>
      </c>
      <c r="BK71">
        <v>0.97</v>
      </c>
      <c r="BL71">
        <v>18.760000000000002</v>
      </c>
      <c r="BM71">
        <v>24.2</v>
      </c>
      <c r="BN71">
        <v>15.81</v>
      </c>
      <c r="BO71">
        <v>0.98</v>
      </c>
      <c r="BP71">
        <v>29.1</v>
      </c>
      <c r="BQ71">
        <v>67.900000000000006</v>
      </c>
      <c r="BR71">
        <v>0</v>
      </c>
      <c r="BS71">
        <v>7.75</v>
      </c>
      <c r="BT71">
        <v>1.02</v>
      </c>
      <c r="BU71">
        <v>48.41</v>
      </c>
      <c r="BV71">
        <v>0.61</v>
      </c>
    </row>
    <row r="72" spans="7:74">
      <c r="G72" t="s">
        <v>114</v>
      </c>
      <c r="H72" s="73">
        <v>758.71999999999991</v>
      </c>
      <c r="I72" s="46">
        <v>275.07</v>
      </c>
      <c r="J72" s="46">
        <v>356.06999999999994</v>
      </c>
      <c r="K72" s="46">
        <v>69.709999999999994</v>
      </c>
      <c r="L72" s="46">
        <v>6.29</v>
      </c>
      <c r="M72" s="74">
        <v>0</v>
      </c>
      <c r="N72" s="73">
        <v>0</v>
      </c>
      <c r="O72" s="46">
        <v>50</v>
      </c>
      <c r="P72" s="46">
        <v>0</v>
      </c>
      <c r="Q72" s="46">
        <v>0</v>
      </c>
      <c r="R72" s="46">
        <v>0</v>
      </c>
      <c r="S72" s="74">
        <v>0</v>
      </c>
      <c r="W72">
        <v>1.45</v>
      </c>
      <c r="X72">
        <v>0</v>
      </c>
      <c r="Y72">
        <v>0.52</v>
      </c>
      <c r="Z72">
        <v>50</v>
      </c>
      <c r="AA72">
        <v>64.39</v>
      </c>
      <c r="AB72">
        <v>4.84</v>
      </c>
      <c r="AC72">
        <v>0.92</v>
      </c>
      <c r="AD72">
        <v>63.63</v>
      </c>
      <c r="AE72">
        <v>0</v>
      </c>
      <c r="AF72">
        <v>0.37</v>
      </c>
      <c r="AG72">
        <v>62.93</v>
      </c>
      <c r="AH72">
        <v>23.72</v>
      </c>
      <c r="AI72">
        <v>0.61</v>
      </c>
      <c r="AJ72">
        <v>0</v>
      </c>
      <c r="AK72">
        <v>38.729999999999997</v>
      </c>
      <c r="AL72">
        <v>48.41</v>
      </c>
      <c r="AM72">
        <v>24.2</v>
      </c>
      <c r="AN72">
        <v>0.98</v>
      </c>
      <c r="AO72">
        <v>9.68</v>
      </c>
      <c r="AP72">
        <v>23.24</v>
      </c>
      <c r="AQ72">
        <v>0.68</v>
      </c>
      <c r="AR72">
        <v>0</v>
      </c>
      <c r="AS72">
        <v>48.41</v>
      </c>
      <c r="AT72">
        <v>63.18</v>
      </c>
      <c r="AU72">
        <v>85.69</v>
      </c>
      <c r="AV72">
        <v>0</v>
      </c>
      <c r="AW72">
        <v>43.57</v>
      </c>
      <c r="AX72">
        <v>0</v>
      </c>
      <c r="AY72">
        <v>62.93</v>
      </c>
      <c r="AZ72">
        <v>21.28</v>
      </c>
      <c r="BA72">
        <v>48.41</v>
      </c>
      <c r="BB72">
        <v>0</v>
      </c>
      <c r="BC72">
        <v>0</v>
      </c>
      <c r="BD72">
        <v>147.91</v>
      </c>
      <c r="BE72">
        <v>0</v>
      </c>
      <c r="BF72">
        <v>6.78</v>
      </c>
      <c r="BG72">
        <v>24.2</v>
      </c>
      <c r="BH72">
        <v>255.52</v>
      </c>
      <c r="BI72">
        <v>85.17</v>
      </c>
      <c r="BJ72">
        <v>0</v>
      </c>
      <c r="BK72">
        <v>0.97</v>
      </c>
      <c r="BL72">
        <v>18.760000000000002</v>
      </c>
      <c r="BM72">
        <v>24.2</v>
      </c>
      <c r="BN72">
        <v>15.81</v>
      </c>
      <c r="BO72">
        <v>0.98</v>
      </c>
      <c r="BP72">
        <v>25.5</v>
      </c>
      <c r="BQ72">
        <v>59.5</v>
      </c>
      <c r="BR72">
        <v>0</v>
      </c>
      <c r="BS72">
        <v>7.75</v>
      </c>
      <c r="BT72">
        <v>1.02</v>
      </c>
      <c r="BU72">
        <v>48.41</v>
      </c>
      <c r="BV72">
        <v>0.61</v>
      </c>
    </row>
    <row r="73" spans="7:74">
      <c r="G73" t="s">
        <v>115</v>
      </c>
      <c r="H73" s="73">
        <v>748.21999999999991</v>
      </c>
      <c r="I73" s="46">
        <v>270.57</v>
      </c>
      <c r="J73" s="46">
        <v>356.06999999999994</v>
      </c>
      <c r="K73" s="46">
        <v>69.709999999999994</v>
      </c>
      <c r="L73" s="46">
        <v>6</v>
      </c>
      <c r="M73" s="74">
        <v>0</v>
      </c>
      <c r="N73" s="73">
        <v>0</v>
      </c>
      <c r="O73" s="46">
        <v>50</v>
      </c>
      <c r="P73" s="46">
        <v>0</v>
      </c>
      <c r="Q73" s="46">
        <v>0</v>
      </c>
      <c r="R73" s="46">
        <v>0</v>
      </c>
      <c r="S73" s="74">
        <v>0</v>
      </c>
      <c r="W73">
        <v>1.1599999999999999</v>
      </c>
      <c r="X73">
        <v>0</v>
      </c>
      <c r="Y73">
        <v>0.52</v>
      </c>
      <c r="Z73">
        <v>50</v>
      </c>
      <c r="AA73">
        <v>64.39</v>
      </c>
      <c r="AB73">
        <v>4.84</v>
      </c>
      <c r="AC73">
        <v>0.92</v>
      </c>
      <c r="AD73">
        <v>63.63</v>
      </c>
      <c r="AE73">
        <v>0</v>
      </c>
      <c r="AF73">
        <v>0.37</v>
      </c>
      <c r="AG73">
        <v>62.93</v>
      </c>
      <c r="AH73">
        <v>23.72</v>
      </c>
      <c r="AI73">
        <v>0.61</v>
      </c>
      <c r="AJ73">
        <v>0</v>
      </c>
      <c r="AK73">
        <v>38.729999999999997</v>
      </c>
      <c r="AL73">
        <v>48.41</v>
      </c>
      <c r="AM73">
        <v>24.2</v>
      </c>
      <c r="AN73">
        <v>0.98</v>
      </c>
      <c r="AO73">
        <v>9.68</v>
      </c>
      <c r="AP73">
        <v>23.24</v>
      </c>
      <c r="AQ73">
        <v>0.68</v>
      </c>
      <c r="AR73">
        <v>0</v>
      </c>
      <c r="AS73">
        <v>48.41</v>
      </c>
      <c r="AT73">
        <v>63.18</v>
      </c>
      <c r="AU73">
        <v>85.69</v>
      </c>
      <c r="AV73">
        <v>0</v>
      </c>
      <c r="AW73">
        <v>43.57</v>
      </c>
      <c r="AX73">
        <v>0</v>
      </c>
      <c r="AY73">
        <v>62.93</v>
      </c>
      <c r="AZ73">
        <v>21.28</v>
      </c>
      <c r="BA73">
        <v>48.41</v>
      </c>
      <c r="BB73">
        <v>0</v>
      </c>
      <c r="BC73">
        <v>0</v>
      </c>
      <c r="BD73">
        <v>147.91</v>
      </c>
      <c r="BE73">
        <v>0</v>
      </c>
      <c r="BF73">
        <v>6.78</v>
      </c>
      <c r="BG73">
        <v>24.2</v>
      </c>
      <c r="BH73">
        <v>255.52</v>
      </c>
      <c r="BI73">
        <v>85.17</v>
      </c>
      <c r="BJ73">
        <v>0</v>
      </c>
      <c r="BK73">
        <v>0.97</v>
      </c>
      <c r="BL73">
        <v>18.760000000000002</v>
      </c>
      <c r="BM73">
        <v>24.2</v>
      </c>
      <c r="BN73">
        <v>15.81</v>
      </c>
      <c r="BO73">
        <v>0.98</v>
      </c>
      <c r="BP73">
        <v>21</v>
      </c>
      <c r="BQ73">
        <v>49</v>
      </c>
      <c r="BR73">
        <v>0</v>
      </c>
      <c r="BS73">
        <v>7.75</v>
      </c>
      <c r="BT73">
        <v>1.02</v>
      </c>
      <c r="BU73">
        <v>48.41</v>
      </c>
      <c r="BV73">
        <v>0.61</v>
      </c>
    </row>
    <row r="74" spans="7:74">
      <c r="G74" t="s">
        <v>116</v>
      </c>
      <c r="H74" s="73">
        <v>737.71999999999991</v>
      </c>
      <c r="I74" s="46">
        <v>266.07</v>
      </c>
      <c r="J74" s="46">
        <v>356.06999999999994</v>
      </c>
      <c r="K74" s="46">
        <v>69.709999999999994</v>
      </c>
      <c r="L74" s="46">
        <v>5.52</v>
      </c>
      <c r="M74" s="74">
        <v>0</v>
      </c>
      <c r="N74" s="73">
        <v>0</v>
      </c>
      <c r="O74" s="46">
        <v>50</v>
      </c>
      <c r="P74" s="46">
        <v>0</v>
      </c>
      <c r="Q74" s="46">
        <v>0</v>
      </c>
      <c r="R74" s="46">
        <v>0</v>
      </c>
      <c r="S74" s="74">
        <v>0</v>
      </c>
      <c r="W74">
        <v>0.68</v>
      </c>
      <c r="X74">
        <v>0</v>
      </c>
      <c r="Y74">
        <v>0.52</v>
      </c>
      <c r="Z74">
        <v>50</v>
      </c>
      <c r="AA74">
        <v>64.39</v>
      </c>
      <c r="AB74">
        <v>4.84</v>
      </c>
      <c r="AC74">
        <v>0.92</v>
      </c>
      <c r="AD74">
        <v>63.63</v>
      </c>
      <c r="AE74">
        <v>0</v>
      </c>
      <c r="AF74">
        <v>0.37</v>
      </c>
      <c r="AG74">
        <v>62.93</v>
      </c>
      <c r="AH74">
        <v>23.72</v>
      </c>
      <c r="AI74">
        <v>0.61</v>
      </c>
      <c r="AJ74">
        <v>0</v>
      </c>
      <c r="AK74">
        <v>38.729999999999997</v>
      </c>
      <c r="AL74">
        <v>48.41</v>
      </c>
      <c r="AM74">
        <v>24.2</v>
      </c>
      <c r="AN74">
        <v>0.98</v>
      </c>
      <c r="AO74">
        <v>9.68</v>
      </c>
      <c r="AP74">
        <v>23.24</v>
      </c>
      <c r="AQ74">
        <v>0.68</v>
      </c>
      <c r="AR74">
        <v>0</v>
      </c>
      <c r="AS74">
        <v>48.41</v>
      </c>
      <c r="AT74">
        <v>63.18</v>
      </c>
      <c r="AU74">
        <v>85.69</v>
      </c>
      <c r="AV74">
        <v>0</v>
      </c>
      <c r="AW74">
        <v>43.57</v>
      </c>
      <c r="AX74">
        <v>0</v>
      </c>
      <c r="AY74">
        <v>62.93</v>
      </c>
      <c r="AZ74">
        <v>21.28</v>
      </c>
      <c r="BA74">
        <v>48.41</v>
      </c>
      <c r="BB74">
        <v>0</v>
      </c>
      <c r="BC74">
        <v>0</v>
      </c>
      <c r="BD74">
        <v>147.91</v>
      </c>
      <c r="BE74">
        <v>0</v>
      </c>
      <c r="BF74">
        <v>6.78</v>
      </c>
      <c r="BG74">
        <v>24.2</v>
      </c>
      <c r="BH74">
        <v>255.52</v>
      </c>
      <c r="BI74">
        <v>85.17</v>
      </c>
      <c r="BJ74">
        <v>0</v>
      </c>
      <c r="BK74">
        <v>0.97</v>
      </c>
      <c r="BL74">
        <v>18.760000000000002</v>
      </c>
      <c r="BM74">
        <v>24.2</v>
      </c>
      <c r="BN74">
        <v>15.81</v>
      </c>
      <c r="BO74">
        <v>0.98</v>
      </c>
      <c r="BP74">
        <v>16.5</v>
      </c>
      <c r="BQ74">
        <v>38.5</v>
      </c>
      <c r="BR74">
        <v>0</v>
      </c>
      <c r="BS74">
        <v>7.75</v>
      </c>
      <c r="BT74">
        <v>1.02</v>
      </c>
      <c r="BU74">
        <v>48.41</v>
      </c>
      <c r="BV74">
        <v>0.61</v>
      </c>
    </row>
    <row r="75" spans="7:74">
      <c r="G75" t="s">
        <v>117</v>
      </c>
      <c r="H75" s="73">
        <v>725.2</v>
      </c>
      <c r="I75" s="46">
        <v>304.63</v>
      </c>
      <c r="J75" s="46">
        <v>356.16999999999996</v>
      </c>
      <c r="K75" s="46">
        <v>69.709999999999994</v>
      </c>
      <c r="L75" s="46">
        <v>5.32</v>
      </c>
      <c r="M75" s="74">
        <v>0</v>
      </c>
      <c r="N75" s="73">
        <v>0</v>
      </c>
      <c r="O75" s="46">
        <v>58</v>
      </c>
      <c r="P75" s="46">
        <v>0</v>
      </c>
      <c r="Q75" s="46">
        <v>0</v>
      </c>
      <c r="R75" s="46">
        <v>0</v>
      </c>
      <c r="S75" s="74">
        <v>0</v>
      </c>
      <c r="W75">
        <v>0.48</v>
      </c>
      <c r="X75">
        <v>0</v>
      </c>
      <c r="Y75">
        <v>0.52</v>
      </c>
      <c r="Z75">
        <v>58</v>
      </c>
      <c r="AA75">
        <v>64.39</v>
      </c>
      <c r="AB75">
        <v>4.84</v>
      </c>
      <c r="AC75">
        <v>0.92</v>
      </c>
      <c r="AD75">
        <v>63.63</v>
      </c>
      <c r="AE75">
        <v>0</v>
      </c>
      <c r="AF75">
        <v>0.37</v>
      </c>
      <c r="AG75">
        <v>62.93</v>
      </c>
      <c r="AH75">
        <v>23.72</v>
      </c>
      <c r="AI75">
        <v>0.61</v>
      </c>
      <c r="AJ75">
        <v>0</v>
      </c>
      <c r="AK75">
        <v>36.69</v>
      </c>
      <c r="AL75">
        <v>48.41</v>
      </c>
      <c r="AM75">
        <v>24.2</v>
      </c>
      <c r="AN75">
        <v>0.98</v>
      </c>
      <c r="AO75">
        <v>9.68</v>
      </c>
      <c r="AP75">
        <v>23.24</v>
      </c>
      <c r="AQ75">
        <v>0.68</v>
      </c>
      <c r="AR75">
        <v>0</v>
      </c>
      <c r="AS75">
        <v>48.41</v>
      </c>
      <c r="AT75">
        <v>63.18</v>
      </c>
      <c r="AU75">
        <v>85.69</v>
      </c>
      <c r="AV75">
        <v>0</v>
      </c>
      <c r="AW75">
        <v>43.57</v>
      </c>
      <c r="AX75">
        <v>36.53</v>
      </c>
      <c r="AY75">
        <v>62.93</v>
      </c>
      <c r="AZ75">
        <v>21.28</v>
      </c>
      <c r="BA75">
        <v>48.41</v>
      </c>
      <c r="BB75">
        <v>0</v>
      </c>
      <c r="BC75">
        <v>0</v>
      </c>
      <c r="BD75">
        <v>147.91</v>
      </c>
      <c r="BE75">
        <v>0</v>
      </c>
      <c r="BF75">
        <v>6.78</v>
      </c>
      <c r="BG75">
        <v>24.2</v>
      </c>
      <c r="BH75">
        <v>255.52</v>
      </c>
      <c r="BI75">
        <v>85.17</v>
      </c>
      <c r="BJ75">
        <v>0</v>
      </c>
      <c r="BK75">
        <v>0.97</v>
      </c>
      <c r="BL75">
        <v>18.86</v>
      </c>
      <c r="BM75">
        <v>24.2</v>
      </c>
      <c r="BN75">
        <v>15.83</v>
      </c>
      <c r="BO75">
        <v>0.98</v>
      </c>
      <c r="BP75">
        <v>12</v>
      </c>
      <c r="BQ75">
        <v>28</v>
      </c>
      <c r="BR75">
        <v>0</v>
      </c>
      <c r="BS75">
        <v>14.28</v>
      </c>
      <c r="BT75">
        <v>1.02</v>
      </c>
      <c r="BU75">
        <v>48.41</v>
      </c>
      <c r="BV75">
        <v>0.61</v>
      </c>
    </row>
    <row r="76" spans="7:74">
      <c r="G76" t="s">
        <v>118</v>
      </c>
      <c r="H76" s="73">
        <v>718.2</v>
      </c>
      <c r="I76" s="46">
        <v>301.63</v>
      </c>
      <c r="J76" s="46">
        <v>356.16999999999996</v>
      </c>
      <c r="K76" s="46">
        <v>69.709999999999994</v>
      </c>
      <c r="L76" s="46">
        <v>4.84</v>
      </c>
      <c r="M76" s="74">
        <v>0</v>
      </c>
      <c r="N76" s="73">
        <v>0</v>
      </c>
      <c r="O76" s="46">
        <v>58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0.52</v>
      </c>
      <c r="Z76">
        <v>58</v>
      </c>
      <c r="AA76">
        <v>64.39</v>
      </c>
      <c r="AB76">
        <v>4.84</v>
      </c>
      <c r="AC76">
        <v>0.92</v>
      </c>
      <c r="AD76">
        <v>63.63</v>
      </c>
      <c r="AE76">
        <v>0</v>
      </c>
      <c r="AF76">
        <v>0.37</v>
      </c>
      <c r="AG76">
        <v>62.93</v>
      </c>
      <c r="AH76">
        <v>23.72</v>
      </c>
      <c r="AI76">
        <v>0.61</v>
      </c>
      <c r="AJ76">
        <v>0</v>
      </c>
      <c r="AK76">
        <v>36.69</v>
      </c>
      <c r="AL76">
        <v>48.41</v>
      </c>
      <c r="AM76">
        <v>24.2</v>
      </c>
      <c r="AN76">
        <v>0.98</v>
      </c>
      <c r="AO76">
        <v>9.68</v>
      </c>
      <c r="AP76">
        <v>23.24</v>
      </c>
      <c r="AQ76">
        <v>0.68</v>
      </c>
      <c r="AR76">
        <v>0</v>
      </c>
      <c r="AS76">
        <v>48.41</v>
      </c>
      <c r="AT76">
        <v>63.18</v>
      </c>
      <c r="AU76">
        <v>85.69</v>
      </c>
      <c r="AV76">
        <v>0</v>
      </c>
      <c r="AW76">
        <v>43.57</v>
      </c>
      <c r="AX76">
        <v>36.53</v>
      </c>
      <c r="AY76">
        <v>62.93</v>
      </c>
      <c r="AZ76">
        <v>21.28</v>
      </c>
      <c r="BA76">
        <v>48.41</v>
      </c>
      <c r="BB76">
        <v>0</v>
      </c>
      <c r="BC76">
        <v>0</v>
      </c>
      <c r="BD76">
        <v>147.91</v>
      </c>
      <c r="BE76">
        <v>0</v>
      </c>
      <c r="BF76">
        <v>6.78</v>
      </c>
      <c r="BG76">
        <v>24.2</v>
      </c>
      <c r="BH76">
        <v>255.52</v>
      </c>
      <c r="BI76">
        <v>85.17</v>
      </c>
      <c r="BJ76">
        <v>0</v>
      </c>
      <c r="BK76">
        <v>0.97</v>
      </c>
      <c r="BL76">
        <v>18.86</v>
      </c>
      <c r="BM76">
        <v>24.2</v>
      </c>
      <c r="BN76">
        <v>15.83</v>
      </c>
      <c r="BO76">
        <v>0.98</v>
      </c>
      <c r="BP76">
        <v>9</v>
      </c>
      <c r="BQ76">
        <v>21</v>
      </c>
      <c r="BR76">
        <v>0</v>
      </c>
      <c r="BS76">
        <v>14.28</v>
      </c>
      <c r="BT76">
        <v>1.02</v>
      </c>
      <c r="BU76">
        <v>48.41</v>
      </c>
      <c r="BV76">
        <v>0.61</v>
      </c>
    </row>
    <row r="77" spans="7:74">
      <c r="G77" t="s">
        <v>119</v>
      </c>
      <c r="H77" s="73">
        <v>714.7</v>
      </c>
      <c r="I77" s="46">
        <v>300.13</v>
      </c>
      <c r="J77" s="46">
        <v>356.16999999999996</v>
      </c>
      <c r="K77" s="46">
        <v>69.709999999999994</v>
      </c>
      <c r="L77" s="46">
        <v>4.84</v>
      </c>
      <c r="M77" s="74">
        <v>0</v>
      </c>
      <c r="N77" s="73">
        <v>0</v>
      </c>
      <c r="O77" s="46">
        <v>58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0.52</v>
      </c>
      <c r="Z77">
        <v>58</v>
      </c>
      <c r="AA77">
        <v>64.39</v>
      </c>
      <c r="AB77">
        <v>4.84</v>
      </c>
      <c r="AC77">
        <v>0.92</v>
      </c>
      <c r="AD77">
        <v>63.63</v>
      </c>
      <c r="AE77">
        <v>0</v>
      </c>
      <c r="AF77">
        <v>0.37</v>
      </c>
      <c r="AG77">
        <v>62.93</v>
      </c>
      <c r="AH77">
        <v>23.72</v>
      </c>
      <c r="AI77">
        <v>0.61</v>
      </c>
      <c r="AJ77">
        <v>0</v>
      </c>
      <c r="AK77">
        <v>36.69</v>
      </c>
      <c r="AL77">
        <v>48.41</v>
      </c>
      <c r="AM77">
        <v>24.2</v>
      </c>
      <c r="AN77">
        <v>0.98</v>
      </c>
      <c r="AO77">
        <v>9.68</v>
      </c>
      <c r="AP77">
        <v>23.24</v>
      </c>
      <c r="AQ77">
        <v>0.68</v>
      </c>
      <c r="AR77">
        <v>0</v>
      </c>
      <c r="AS77">
        <v>48.41</v>
      </c>
      <c r="AT77">
        <v>63.18</v>
      </c>
      <c r="AU77">
        <v>85.69</v>
      </c>
      <c r="AV77">
        <v>0</v>
      </c>
      <c r="AW77">
        <v>43.57</v>
      </c>
      <c r="AX77">
        <v>36.53</v>
      </c>
      <c r="AY77">
        <v>62.93</v>
      </c>
      <c r="AZ77">
        <v>21.28</v>
      </c>
      <c r="BA77">
        <v>48.41</v>
      </c>
      <c r="BB77">
        <v>0</v>
      </c>
      <c r="BC77">
        <v>0</v>
      </c>
      <c r="BD77">
        <v>147.91</v>
      </c>
      <c r="BE77">
        <v>0</v>
      </c>
      <c r="BF77">
        <v>6.78</v>
      </c>
      <c r="BG77">
        <v>24.2</v>
      </c>
      <c r="BH77">
        <v>255.52</v>
      </c>
      <c r="BI77">
        <v>85.17</v>
      </c>
      <c r="BJ77">
        <v>0</v>
      </c>
      <c r="BK77">
        <v>0.97</v>
      </c>
      <c r="BL77">
        <v>18.86</v>
      </c>
      <c r="BM77">
        <v>24.2</v>
      </c>
      <c r="BN77">
        <v>15.83</v>
      </c>
      <c r="BO77">
        <v>0.98</v>
      </c>
      <c r="BP77">
        <v>7.5</v>
      </c>
      <c r="BQ77">
        <v>17.5</v>
      </c>
      <c r="BR77">
        <v>0</v>
      </c>
      <c r="BS77">
        <v>14.28</v>
      </c>
      <c r="BT77">
        <v>1.02</v>
      </c>
      <c r="BU77">
        <v>48.41</v>
      </c>
      <c r="BV77">
        <v>0.61</v>
      </c>
    </row>
    <row r="78" spans="7:74">
      <c r="G78" t="s">
        <v>120</v>
      </c>
      <c r="H78" s="73">
        <v>711.2</v>
      </c>
      <c r="I78" s="46">
        <v>298.63</v>
      </c>
      <c r="J78" s="46">
        <v>356.16999999999996</v>
      </c>
      <c r="K78" s="46">
        <v>69.709999999999994</v>
      </c>
      <c r="L78" s="46">
        <v>4.84</v>
      </c>
      <c r="M78" s="74">
        <v>0</v>
      </c>
      <c r="N78" s="73">
        <v>0</v>
      </c>
      <c r="O78" s="46">
        <v>58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0.52</v>
      </c>
      <c r="Z78">
        <v>58</v>
      </c>
      <c r="AA78">
        <v>64.39</v>
      </c>
      <c r="AB78">
        <v>4.84</v>
      </c>
      <c r="AC78">
        <v>0.92</v>
      </c>
      <c r="AD78">
        <v>63.63</v>
      </c>
      <c r="AE78">
        <v>0</v>
      </c>
      <c r="AF78">
        <v>0.37</v>
      </c>
      <c r="AG78">
        <v>62.93</v>
      </c>
      <c r="AH78">
        <v>23.72</v>
      </c>
      <c r="AI78">
        <v>0.61</v>
      </c>
      <c r="AJ78">
        <v>0</v>
      </c>
      <c r="AK78">
        <v>36.69</v>
      </c>
      <c r="AL78">
        <v>48.41</v>
      </c>
      <c r="AM78">
        <v>24.2</v>
      </c>
      <c r="AN78">
        <v>0.98</v>
      </c>
      <c r="AO78">
        <v>9.68</v>
      </c>
      <c r="AP78">
        <v>23.24</v>
      </c>
      <c r="AQ78">
        <v>0.68</v>
      </c>
      <c r="AR78">
        <v>0</v>
      </c>
      <c r="AS78">
        <v>48.41</v>
      </c>
      <c r="AT78">
        <v>63.18</v>
      </c>
      <c r="AU78">
        <v>85.69</v>
      </c>
      <c r="AV78">
        <v>0</v>
      </c>
      <c r="AW78">
        <v>43.57</v>
      </c>
      <c r="AX78">
        <v>36.53</v>
      </c>
      <c r="AY78">
        <v>62.93</v>
      </c>
      <c r="AZ78">
        <v>21.28</v>
      </c>
      <c r="BA78">
        <v>48.41</v>
      </c>
      <c r="BB78">
        <v>0</v>
      </c>
      <c r="BC78">
        <v>0</v>
      </c>
      <c r="BD78">
        <v>147.91</v>
      </c>
      <c r="BE78">
        <v>0</v>
      </c>
      <c r="BF78">
        <v>6.78</v>
      </c>
      <c r="BG78">
        <v>24.2</v>
      </c>
      <c r="BH78">
        <v>255.52</v>
      </c>
      <c r="BI78">
        <v>85.17</v>
      </c>
      <c r="BJ78">
        <v>0</v>
      </c>
      <c r="BK78">
        <v>0.97</v>
      </c>
      <c r="BL78">
        <v>18.86</v>
      </c>
      <c r="BM78">
        <v>24.2</v>
      </c>
      <c r="BN78">
        <v>15.83</v>
      </c>
      <c r="BO78">
        <v>0.98</v>
      </c>
      <c r="BP78">
        <v>6</v>
      </c>
      <c r="BQ78">
        <v>14</v>
      </c>
      <c r="BR78">
        <v>0</v>
      </c>
      <c r="BS78">
        <v>14.28</v>
      </c>
      <c r="BT78">
        <v>1.02</v>
      </c>
      <c r="BU78">
        <v>48.41</v>
      </c>
      <c r="BV78">
        <v>0.61</v>
      </c>
    </row>
    <row r="79" spans="7:74">
      <c r="G79" t="s">
        <v>121</v>
      </c>
      <c r="H79" s="73">
        <v>706.59</v>
      </c>
      <c r="I79" s="46">
        <v>296.63</v>
      </c>
      <c r="J79" s="46">
        <v>356.34999999999997</v>
      </c>
      <c r="K79" s="46">
        <v>69.709999999999994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0.52</v>
      </c>
      <c r="Z79">
        <v>0</v>
      </c>
      <c r="AA79">
        <v>64.39</v>
      </c>
      <c r="AB79">
        <v>4.84</v>
      </c>
      <c r="AC79">
        <v>0.92</v>
      </c>
      <c r="AD79">
        <v>63.63</v>
      </c>
      <c r="AE79">
        <v>0</v>
      </c>
      <c r="AF79">
        <v>0.37</v>
      </c>
      <c r="AG79">
        <v>62.93</v>
      </c>
      <c r="AH79">
        <v>23.72</v>
      </c>
      <c r="AI79">
        <v>0.61</v>
      </c>
      <c r="AJ79">
        <v>0</v>
      </c>
      <c r="AK79">
        <v>36.69</v>
      </c>
      <c r="AL79">
        <v>48.41</v>
      </c>
      <c r="AM79">
        <v>24.2</v>
      </c>
      <c r="AN79">
        <v>0.98</v>
      </c>
      <c r="AO79">
        <v>9.68</v>
      </c>
      <c r="AP79">
        <v>23.24</v>
      </c>
      <c r="AQ79">
        <v>0.73</v>
      </c>
      <c r="AR79">
        <v>0</v>
      </c>
      <c r="AS79">
        <v>48.41</v>
      </c>
      <c r="AT79">
        <v>63.18</v>
      </c>
      <c r="AU79">
        <v>85.69</v>
      </c>
      <c r="AV79">
        <v>0</v>
      </c>
      <c r="AW79">
        <v>43.57</v>
      </c>
      <c r="AX79">
        <v>36.53</v>
      </c>
      <c r="AY79">
        <v>62.93</v>
      </c>
      <c r="AZ79">
        <v>21.28</v>
      </c>
      <c r="BA79">
        <v>48.41</v>
      </c>
      <c r="BB79">
        <v>0</v>
      </c>
      <c r="BC79">
        <v>0</v>
      </c>
      <c r="BD79">
        <v>147.91</v>
      </c>
      <c r="BE79">
        <v>0</v>
      </c>
      <c r="BF79">
        <v>6.78</v>
      </c>
      <c r="BG79">
        <v>24.2</v>
      </c>
      <c r="BH79">
        <v>255.52</v>
      </c>
      <c r="BI79">
        <v>85.17</v>
      </c>
      <c r="BJ79">
        <v>0</v>
      </c>
      <c r="BK79">
        <v>0.97</v>
      </c>
      <c r="BL79">
        <v>19.04</v>
      </c>
      <c r="BM79">
        <v>24.2</v>
      </c>
      <c r="BN79">
        <v>15.83</v>
      </c>
      <c r="BO79">
        <v>0.98</v>
      </c>
      <c r="BP79">
        <v>4</v>
      </c>
      <c r="BQ79">
        <v>9.34</v>
      </c>
      <c r="BR79">
        <v>0</v>
      </c>
      <c r="BS79">
        <v>14.28</v>
      </c>
      <c r="BT79">
        <v>1.02</v>
      </c>
      <c r="BU79">
        <v>48.41</v>
      </c>
      <c r="BV79">
        <v>0.61</v>
      </c>
    </row>
    <row r="80" spans="7:74">
      <c r="G80" t="s">
        <v>122</v>
      </c>
      <c r="H80" s="73">
        <v>701.37</v>
      </c>
      <c r="I80" s="46">
        <v>294.39999999999998</v>
      </c>
      <c r="J80" s="46">
        <v>356.34999999999997</v>
      </c>
      <c r="K80" s="46">
        <v>69.709999999999994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0.52</v>
      </c>
      <c r="Z80">
        <v>0</v>
      </c>
      <c r="AA80">
        <v>64.39</v>
      </c>
      <c r="AB80">
        <v>4.84</v>
      </c>
      <c r="AC80">
        <v>0.92</v>
      </c>
      <c r="AD80">
        <v>63.63</v>
      </c>
      <c r="AE80">
        <v>0</v>
      </c>
      <c r="AF80">
        <v>0.37</v>
      </c>
      <c r="AG80">
        <v>62.93</v>
      </c>
      <c r="AH80">
        <v>23.72</v>
      </c>
      <c r="AI80">
        <v>0.61</v>
      </c>
      <c r="AJ80">
        <v>0</v>
      </c>
      <c r="AK80">
        <v>36.69</v>
      </c>
      <c r="AL80">
        <v>48.41</v>
      </c>
      <c r="AM80">
        <v>24.2</v>
      </c>
      <c r="AN80">
        <v>0.98</v>
      </c>
      <c r="AO80">
        <v>9.68</v>
      </c>
      <c r="AP80">
        <v>23.24</v>
      </c>
      <c r="AQ80">
        <v>0.73</v>
      </c>
      <c r="AR80">
        <v>0</v>
      </c>
      <c r="AS80">
        <v>48.41</v>
      </c>
      <c r="AT80">
        <v>63.18</v>
      </c>
      <c r="AU80">
        <v>85.69</v>
      </c>
      <c r="AV80">
        <v>0</v>
      </c>
      <c r="AW80">
        <v>43.57</v>
      </c>
      <c r="AX80">
        <v>36.53</v>
      </c>
      <c r="AY80">
        <v>62.93</v>
      </c>
      <c r="AZ80">
        <v>21.28</v>
      </c>
      <c r="BA80">
        <v>48.41</v>
      </c>
      <c r="BB80">
        <v>0</v>
      </c>
      <c r="BC80">
        <v>0</v>
      </c>
      <c r="BD80">
        <v>147.91</v>
      </c>
      <c r="BE80">
        <v>0</v>
      </c>
      <c r="BF80">
        <v>6.78</v>
      </c>
      <c r="BG80">
        <v>24.2</v>
      </c>
      <c r="BH80">
        <v>255.52</v>
      </c>
      <c r="BI80">
        <v>85.17</v>
      </c>
      <c r="BJ80">
        <v>0</v>
      </c>
      <c r="BK80">
        <v>0.97</v>
      </c>
      <c r="BL80">
        <v>19.04</v>
      </c>
      <c r="BM80">
        <v>24.2</v>
      </c>
      <c r="BN80">
        <v>15.83</v>
      </c>
      <c r="BO80">
        <v>0.98</v>
      </c>
      <c r="BP80">
        <v>1.77</v>
      </c>
      <c r="BQ80">
        <v>4.12</v>
      </c>
      <c r="BR80">
        <v>0</v>
      </c>
      <c r="BS80">
        <v>14.28</v>
      </c>
      <c r="BT80">
        <v>1.02</v>
      </c>
      <c r="BU80">
        <v>48.41</v>
      </c>
      <c r="BV80">
        <v>0.61</v>
      </c>
    </row>
    <row r="81" spans="7:74">
      <c r="G81" t="s">
        <v>123</v>
      </c>
      <c r="H81" s="73">
        <v>698.22</v>
      </c>
      <c r="I81" s="46">
        <v>293.03999999999996</v>
      </c>
      <c r="J81" s="46">
        <v>356.34999999999997</v>
      </c>
      <c r="K81" s="46">
        <v>69.709999999999994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0.52</v>
      </c>
      <c r="Z81">
        <v>0</v>
      </c>
      <c r="AA81">
        <v>64.39</v>
      </c>
      <c r="AB81">
        <v>4.84</v>
      </c>
      <c r="AC81">
        <v>0.92</v>
      </c>
      <c r="AD81">
        <v>63.63</v>
      </c>
      <c r="AE81">
        <v>0</v>
      </c>
      <c r="AF81">
        <v>0.37</v>
      </c>
      <c r="AG81">
        <v>62.93</v>
      </c>
      <c r="AH81">
        <v>23.72</v>
      </c>
      <c r="AI81">
        <v>0.61</v>
      </c>
      <c r="AJ81">
        <v>0</v>
      </c>
      <c r="AK81">
        <v>36.69</v>
      </c>
      <c r="AL81">
        <v>48.41</v>
      </c>
      <c r="AM81">
        <v>24.2</v>
      </c>
      <c r="AN81">
        <v>0.98</v>
      </c>
      <c r="AO81">
        <v>9.68</v>
      </c>
      <c r="AP81">
        <v>23.24</v>
      </c>
      <c r="AQ81">
        <v>0.73</v>
      </c>
      <c r="AR81">
        <v>0</v>
      </c>
      <c r="AS81">
        <v>48.41</v>
      </c>
      <c r="AT81">
        <v>63.18</v>
      </c>
      <c r="AU81">
        <v>85.69</v>
      </c>
      <c r="AV81">
        <v>0</v>
      </c>
      <c r="AW81">
        <v>43.57</v>
      </c>
      <c r="AX81">
        <v>36.53</v>
      </c>
      <c r="AY81">
        <v>62.93</v>
      </c>
      <c r="AZ81">
        <v>21.28</v>
      </c>
      <c r="BA81">
        <v>48.41</v>
      </c>
      <c r="BB81">
        <v>0</v>
      </c>
      <c r="BC81">
        <v>0</v>
      </c>
      <c r="BD81">
        <v>147.91</v>
      </c>
      <c r="BE81">
        <v>0</v>
      </c>
      <c r="BF81">
        <v>6.78</v>
      </c>
      <c r="BG81">
        <v>24.2</v>
      </c>
      <c r="BH81">
        <v>255.52</v>
      </c>
      <c r="BI81">
        <v>85.17</v>
      </c>
      <c r="BJ81">
        <v>0</v>
      </c>
      <c r="BK81">
        <v>0.97</v>
      </c>
      <c r="BL81">
        <v>19.04</v>
      </c>
      <c r="BM81">
        <v>24.2</v>
      </c>
      <c r="BN81">
        <v>15.83</v>
      </c>
      <c r="BO81">
        <v>0.98</v>
      </c>
      <c r="BP81">
        <v>0.41</v>
      </c>
      <c r="BQ81">
        <v>0.97</v>
      </c>
      <c r="BR81">
        <v>0</v>
      </c>
      <c r="BS81">
        <v>14.28</v>
      </c>
      <c r="BT81">
        <v>1.02</v>
      </c>
      <c r="BU81">
        <v>48.41</v>
      </c>
      <c r="BV81">
        <v>0.61</v>
      </c>
    </row>
    <row r="82" spans="7:74">
      <c r="G82" t="s">
        <v>124</v>
      </c>
      <c r="H82" s="73">
        <v>697.25</v>
      </c>
      <c r="I82" s="46">
        <v>292.63</v>
      </c>
      <c r="J82" s="46">
        <v>356.34999999999997</v>
      </c>
      <c r="K82" s="46">
        <v>69.709999999999994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0.52</v>
      </c>
      <c r="Z82">
        <v>0</v>
      </c>
      <c r="AA82">
        <v>64.39</v>
      </c>
      <c r="AB82">
        <v>4.84</v>
      </c>
      <c r="AC82">
        <v>0.92</v>
      </c>
      <c r="AD82">
        <v>63.63</v>
      </c>
      <c r="AE82">
        <v>0</v>
      </c>
      <c r="AF82">
        <v>0.37</v>
      </c>
      <c r="AG82">
        <v>62.93</v>
      </c>
      <c r="AH82">
        <v>23.72</v>
      </c>
      <c r="AI82">
        <v>0.61</v>
      </c>
      <c r="AJ82">
        <v>0</v>
      </c>
      <c r="AK82">
        <v>36.69</v>
      </c>
      <c r="AL82">
        <v>48.41</v>
      </c>
      <c r="AM82">
        <v>24.2</v>
      </c>
      <c r="AN82">
        <v>0.98</v>
      </c>
      <c r="AO82">
        <v>9.68</v>
      </c>
      <c r="AP82">
        <v>23.24</v>
      </c>
      <c r="AQ82">
        <v>0.73</v>
      </c>
      <c r="AR82">
        <v>0</v>
      </c>
      <c r="AS82">
        <v>48.41</v>
      </c>
      <c r="AT82">
        <v>63.18</v>
      </c>
      <c r="AU82">
        <v>85.69</v>
      </c>
      <c r="AV82">
        <v>0</v>
      </c>
      <c r="AW82">
        <v>43.57</v>
      </c>
      <c r="AX82">
        <v>36.53</v>
      </c>
      <c r="AY82">
        <v>62.93</v>
      </c>
      <c r="AZ82">
        <v>21.28</v>
      </c>
      <c r="BA82">
        <v>48.41</v>
      </c>
      <c r="BB82">
        <v>0</v>
      </c>
      <c r="BC82">
        <v>0</v>
      </c>
      <c r="BD82">
        <v>147.91</v>
      </c>
      <c r="BE82">
        <v>0</v>
      </c>
      <c r="BF82">
        <v>6.78</v>
      </c>
      <c r="BG82">
        <v>24.2</v>
      </c>
      <c r="BH82">
        <v>255.52</v>
      </c>
      <c r="BI82">
        <v>85.17</v>
      </c>
      <c r="BJ82">
        <v>0</v>
      </c>
      <c r="BK82">
        <v>0.97</v>
      </c>
      <c r="BL82">
        <v>19.04</v>
      </c>
      <c r="BM82">
        <v>24.2</v>
      </c>
      <c r="BN82">
        <v>15.83</v>
      </c>
      <c r="BO82">
        <v>0.98</v>
      </c>
      <c r="BP82">
        <v>0</v>
      </c>
      <c r="BQ82">
        <v>0</v>
      </c>
      <c r="BR82">
        <v>0</v>
      </c>
      <c r="BS82">
        <v>14.28</v>
      </c>
      <c r="BT82">
        <v>1.02</v>
      </c>
      <c r="BU82">
        <v>48.41</v>
      </c>
      <c r="BV82">
        <v>0.61</v>
      </c>
    </row>
    <row r="83" spans="7:74">
      <c r="G83" t="s">
        <v>125</v>
      </c>
      <c r="H83" s="73">
        <v>697.18999999999994</v>
      </c>
      <c r="I83" s="46">
        <v>292.58000000000004</v>
      </c>
      <c r="J83" s="46">
        <v>356.47999999999996</v>
      </c>
      <c r="K83" s="46">
        <v>69.709999999999994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0.52</v>
      </c>
      <c r="Z83">
        <v>0</v>
      </c>
      <c r="AA83">
        <v>64.39</v>
      </c>
      <c r="AB83">
        <v>4.84</v>
      </c>
      <c r="AC83">
        <v>0.92</v>
      </c>
      <c r="AD83">
        <v>63.63</v>
      </c>
      <c r="AE83">
        <v>0</v>
      </c>
      <c r="AF83">
        <v>0.37</v>
      </c>
      <c r="AG83">
        <v>62.93</v>
      </c>
      <c r="AH83">
        <v>23.72</v>
      </c>
      <c r="AI83">
        <v>0.61</v>
      </c>
      <c r="AJ83">
        <v>0</v>
      </c>
      <c r="AK83">
        <v>36.69</v>
      </c>
      <c r="AL83">
        <v>48.41</v>
      </c>
      <c r="AM83">
        <v>24.2</v>
      </c>
      <c r="AN83">
        <v>0.93</v>
      </c>
      <c r="AO83">
        <v>9.68</v>
      </c>
      <c r="AP83">
        <v>23.24</v>
      </c>
      <c r="AQ83">
        <v>0.77</v>
      </c>
      <c r="AR83">
        <v>0</v>
      </c>
      <c r="AS83">
        <v>48.41</v>
      </c>
      <c r="AT83">
        <v>63.18</v>
      </c>
      <c r="AU83">
        <v>85.69</v>
      </c>
      <c r="AV83">
        <v>0</v>
      </c>
      <c r="AW83">
        <v>43.57</v>
      </c>
      <c r="AX83">
        <v>36.53</v>
      </c>
      <c r="AY83">
        <v>62.93</v>
      </c>
      <c r="AZ83">
        <v>21.28</v>
      </c>
      <c r="BA83">
        <v>48.41</v>
      </c>
      <c r="BB83">
        <v>0</v>
      </c>
      <c r="BC83">
        <v>0</v>
      </c>
      <c r="BD83">
        <v>147.91</v>
      </c>
      <c r="BE83">
        <v>0</v>
      </c>
      <c r="BF83">
        <v>6.78</v>
      </c>
      <c r="BG83">
        <v>24.2</v>
      </c>
      <c r="BH83">
        <v>255.52</v>
      </c>
      <c r="BI83">
        <v>85.17</v>
      </c>
      <c r="BJ83">
        <v>0</v>
      </c>
      <c r="BK83">
        <v>0.92</v>
      </c>
      <c r="BL83">
        <v>19.170000000000002</v>
      </c>
      <c r="BM83">
        <v>24.2</v>
      </c>
      <c r="BN83">
        <v>15.83</v>
      </c>
      <c r="BO83">
        <v>0.93</v>
      </c>
      <c r="BP83">
        <v>0</v>
      </c>
      <c r="BQ83">
        <v>0</v>
      </c>
      <c r="BR83">
        <v>0</v>
      </c>
      <c r="BS83">
        <v>14.28</v>
      </c>
      <c r="BT83">
        <v>1.02</v>
      </c>
      <c r="BU83">
        <v>48.41</v>
      </c>
      <c r="BV83">
        <v>0.61</v>
      </c>
    </row>
    <row r="84" spans="7:74">
      <c r="G84" t="s">
        <v>126</v>
      </c>
      <c r="H84" s="73">
        <v>697.18999999999994</v>
      </c>
      <c r="I84" s="46">
        <v>292.58000000000004</v>
      </c>
      <c r="J84" s="46">
        <v>356.47999999999996</v>
      </c>
      <c r="K84" s="46">
        <v>69.709999999999994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0.52</v>
      </c>
      <c r="Z84">
        <v>0</v>
      </c>
      <c r="AA84">
        <v>64.39</v>
      </c>
      <c r="AB84">
        <v>4.84</v>
      </c>
      <c r="AC84">
        <v>0.92</v>
      </c>
      <c r="AD84">
        <v>63.63</v>
      </c>
      <c r="AE84">
        <v>0</v>
      </c>
      <c r="AF84">
        <v>0.37</v>
      </c>
      <c r="AG84">
        <v>62.93</v>
      </c>
      <c r="AH84">
        <v>23.72</v>
      </c>
      <c r="AI84">
        <v>0.61</v>
      </c>
      <c r="AJ84">
        <v>0</v>
      </c>
      <c r="AK84">
        <v>36.69</v>
      </c>
      <c r="AL84">
        <v>48.41</v>
      </c>
      <c r="AM84">
        <v>24.2</v>
      </c>
      <c r="AN84">
        <v>0.93</v>
      </c>
      <c r="AO84">
        <v>9.68</v>
      </c>
      <c r="AP84">
        <v>23.24</v>
      </c>
      <c r="AQ84">
        <v>0.77</v>
      </c>
      <c r="AR84">
        <v>0</v>
      </c>
      <c r="AS84">
        <v>48.41</v>
      </c>
      <c r="AT84">
        <v>63.18</v>
      </c>
      <c r="AU84">
        <v>85.69</v>
      </c>
      <c r="AV84">
        <v>0</v>
      </c>
      <c r="AW84">
        <v>43.57</v>
      </c>
      <c r="AX84">
        <v>36.53</v>
      </c>
      <c r="AY84">
        <v>62.93</v>
      </c>
      <c r="AZ84">
        <v>21.28</v>
      </c>
      <c r="BA84">
        <v>48.41</v>
      </c>
      <c r="BB84">
        <v>0</v>
      </c>
      <c r="BC84">
        <v>0</v>
      </c>
      <c r="BD84">
        <v>147.91</v>
      </c>
      <c r="BE84">
        <v>0</v>
      </c>
      <c r="BF84">
        <v>6.78</v>
      </c>
      <c r="BG84">
        <v>24.2</v>
      </c>
      <c r="BH84">
        <v>255.52</v>
      </c>
      <c r="BI84">
        <v>85.17</v>
      </c>
      <c r="BJ84">
        <v>0</v>
      </c>
      <c r="BK84">
        <v>0.92</v>
      </c>
      <c r="BL84">
        <v>19.170000000000002</v>
      </c>
      <c r="BM84">
        <v>24.2</v>
      </c>
      <c r="BN84">
        <v>15.83</v>
      </c>
      <c r="BO84">
        <v>0.93</v>
      </c>
      <c r="BP84">
        <v>0</v>
      </c>
      <c r="BQ84">
        <v>0</v>
      </c>
      <c r="BR84">
        <v>0</v>
      </c>
      <c r="BS84">
        <v>14.28</v>
      </c>
      <c r="BT84">
        <v>1.02</v>
      </c>
      <c r="BU84">
        <v>48.41</v>
      </c>
      <c r="BV84">
        <v>0.61</v>
      </c>
    </row>
    <row r="85" spans="7:74">
      <c r="G85" t="s">
        <v>127</v>
      </c>
      <c r="H85" s="73">
        <v>697.18999999999994</v>
      </c>
      <c r="I85" s="46">
        <v>292.58000000000004</v>
      </c>
      <c r="J85" s="46">
        <v>356.47999999999996</v>
      </c>
      <c r="K85" s="46">
        <v>69.709999999999994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0.52</v>
      </c>
      <c r="Z85">
        <v>0</v>
      </c>
      <c r="AA85">
        <v>64.39</v>
      </c>
      <c r="AB85">
        <v>4.84</v>
      </c>
      <c r="AC85">
        <v>0.92</v>
      </c>
      <c r="AD85">
        <v>63.63</v>
      </c>
      <c r="AE85">
        <v>0</v>
      </c>
      <c r="AF85">
        <v>0.37</v>
      </c>
      <c r="AG85">
        <v>62.93</v>
      </c>
      <c r="AH85">
        <v>23.72</v>
      </c>
      <c r="AI85">
        <v>0.61</v>
      </c>
      <c r="AJ85">
        <v>0</v>
      </c>
      <c r="AK85">
        <v>36.69</v>
      </c>
      <c r="AL85">
        <v>48.41</v>
      </c>
      <c r="AM85">
        <v>24.2</v>
      </c>
      <c r="AN85">
        <v>0.93</v>
      </c>
      <c r="AO85">
        <v>9.68</v>
      </c>
      <c r="AP85">
        <v>23.24</v>
      </c>
      <c r="AQ85">
        <v>0.77</v>
      </c>
      <c r="AR85">
        <v>0</v>
      </c>
      <c r="AS85">
        <v>48.41</v>
      </c>
      <c r="AT85">
        <v>63.18</v>
      </c>
      <c r="AU85">
        <v>85.69</v>
      </c>
      <c r="AV85">
        <v>0</v>
      </c>
      <c r="AW85">
        <v>43.57</v>
      </c>
      <c r="AX85">
        <v>36.53</v>
      </c>
      <c r="AY85">
        <v>62.93</v>
      </c>
      <c r="AZ85">
        <v>21.28</v>
      </c>
      <c r="BA85">
        <v>48.41</v>
      </c>
      <c r="BB85">
        <v>0</v>
      </c>
      <c r="BC85">
        <v>0</v>
      </c>
      <c r="BD85">
        <v>147.91</v>
      </c>
      <c r="BE85">
        <v>0</v>
      </c>
      <c r="BF85">
        <v>6.78</v>
      </c>
      <c r="BG85">
        <v>24.2</v>
      </c>
      <c r="BH85">
        <v>255.52</v>
      </c>
      <c r="BI85">
        <v>85.17</v>
      </c>
      <c r="BJ85">
        <v>0</v>
      </c>
      <c r="BK85">
        <v>0.92</v>
      </c>
      <c r="BL85">
        <v>19.170000000000002</v>
      </c>
      <c r="BM85">
        <v>24.2</v>
      </c>
      <c r="BN85">
        <v>15.83</v>
      </c>
      <c r="BO85">
        <v>0.93</v>
      </c>
      <c r="BP85">
        <v>0</v>
      </c>
      <c r="BQ85">
        <v>0</v>
      </c>
      <c r="BR85">
        <v>0</v>
      </c>
      <c r="BS85">
        <v>14.28</v>
      </c>
      <c r="BT85">
        <v>1.02</v>
      </c>
      <c r="BU85">
        <v>48.41</v>
      </c>
      <c r="BV85">
        <v>0.61</v>
      </c>
    </row>
    <row r="86" spans="7:74">
      <c r="G86" t="s">
        <v>128</v>
      </c>
      <c r="H86" s="73">
        <v>697.18999999999994</v>
      </c>
      <c r="I86" s="46">
        <v>292.58000000000004</v>
      </c>
      <c r="J86" s="46">
        <v>356.47999999999996</v>
      </c>
      <c r="K86" s="46">
        <v>69.709999999999994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0.52</v>
      </c>
      <c r="Z86">
        <v>0</v>
      </c>
      <c r="AA86">
        <v>64.39</v>
      </c>
      <c r="AB86">
        <v>4.84</v>
      </c>
      <c r="AC86">
        <v>0.92</v>
      </c>
      <c r="AD86">
        <v>63.63</v>
      </c>
      <c r="AE86">
        <v>0</v>
      </c>
      <c r="AF86">
        <v>0.37</v>
      </c>
      <c r="AG86">
        <v>62.93</v>
      </c>
      <c r="AH86">
        <v>23.72</v>
      </c>
      <c r="AI86">
        <v>0.61</v>
      </c>
      <c r="AJ86">
        <v>0</v>
      </c>
      <c r="AK86">
        <v>36.69</v>
      </c>
      <c r="AL86">
        <v>48.41</v>
      </c>
      <c r="AM86">
        <v>24.2</v>
      </c>
      <c r="AN86">
        <v>0.93</v>
      </c>
      <c r="AO86">
        <v>9.68</v>
      </c>
      <c r="AP86">
        <v>23.24</v>
      </c>
      <c r="AQ86">
        <v>0.77</v>
      </c>
      <c r="AR86">
        <v>0</v>
      </c>
      <c r="AS86">
        <v>48.41</v>
      </c>
      <c r="AT86">
        <v>63.18</v>
      </c>
      <c r="AU86">
        <v>85.69</v>
      </c>
      <c r="AV86">
        <v>0</v>
      </c>
      <c r="AW86">
        <v>43.57</v>
      </c>
      <c r="AX86">
        <v>36.53</v>
      </c>
      <c r="AY86">
        <v>62.93</v>
      </c>
      <c r="AZ86">
        <v>21.28</v>
      </c>
      <c r="BA86">
        <v>48.41</v>
      </c>
      <c r="BB86">
        <v>0</v>
      </c>
      <c r="BC86">
        <v>0</v>
      </c>
      <c r="BD86">
        <v>147.91</v>
      </c>
      <c r="BE86">
        <v>0</v>
      </c>
      <c r="BF86">
        <v>6.78</v>
      </c>
      <c r="BG86">
        <v>24.2</v>
      </c>
      <c r="BH86">
        <v>255.52</v>
      </c>
      <c r="BI86">
        <v>85.17</v>
      </c>
      <c r="BJ86">
        <v>0</v>
      </c>
      <c r="BK86">
        <v>0.92</v>
      </c>
      <c r="BL86">
        <v>19.170000000000002</v>
      </c>
      <c r="BM86">
        <v>24.2</v>
      </c>
      <c r="BN86">
        <v>15.83</v>
      </c>
      <c r="BO86">
        <v>0.93</v>
      </c>
      <c r="BP86">
        <v>0</v>
      </c>
      <c r="BQ86">
        <v>0</v>
      </c>
      <c r="BR86">
        <v>0</v>
      </c>
      <c r="BS86">
        <v>14.28</v>
      </c>
      <c r="BT86">
        <v>1.02</v>
      </c>
      <c r="BU86">
        <v>48.41</v>
      </c>
      <c r="BV86">
        <v>0.61</v>
      </c>
    </row>
    <row r="87" spans="7:74">
      <c r="G87" t="s">
        <v>129</v>
      </c>
      <c r="H87" s="73">
        <v>697.18999999999994</v>
      </c>
      <c r="I87" s="46">
        <v>336.15</v>
      </c>
      <c r="J87" s="46">
        <v>356.47999999999996</v>
      </c>
      <c r="K87" s="46">
        <v>69.709999999999994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0.52</v>
      </c>
      <c r="Z87">
        <v>0</v>
      </c>
      <c r="AA87">
        <v>64.39</v>
      </c>
      <c r="AB87">
        <v>4.84</v>
      </c>
      <c r="AC87">
        <v>0.92</v>
      </c>
      <c r="AD87">
        <v>63.63</v>
      </c>
      <c r="AE87">
        <v>0</v>
      </c>
      <c r="AF87">
        <v>0.37</v>
      </c>
      <c r="AG87">
        <v>62.93</v>
      </c>
      <c r="AH87">
        <v>23.72</v>
      </c>
      <c r="AI87">
        <v>0.61</v>
      </c>
      <c r="AJ87">
        <v>0</v>
      </c>
      <c r="AK87">
        <v>36.69</v>
      </c>
      <c r="AL87">
        <v>91.98</v>
      </c>
      <c r="AM87">
        <v>24.2</v>
      </c>
      <c r="AN87">
        <v>0.93</v>
      </c>
      <c r="AO87">
        <v>9.68</v>
      </c>
      <c r="AP87">
        <v>23.24</v>
      </c>
      <c r="AQ87">
        <v>0.77</v>
      </c>
      <c r="AR87">
        <v>0</v>
      </c>
      <c r="AS87">
        <v>48.41</v>
      </c>
      <c r="AT87">
        <v>63.18</v>
      </c>
      <c r="AU87">
        <v>85.69</v>
      </c>
      <c r="AV87">
        <v>0</v>
      </c>
      <c r="AW87">
        <v>43.57</v>
      </c>
      <c r="AX87">
        <v>36.53</v>
      </c>
      <c r="AY87">
        <v>62.93</v>
      </c>
      <c r="AZ87">
        <v>21.28</v>
      </c>
      <c r="BA87">
        <v>48.41</v>
      </c>
      <c r="BB87">
        <v>0</v>
      </c>
      <c r="BC87">
        <v>0</v>
      </c>
      <c r="BD87">
        <v>147.91</v>
      </c>
      <c r="BE87">
        <v>0</v>
      </c>
      <c r="BF87">
        <v>6.78</v>
      </c>
      <c r="BG87">
        <v>24.2</v>
      </c>
      <c r="BH87">
        <v>255.52</v>
      </c>
      <c r="BI87">
        <v>85.17</v>
      </c>
      <c r="BJ87">
        <v>0</v>
      </c>
      <c r="BK87">
        <v>0.92</v>
      </c>
      <c r="BL87">
        <v>19.170000000000002</v>
      </c>
      <c r="BM87">
        <v>24.2</v>
      </c>
      <c r="BN87">
        <v>15.83</v>
      </c>
      <c r="BO87">
        <v>0.93</v>
      </c>
      <c r="BP87">
        <v>0</v>
      </c>
      <c r="BQ87">
        <v>0</v>
      </c>
      <c r="BR87">
        <v>0</v>
      </c>
      <c r="BS87">
        <v>14.28</v>
      </c>
      <c r="BT87">
        <v>1.02</v>
      </c>
      <c r="BU87">
        <v>48.41</v>
      </c>
      <c r="BV87">
        <v>0.61</v>
      </c>
    </row>
    <row r="88" spans="7:74">
      <c r="G88" t="s">
        <v>130</v>
      </c>
      <c r="H88" s="73">
        <v>697.18999999999994</v>
      </c>
      <c r="I88" s="46">
        <v>336.15</v>
      </c>
      <c r="J88" s="46">
        <v>356.47999999999996</v>
      </c>
      <c r="K88" s="46">
        <v>69.709999999999994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0.52</v>
      </c>
      <c r="Z88">
        <v>0</v>
      </c>
      <c r="AA88">
        <v>64.39</v>
      </c>
      <c r="AB88">
        <v>4.84</v>
      </c>
      <c r="AC88">
        <v>0.92</v>
      </c>
      <c r="AD88">
        <v>63.63</v>
      </c>
      <c r="AE88">
        <v>0</v>
      </c>
      <c r="AF88">
        <v>0.37</v>
      </c>
      <c r="AG88">
        <v>62.93</v>
      </c>
      <c r="AH88">
        <v>23.72</v>
      </c>
      <c r="AI88">
        <v>0.61</v>
      </c>
      <c r="AJ88">
        <v>0</v>
      </c>
      <c r="AK88">
        <v>36.69</v>
      </c>
      <c r="AL88">
        <v>91.98</v>
      </c>
      <c r="AM88">
        <v>24.2</v>
      </c>
      <c r="AN88">
        <v>0.93</v>
      </c>
      <c r="AO88">
        <v>9.68</v>
      </c>
      <c r="AP88">
        <v>23.24</v>
      </c>
      <c r="AQ88">
        <v>0.77</v>
      </c>
      <c r="AR88">
        <v>0</v>
      </c>
      <c r="AS88">
        <v>48.41</v>
      </c>
      <c r="AT88">
        <v>63.18</v>
      </c>
      <c r="AU88">
        <v>85.69</v>
      </c>
      <c r="AV88">
        <v>0</v>
      </c>
      <c r="AW88">
        <v>43.57</v>
      </c>
      <c r="AX88">
        <v>36.53</v>
      </c>
      <c r="AY88">
        <v>62.93</v>
      </c>
      <c r="AZ88">
        <v>21.28</v>
      </c>
      <c r="BA88">
        <v>48.41</v>
      </c>
      <c r="BB88">
        <v>0</v>
      </c>
      <c r="BC88">
        <v>0</v>
      </c>
      <c r="BD88">
        <v>147.91</v>
      </c>
      <c r="BE88">
        <v>0</v>
      </c>
      <c r="BF88">
        <v>6.78</v>
      </c>
      <c r="BG88">
        <v>24.2</v>
      </c>
      <c r="BH88">
        <v>255.52</v>
      </c>
      <c r="BI88">
        <v>85.17</v>
      </c>
      <c r="BJ88">
        <v>0</v>
      </c>
      <c r="BK88">
        <v>0.92</v>
      </c>
      <c r="BL88">
        <v>19.170000000000002</v>
      </c>
      <c r="BM88">
        <v>24.2</v>
      </c>
      <c r="BN88">
        <v>15.83</v>
      </c>
      <c r="BO88">
        <v>0.93</v>
      </c>
      <c r="BP88">
        <v>0</v>
      </c>
      <c r="BQ88">
        <v>0</v>
      </c>
      <c r="BR88">
        <v>0</v>
      </c>
      <c r="BS88">
        <v>14.28</v>
      </c>
      <c r="BT88">
        <v>1.02</v>
      </c>
      <c r="BU88">
        <v>48.41</v>
      </c>
      <c r="BV88">
        <v>0.61</v>
      </c>
    </row>
    <row r="89" spans="7:74">
      <c r="G89" t="s">
        <v>131</v>
      </c>
      <c r="H89" s="73">
        <v>735.92</v>
      </c>
      <c r="I89" s="46">
        <v>336.15</v>
      </c>
      <c r="J89" s="46">
        <v>356.47999999999996</v>
      </c>
      <c r="K89" s="46">
        <v>69.709999999999994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0.52</v>
      </c>
      <c r="Z89">
        <v>0</v>
      </c>
      <c r="AA89">
        <v>64.39</v>
      </c>
      <c r="AB89">
        <v>4.84</v>
      </c>
      <c r="AC89">
        <v>0.92</v>
      </c>
      <c r="AD89">
        <v>63.63</v>
      </c>
      <c r="AE89">
        <v>0</v>
      </c>
      <c r="AF89">
        <v>0.37</v>
      </c>
      <c r="AG89">
        <v>62.93</v>
      </c>
      <c r="AH89">
        <v>23.72</v>
      </c>
      <c r="AI89">
        <v>0.61</v>
      </c>
      <c r="AJ89">
        <v>0</v>
      </c>
      <c r="AK89">
        <v>36.69</v>
      </c>
      <c r="AL89">
        <v>91.98</v>
      </c>
      <c r="AM89">
        <v>24.2</v>
      </c>
      <c r="AN89">
        <v>0.93</v>
      </c>
      <c r="AO89">
        <v>9.68</v>
      </c>
      <c r="AP89">
        <v>23.24</v>
      </c>
      <c r="AQ89">
        <v>0.77</v>
      </c>
      <c r="AR89">
        <v>0</v>
      </c>
      <c r="AS89">
        <v>48.41</v>
      </c>
      <c r="AT89">
        <v>63.18</v>
      </c>
      <c r="AU89">
        <v>85.69</v>
      </c>
      <c r="AV89">
        <v>0</v>
      </c>
      <c r="AW89">
        <v>43.57</v>
      </c>
      <c r="AX89">
        <v>36.53</v>
      </c>
      <c r="AY89">
        <v>62.93</v>
      </c>
      <c r="AZ89">
        <v>21.28</v>
      </c>
      <c r="BA89">
        <v>48.41</v>
      </c>
      <c r="BB89">
        <v>0</v>
      </c>
      <c r="BC89">
        <v>38.729999999999997</v>
      </c>
      <c r="BD89">
        <v>147.91</v>
      </c>
      <c r="BE89">
        <v>0</v>
      </c>
      <c r="BF89">
        <v>6.78</v>
      </c>
      <c r="BG89">
        <v>24.2</v>
      </c>
      <c r="BH89">
        <v>255.52</v>
      </c>
      <c r="BI89">
        <v>85.17</v>
      </c>
      <c r="BJ89">
        <v>0</v>
      </c>
      <c r="BK89">
        <v>0.92</v>
      </c>
      <c r="BL89">
        <v>19.170000000000002</v>
      </c>
      <c r="BM89">
        <v>24.2</v>
      </c>
      <c r="BN89">
        <v>15.83</v>
      </c>
      <c r="BO89">
        <v>0.93</v>
      </c>
      <c r="BP89">
        <v>0</v>
      </c>
      <c r="BQ89">
        <v>0</v>
      </c>
      <c r="BR89">
        <v>0</v>
      </c>
      <c r="BS89">
        <v>14.28</v>
      </c>
      <c r="BT89">
        <v>1.02</v>
      </c>
      <c r="BU89">
        <v>48.41</v>
      </c>
      <c r="BV89">
        <v>0.61</v>
      </c>
    </row>
    <row r="90" spans="7:74">
      <c r="G90" t="s">
        <v>132</v>
      </c>
      <c r="H90" s="73">
        <v>808.56999999999994</v>
      </c>
      <c r="I90" s="46">
        <v>336.15</v>
      </c>
      <c r="J90" s="46">
        <v>356.47999999999996</v>
      </c>
      <c r="K90" s="46">
        <v>69.709999999999994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0.52</v>
      </c>
      <c r="Z90">
        <v>0</v>
      </c>
      <c r="AA90">
        <v>64.39</v>
      </c>
      <c r="AB90">
        <v>4.84</v>
      </c>
      <c r="AC90">
        <v>0.92</v>
      </c>
      <c r="AD90">
        <v>63.63</v>
      </c>
      <c r="AE90">
        <v>0</v>
      </c>
      <c r="AF90">
        <v>0.37</v>
      </c>
      <c r="AG90">
        <v>62.93</v>
      </c>
      <c r="AH90">
        <v>23.72</v>
      </c>
      <c r="AI90">
        <v>0.61</v>
      </c>
      <c r="AJ90">
        <v>0</v>
      </c>
      <c r="AK90">
        <v>36.69</v>
      </c>
      <c r="AL90">
        <v>91.98</v>
      </c>
      <c r="AM90">
        <v>24.2</v>
      </c>
      <c r="AN90">
        <v>0.93</v>
      </c>
      <c r="AO90">
        <v>9.68</v>
      </c>
      <c r="AP90">
        <v>23.24</v>
      </c>
      <c r="AQ90">
        <v>0.77</v>
      </c>
      <c r="AR90">
        <v>0</v>
      </c>
      <c r="AS90">
        <v>48.41</v>
      </c>
      <c r="AT90">
        <v>63.18</v>
      </c>
      <c r="AU90">
        <v>85.69</v>
      </c>
      <c r="AV90">
        <v>0</v>
      </c>
      <c r="AW90">
        <v>43.57</v>
      </c>
      <c r="AX90">
        <v>36.53</v>
      </c>
      <c r="AY90">
        <v>62.93</v>
      </c>
      <c r="AZ90">
        <v>21.28</v>
      </c>
      <c r="BA90">
        <v>48.41</v>
      </c>
      <c r="BB90">
        <v>0</v>
      </c>
      <c r="BC90">
        <v>111.34</v>
      </c>
      <c r="BD90">
        <v>147.91</v>
      </c>
      <c r="BE90">
        <v>0</v>
      </c>
      <c r="BF90">
        <v>6.78</v>
      </c>
      <c r="BG90">
        <v>24.2</v>
      </c>
      <c r="BH90">
        <v>255.52</v>
      </c>
      <c r="BI90">
        <v>85.17</v>
      </c>
      <c r="BJ90">
        <v>0</v>
      </c>
      <c r="BK90">
        <v>0.92</v>
      </c>
      <c r="BL90">
        <v>19.170000000000002</v>
      </c>
      <c r="BM90">
        <v>24.2</v>
      </c>
      <c r="BN90">
        <v>15.87</v>
      </c>
      <c r="BO90">
        <v>0.93</v>
      </c>
      <c r="BP90">
        <v>0</v>
      </c>
      <c r="BQ90">
        <v>0</v>
      </c>
      <c r="BR90">
        <v>0</v>
      </c>
      <c r="BS90">
        <v>14.28</v>
      </c>
      <c r="BT90">
        <v>1.02</v>
      </c>
      <c r="BU90">
        <v>48.41</v>
      </c>
      <c r="BV90">
        <v>0.61</v>
      </c>
    </row>
    <row r="91" spans="7:74">
      <c r="G91" t="s">
        <v>133</v>
      </c>
      <c r="H91" s="73">
        <v>1048.27</v>
      </c>
      <c r="I91" s="46">
        <v>428.38</v>
      </c>
      <c r="J91" s="46">
        <v>356.47999999999996</v>
      </c>
      <c r="K91" s="46">
        <v>69.709999999999994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0.52</v>
      </c>
      <c r="Z91">
        <v>0</v>
      </c>
      <c r="AA91">
        <v>64.39</v>
      </c>
      <c r="AB91">
        <v>4.84</v>
      </c>
      <c r="AC91">
        <v>0.92</v>
      </c>
      <c r="AD91">
        <v>63.63</v>
      </c>
      <c r="AE91">
        <v>23.18</v>
      </c>
      <c r="AF91">
        <v>0.37</v>
      </c>
      <c r="AG91">
        <v>62.93</v>
      </c>
      <c r="AH91">
        <v>23.72</v>
      </c>
      <c r="AI91">
        <v>0.61</v>
      </c>
      <c r="AJ91">
        <v>0</v>
      </c>
      <c r="AK91">
        <v>35.68</v>
      </c>
      <c r="AL91">
        <v>91.98</v>
      </c>
      <c r="AM91">
        <v>24.2</v>
      </c>
      <c r="AN91">
        <v>0.93</v>
      </c>
      <c r="AO91">
        <v>9.68</v>
      </c>
      <c r="AP91">
        <v>23.24</v>
      </c>
      <c r="AQ91">
        <v>0.73</v>
      </c>
      <c r="AR91">
        <v>54.22</v>
      </c>
      <c r="AS91">
        <v>48.41</v>
      </c>
      <c r="AT91">
        <v>63.18</v>
      </c>
      <c r="AU91">
        <v>85.69</v>
      </c>
      <c r="AV91">
        <v>0</v>
      </c>
      <c r="AW91">
        <v>43.57</v>
      </c>
      <c r="AX91">
        <v>36.53</v>
      </c>
      <c r="AY91">
        <v>62.93</v>
      </c>
      <c r="AZ91">
        <v>21.28</v>
      </c>
      <c r="BA91">
        <v>48.41</v>
      </c>
      <c r="BB91">
        <v>23.24</v>
      </c>
      <c r="BC91">
        <v>58.09</v>
      </c>
      <c r="BD91">
        <v>147.91</v>
      </c>
      <c r="BE91">
        <v>0</v>
      </c>
      <c r="BF91">
        <v>6.78</v>
      </c>
      <c r="BG91">
        <v>24.2</v>
      </c>
      <c r="BH91">
        <v>255.52</v>
      </c>
      <c r="BI91">
        <v>85.17</v>
      </c>
      <c r="BJ91">
        <v>0</v>
      </c>
      <c r="BK91">
        <v>0.92</v>
      </c>
      <c r="BL91">
        <v>19.170000000000002</v>
      </c>
      <c r="BM91">
        <v>24.2</v>
      </c>
      <c r="BN91">
        <v>232.47</v>
      </c>
      <c r="BO91">
        <v>0.93</v>
      </c>
      <c r="BP91">
        <v>0</v>
      </c>
      <c r="BQ91">
        <v>0</v>
      </c>
      <c r="BR91">
        <v>0</v>
      </c>
      <c r="BS91">
        <v>83.27</v>
      </c>
      <c r="BT91">
        <v>1.02</v>
      </c>
      <c r="BU91">
        <v>48.41</v>
      </c>
      <c r="BV91">
        <v>0.61</v>
      </c>
    </row>
    <row r="92" spans="7:74">
      <c r="G92" t="s">
        <v>134</v>
      </c>
      <c r="H92" s="73">
        <v>1048.27</v>
      </c>
      <c r="I92" s="46">
        <v>428.38</v>
      </c>
      <c r="J92" s="46">
        <v>356.47999999999996</v>
      </c>
      <c r="K92" s="46">
        <v>69.709999999999994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0.52</v>
      </c>
      <c r="Z92">
        <v>0</v>
      </c>
      <c r="AA92">
        <v>64.39</v>
      </c>
      <c r="AB92">
        <v>4.84</v>
      </c>
      <c r="AC92">
        <v>0.92</v>
      </c>
      <c r="AD92">
        <v>63.63</v>
      </c>
      <c r="AE92">
        <v>23.18</v>
      </c>
      <c r="AF92">
        <v>0.37</v>
      </c>
      <c r="AG92">
        <v>62.93</v>
      </c>
      <c r="AH92">
        <v>23.72</v>
      </c>
      <c r="AI92">
        <v>0.61</v>
      </c>
      <c r="AJ92">
        <v>0</v>
      </c>
      <c r="AK92">
        <v>35.68</v>
      </c>
      <c r="AL92">
        <v>91.98</v>
      </c>
      <c r="AM92">
        <v>24.2</v>
      </c>
      <c r="AN92">
        <v>0.93</v>
      </c>
      <c r="AO92">
        <v>9.68</v>
      </c>
      <c r="AP92">
        <v>23.24</v>
      </c>
      <c r="AQ92">
        <v>0.73</v>
      </c>
      <c r="AR92">
        <v>54.22</v>
      </c>
      <c r="AS92">
        <v>48.41</v>
      </c>
      <c r="AT92">
        <v>63.18</v>
      </c>
      <c r="AU92">
        <v>85.69</v>
      </c>
      <c r="AV92">
        <v>0</v>
      </c>
      <c r="AW92">
        <v>43.57</v>
      </c>
      <c r="AX92">
        <v>36.53</v>
      </c>
      <c r="AY92">
        <v>62.93</v>
      </c>
      <c r="AZ92">
        <v>21.28</v>
      </c>
      <c r="BA92">
        <v>48.41</v>
      </c>
      <c r="BB92">
        <v>23.24</v>
      </c>
      <c r="BC92">
        <v>58.09</v>
      </c>
      <c r="BD92">
        <v>147.91</v>
      </c>
      <c r="BE92">
        <v>0</v>
      </c>
      <c r="BF92">
        <v>6.78</v>
      </c>
      <c r="BG92">
        <v>24.2</v>
      </c>
      <c r="BH92">
        <v>255.52</v>
      </c>
      <c r="BI92">
        <v>85.17</v>
      </c>
      <c r="BJ92">
        <v>0</v>
      </c>
      <c r="BK92">
        <v>0.92</v>
      </c>
      <c r="BL92">
        <v>19.170000000000002</v>
      </c>
      <c r="BM92">
        <v>24.2</v>
      </c>
      <c r="BN92">
        <v>232.47</v>
      </c>
      <c r="BO92">
        <v>0.93</v>
      </c>
      <c r="BP92">
        <v>0</v>
      </c>
      <c r="BQ92">
        <v>0</v>
      </c>
      <c r="BR92">
        <v>0</v>
      </c>
      <c r="BS92">
        <v>83.27</v>
      </c>
      <c r="BT92">
        <v>1.02</v>
      </c>
      <c r="BU92">
        <v>48.41</v>
      </c>
      <c r="BV92">
        <v>0.61</v>
      </c>
    </row>
    <row r="93" spans="7:74">
      <c r="G93" t="s">
        <v>135</v>
      </c>
      <c r="H93" s="73">
        <v>1048.27</v>
      </c>
      <c r="I93" s="46">
        <v>428.38</v>
      </c>
      <c r="J93" s="46">
        <v>356.47999999999996</v>
      </c>
      <c r="K93" s="46">
        <v>69.709999999999994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0.52</v>
      </c>
      <c r="Z93">
        <v>0</v>
      </c>
      <c r="AA93">
        <v>64.39</v>
      </c>
      <c r="AB93">
        <v>4.84</v>
      </c>
      <c r="AC93">
        <v>0.92</v>
      </c>
      <c r="AD93">
        <v>63.63</v>
      </c>
      <c r="AE93">
        <v>23.18</v>
      </c>
      <c r="AF93">
        <v>0.37</v>
      </c>
      <c r="AG93">
        <v>62.93</v>
      </c>
      <c r="AH93">
        <v>23.72</v>
      </c>
      <c r="AI93">
        <v>0.61</v>
      </c>
      <c r="AJ93">
        <v>0</v>
      </c>
      <c r="AK93">
        <v>35.68</v>
      </c>
      <c r="AL93">
        <v>91.98</v>
      </c>
      <c r="AM93">
        <v>24.2</v>
      </c>
      <c r="AN93">
        <v>0.93</v>
      </c>
      <c r="AO93">
        <v>9.68</v>
      </c>
      <c r="AP93">
        <v>23.24</v>
      </c>
      <c r="AQ93">
        <v>0.73</v>
      </c>
      <c r="AR93">
        <v>54.22</v>
      </c>
      <c r="AS93">
        <v>48.41</v>
      </c>
      <c r="AT93">
        <v>63.18</v>
      </c>
      <c r="AU93">
        <v>85.69</v>
      </c>
      <c r="AV93">
        <v>0</v>
      </c>
      <c r="AW93">
        <v>43.57</v>
      </c>
      <c r="AX93">
        <v>36.53</v>
      </c>
      <c r="AY93">
        <v>62.93</v>
      </c>
      <c r="AZ93">
        <v>21.28</v>
      </c>
      <c r="BA93">
        <v>48.41</v>
      </c>
      <c r="BB93">
        <v>23.24</v>
      </c>
      <c r="BC93">
        <v>58.09</v>
      </c>
      <c r="BD93">
        <v>147.91</v>
      </c>
      <c r="BE93">
        <v>0</v>
      </c>
      <c r="BF93">
        <v>6.78</v>
      </c>
      <c r="BG93">
        <v>24.2</v>
      </c>
      <c r="BH93">
        <v>255.52</v>
      </c>
      <c r="BI93">
        <v>85.17</v>
      </c>
      <c r="BJ93">
        <v>0</v>
      </c>
      <c r="BK93">
        <v>0.92</v>
      </c>
      <c r="BL93">
        <v>19.170000000000002</v>
      </c>
      <c r="BM93">
        <v>24.2</v>
      </c>
      <c r="BN93">
        <v>232.47</v>
      </c>
      <c r="BO93">
        <v>0.93</v>
      </c>
      <c r="BP93">
        <v>0</v>
      </c>
      <c r="BQ93">
        <v>0</v>
      </c>
      <c r="BR93">
        <v>0</v>
      </c>
      <c r="BS93">
        <v>83.27</v>
      </c>
      <c r="BT93">
        <v>1.02</v>
      </c>
      <c r="BU93">
        <v>48.41</v>
      </c>
      <c r="BV93">
        <v>0.61</v>
      </c>
    </row>
    <row r="94" spans="7:74">
      <c r="G94" t="s">
        <v>136</v>
      </c>
      <c r="H94" s="73">
        <v>1048.27</v>
      </c>
      <c r="I94" s="46">
        <v>428.38</v>
      </c>
      <c r="J94" s="46">
        <v>356.47999999999996</v>
      </c>
      <c r="K94" s="46">
        <v>69.709999999999994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0.52</v>
      </c>
      <c r="Z94">
        <v>0</v>
      </c>
      <c r="AA94">
        <v>64.39</v>
      </c>
      <c r="AB94">
        <v>4.84</v>
      </c>
      <c r="AC94">
        <v>0.92</v>
      </c>
      <c r="AD94">
        <v>63.63</v>
      </c>
      <c r="AE94">
        <v>23.18</v>
      </c>
      <c r="AF94">
        <v>0.37</v>
      </c>
      <c r="AG94">
        <v>62.93</v>
      </c>
      <c r="AH94">
        <v>23.72</v>
      </c>
      <c r="AI94">
        <v>0.61</v>
      </c>
      <c r="AJ94">
        <v>0</v>
      </c>
      <c r="AK94">
        <v>35.68</v>
      </c>
      <c r="AL94">
        <v>91.98</v>
      </c>
      <c r="AM94">
        <v>24.2</v>
      </c>
      <c r="AN94">
        <v>0.93</v>
      </c>
      <c r="AO94">
        <v>9.68</v>
      </c>
      <c r="AP94">
        <v>23.24</v>
      </c>
      <c r="AQ94">
        <v>0.73</v>
      </c>
      <c r="AR94">
        <v>54.22</v>
      </c>
      <c r="AS94">
        <v>48.41</v>
      </c>
      <c r="AT94">
        <v>63.18</v>
      </c>
      <c r="AU94">
        <v>85.69</v>
      </c>
      <c r="AV94">
        <v>0</v>
      </c>
      <c r="AW94">
        <v>43.57</v>
      </c>
      <c r="AX94">
        <v>36.53</v>
      </c>
      <c r="AY94">
        <v>62.93</v>
      </c>
      <c r="AZ94">
        <v>21.28</v>
      </c>
      <c r="BA94">
        <v>48.41</v>
      </c>
      <c r="BB94">
        <v>23.24</v>
      </c>
      <c r="BC94">
        <v>58.09</v>
      </c>
      <c r="BD94">
        <v>147.91</v>
      </c>
      <c r="BE94">
        <v>0</v>
      </c>
      <c r="BF94">
        <v>6.78</v>
      </c>
      <c r="BG94">
        <v>24.2</v>
      </c>
      <c r="BH94">
        <v>255.52</v>
      </c>
      <c r="BI94">
        <v>85.17</v>
      </c>
      <c r="BJ94">
        <v>0</v>
      </c>
      <c r="BK94">
        <v>0.92</v>
      </c>
      <c r="BL94">
        <v>19.170000000000002</v>
      </c>
      <c r="BM94">
        <v>24.2</v>
      </c>
      <c r="BN94">
        <v>232.47</v>
      </c>
      <c r="BO94">
        <v>0.93</v>
      </c>
      <c r="BP94">
        <v>0</v>
      </c>
      <c r="BQ94">
        <v>0</v>
      </c>
      <c r="BR94">
        <v>0</v>
      </c>
      <c r="BS94">
        <v>83.27</v>
      </c>
      <c r="BT94">
        <v>1.02</v>
      </c>
      <c r="BU94">
        <v>48.41</v>
      </c>
      <c r="BV94">
        <v>0.61</v>
      </c>
    </row>
    <row r="95" spans="7:74">
      <c r="G95" t="s">
        <v>137</v>
      </c>
      <c r="H95" s="73">
        <v>1033.6499999999999</v>
      </c>
      <c r="I95" s="46">
        <v>428.38</v>
      </c>
      <c r="J95" s="46">
        <v>356.47999999999996</v>
      </c>
      <c r="K95" s="46">
        <v>69.709999999999994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0.52</v>
      </c>
      <c r="Z95">
        <v>0</v>
      </c>
      <c r="AA95">
        <v>64.39</v>
      </c>
      <c r="AB95">
        <v>4.84</v>
      </c>
      <c r="AC95">
        <v>0.92</v>
      </c>
      <c r="AD95">
        <v>63.63</v>
      </c>
      <c r="AE95">
        <v>23.18</v>
      </c>
      <c r="AF95">
        <v>0.37</v>
      </c>
      <c r="AG95">
        <v>62.93</v>
      </c>
      <c r="AH95">
        <v>23.72</v>
      </c>
      <c r="AI95">
        <v>0.61</v>
      </c>
      <c r="AJ95">
        <v>0</v>
      </c>
      <c r="AK95">
        <v>35.68</v>
      </c>
      <c r="AL95">
        <v>91.98</v>
      </c>
      <c r="AM95">
        <v>24.2</v>
      </c>
      <c r="AN95">
        <v>0.93</v>
      </c>
      <c r="AO95">
        <v>9.68</v>
      </c>
      <c r="AP95">
        <v>23.24</v>
      </c>
      <c r="AQ95">
        <v>0.63</v>
      </c>
      <c r="AR95">
        <v>54.22</v>
      </c>
      <c r="AS95">
        <v>48.41</v>
      </c>
      <c r="AT95">
        <v>63.18</v>
      </c>
      <c r="AU95">
        <v>85.69</v>
      </c>
      <c r="AV95">
        <v>0</v>
      </c>
      <c r="AW95">
        <v>43.57</v>
      </c>
      <c r="AX95">
        <v>36.53</v>
      </c>
      <c r="AY95">
        <v>62.93</v>
      </c>
      <c r="AZ95">
        <v>21.28</v>
      </c>
      <c r="BA95">
        <v>48.41</v>
      </c>
      <c r="BB95">
        <v>23.24</v>
      </c>
      <c r="BC95">
        <v>43.57</v>
      </c>
      <c r="BD95">
        <v>147.91</v>
      </c>
      <c r="BE95">
        <v>0</v>
      </c>
      <c r="BF95">
        <v>6.78</v>
      </c>
      <c r="BG95">
        <v>24.2</v>
      </c>
      <c r="BH95">
        <v>255.52</v>
      </c>
      <c r="BI95">
        <v>85.17</v>
      </c>
      <c r="BJ95">
        <v>0</v>
      </c>
      <c r="BK95">
        <v>0.92</v>
      </c>
      <c r="BL95">
        <v>19.170000000000002</v>
      </c>
      <c r="BM95">
        <v>24.2</v>
      </c>
      <c r="BN95">
        <v>232.47</v>
      </c>
      <c r="BO95">
        <v>0.93</v>
      </c>
      <c r="BP95">
        <v>0</v>
      </c>
      <c r="BQ95">
        <v>0</v>
      </c>
      <c r="BR95">
        <v>0</v>
      </c>
      <c r="BS95">
        <v>83.27</v>
      </c>
      <c r="BT95">
        <v>1.02</v>
      </c>
      <c r="BU95">
        <v>48.41</v>
      </c>
      <c r="BV95">
        <v>0.61</v>
      </c>
    </row>
    <row r="96" spans="7:74">
      <c r="G96" t="s">
        <v>138</v>
      </c>
      <c r="H96" s="73">
        <v>1023</v>
      </c>
      <c r="I96" s="46">
        <v>428.38</v>
      </c>
      <c r="J96" s="46">
        <v>356.47999999999996</v>
      </c>
      <c r="K96" s="46">
        <v>69.709999999999994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0.52</v>
      </c>
      <c r="Z96">
        <v>0</v>
      </c>
      <c r="AA96">
        <v>64.39</v>
      </c>
      <c r="AB96">
        <v>4.84</v>
      </c>
      <c r="AC96">
        <v>0.92</v>
      </c>
      <c r="AD96">
        <v>63.63</v>
      </c>
      <c r="AE96">
        <v>23.18</v>
      </c>
      <c r="AF96">
        <v>0.37</v>
      </c>
      <c r="AG96">
        <v>62.93</v>
      </c>
      <c r="AH96">
        <v>23.72</v>
      </c>
      <c r="AI96">
        <v>0.61</v>
      </c>
      <c r="AJ96">
        <v>0</v>
      </c>
      <c r="AK96">
        <v>35.68</v>
      </c>
      <c r="AL96">
        <v>91.98</v>
      </c>
      <c r="AM96">
        <v>24.2</v>
      </c>
      <c r="AN96">
        <v>0.93</v>
      </c>
      <c r="AO96">
        <v>9.68</v>
      </c>
      <c r="AP96">
        <v>23.24</v>
      </c>
      <c r="AQ96">
        <v>0.63</v>
      </c>
      <c r="AR96">
        <v>54.22</v>
      </c>
      <c r="AS96">
        <v>48.41</v>
      </c>
      <c r="AT96">
        <v>63.18</v>
      </c>
      <c r="AU96">
        <v>85.69</v>
      </c>
      <c r="AV96">
        <v>0</v>
      </c>
      <c r="AW96">
        <v>43.57</v>
      </c>
      <c r="AX96">
        <v>36.53</v>
      </c>
      <c r="AY96">
        <v>62.93</v>
      </c>
      <c r="AZ96">
        <v>21.28</v>
      </c>
      <c r="BA96">
        <v>48.41</v>
      </c>
      <c r="BB96">
        <v>23.24</v>
      </c>
      <c r="BC96">
        <v>32.92</v>
      </c>
      <c r="BD96">
        <v>147.91</v>
      </c>
      <c r="BE96">
        <v>0</v>
      </c>
      <c r="BF96">
        <v>6.78</v>
      </c>
      <c r="BG96">
        <v>24.2</v>
      </c>
      <c r="BH96">
        <v>255.52</v>
      </c>
      <c r="BI96">
        <v>85.17</v>
      </c>
      <c r="BJ96">
        <v>0</v>
      </c>
      <c r="BK96">
        <v>0.92</v>
      </c>
      <c r="BL96">
        <v>19.170000000000002</v>
      </c>
      <c r="BM96">
        <v>24.2</v>
      </c>
      <c r="BN96">
        <v>232.47</v>
      </c>
      <c r="BO96">
        <v>0.93</v>
      </c>
      <c r="BP96">
        <v>0</v>
      </c>
      <c r="BQ96">
        <v>0</v>
      </c>
      <c r="BR96">
        <v>0</v>
      </c>
      <c r="BS96">
        <v>83.27</v>
      </c>
      <c r="BT96">
        <v>1.02</v>
      </c>
      <c r="BU96">
        <v>48.41</v>
      </c>
      <c r="BV96">
        <v>0.61</v>
      </c>
    </row>
    <row r="97" spans="1:133">
      <c r="G97" t="s">
        <v>139</v>
      </c>
      <c r="H97" s="73">
        <v>1019.13</v>
      </c>
      <c r="I97" s="46">
        <v>428.38</v>
      </c>
      <c r="J97" s="46">
        <v>356.47999999999996</v>
      </c>
      <c r="K97" s="46">
        <v>69.709999999999994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0.52</v>
      </c>
      <c r="Z97">
        <v>0</v>
      </c>
      <c r="AA97">
        <v>64.39</v>
      </c>
      <c r="AB97">
        <v>4.84</v>
      </c>
      <c r="AC97">
        <v>0.92</v>
      </c>
      <c r="AD97">
        <v>63.63</v>
      </c>
      <c r="AE97">
        <v>23.18</v>
      </c>
      <c r="AF97">
        <v>0.37</v>
      </c>
      <c r="AG97">
        <v>62.93</v>
      </c>
      <c r="AH97">
        <v>23.72</v>
      </c>
      <c r="AI97">
        <v>0.61</v>
      </c>
      <c r="AJ97">
        <v>0</v>
      </c>
      <c r="AK97">
        <v>35.68</v>
      </c>
      <c r="AL97">
        <v>91.98</v>
      </c>
      <c r="AM97">
        <v>24.2</v>
      </c>
      <c r="AN97">
        <v>0.93</v>
      </c>
      <c r="AO97">
        <v>9.68</v>
      </c>
      <c r="AP97">
        <v>23.24</v>
      </c>
      <c r="AQ97">
        <v>0.63</v>
      </c>
      <c r="AR97">
        <v>54.22</v>
      </c>
      <c r="AS97">
        <v>48.41</v>
      </c>
      <c r="AT97">
        <v>63.18</v>
      </c>
      <c r="AU97">
        <v>85.69</v>
      </c>
      <c r="AV97">
        <v>0</v>
      </c>
      <c r="AW97">
        <v>43.57</v>
      </c>
      <c r="AX97">
        <v>36.53</v>
      </c>
      <c r="AY97">
        <v>62.93</v>
      </c>
      <c r="AZ97">
        <v>21.28</v>
      </c>
      <c r="BA97">
        <v>48.41</v>
      </c>
      <c r="BB97">
        <v>23.24</v>
      </c>
      <c r="BC97">
        <v>29.05</v>
      </c>
      <c r="BD97">
        <v>147.91</v>
      </c>
      <c r="BE97">
        <v>0</v>
      </c>
      <c r="BF97">
        <v>6.78</v>
      </c>
      <c r="BG97">
        <v>24.2</v>
      </c>
      <c r="BH97">
        <v>255.52</v>
      </c>
      <c r="BI97">
        <v>85.17</v>
      </c>
      <c r="BJ97">
        <v>0</v>
      </c>
      <c r="BK97">
        <v>0.92</v>
      </c>
      <c r="BL97">
        <v>19.170000000000002</v>
      </c>
      <c r="BM97">
        <v>24.2</v>
      </c>
      <c r="BN97">
        <v>232.47</v>
      </c>
      <c r="BO97">
        <v>0.93</v>
      </c>
      <c r="BP97">
        <v>0</v>
      </c>
      <c r="BQ97">
        <v>0</v>
      </c>
      <c r="BR97">
        <v>0</v>
      </c>
      <c r="BS97">
        <v>83.27</v>
      </c>
      <c r="BT97">
        <v>1.02</v>
      </c>
      <c r="BU97">
        <v>48.41</v>
      </c>
      <c r="BV97">
        <v>0.61</v>
      </c>
    </row>
    <row r="98" spans="1:133">
      <c r="G98" t="s">
        <v>140</v>
      </c>
      <c r="H98" s="73">
        <v>1026.8699999999999</v>
      </c>
      <c r="I98" s="46">
        <v>428.38</v>
      </c>
      <c r="J98" s="46">
        <v>356.47999999999996</v>
      </c>
      <c r="K98" s="46">
        <v>69.709999999999994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0.52</v>
      </c>
      <c r="Z98">
        <v>0</v>
      </c>
      <c r="AA98">
        <v>64.39</v>
      </c>
      <c r="AB98">
        <v>4.84</v>
      </c>
      <c r="AC98">
        <v>0.92</v>
      </c>
      <c r="AD98">
        <v>63.63</v>
      </c>
      <c r="AE98">
        <v>23.18</v>
      </c>
      <c r="AF98">
        <v>0.37</v>
      </c>
      <c r="AG98">
        <v>62.93</v>
      </c>
      <c r="AH98">
        <v>23.72</v>
      </c>
      <c r="AI98">
        <v>0.61</v>
      </c>
      <c r="AJ98">
        <v>0</v>
      </c>
      <c r="AK98">
        <v>35.68</v>
      </c>
      <c r="AL98">
        <v>91.98</v>
      </c>
      <c r="AM98">
        <v>24.2</v>
      </c>
      <c r="AN98">
        <v>0.93</v>
      </c>
      <c r="AO98">
        <v>9.68</v>
      </c>
      <c r="AP98">
        <v>23.24</v>
      </c>
      <c r="AQ98">
        <v>0.63</v>
      </c>
      <c r="AR98">
        <v>54.22</v>
      </c>
      <c r="AS98">
        <v>48.41</v>
      </c>
      <c r="AT98">
        <v>63.18</v>
      </c>
      <c r="AU98">
        <v>85.69</v>
      </c>
      <c r="AV98">
        <v>0</v>
      </c>
      <c r="AW98">
        <v>43.57</v>
      </c>
      <c r="AX98">
        <v>36.53</v>
      </c>
      <c r="AY98">
        <v>62.93</v>
      </c>
      <c r="AZ98">
        <v>21.28</v>
      </c>
      <c r="BA98">
        <v>48.41</v>
      </c>
      <c r="BB98">
        <v>23.24</v>
      </c>
      <c r="BC98">
        <v>36.79</v>
      </c>
      <c r="BD98">
        <v>147.91</v>
      </c>
      <c r="BE98">
        <v>0</v>
      </c>
      <c r="BF98">
        <v>6.78</v>
      </c>
      <c r="BG98">
        <v>24.2</v>
      </c>
      <c r="BH98">
        <v>255.52</v>
      </c>
      <c r="BI98">
        <v>85.17</v>
      </c>
      <c r="BJ98">
        <v>0</v>
      </c>
      <c r="BK98">
        <v>0.92</v>
      </c>
      <c r="BL98">
        <v>19.170000000000002</v>
      </c>
      <c r="BM98">
        <v>24.2</v>
      </c>
      <c r="BN98">
        <v>232.47</v>
      </c>
      <c r="BO98">
        <v>0.93</v>
      </c>
      <c r="BP98">
        <v>0</v>
      </c>
      <c r="BQ98">
        <v>0</v>
      </c>
      <c r="BR98">
        <v>0</v>
      </c>
      <c r="BS98">
        <v>83.27</v>
      </c>
      <c r="BT98">
        <v>1.02</v>
      </c>
      <c r="BU98">
        <v>48.41</v>
      </c>
      <c r="BV98">
        <v>0.61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20.633260000000018</v>
      </c>
      <c r="I99" s="69">
        <f t="shared" ref="I99:BU99" si="1">SUM(I3:I98)/4000</f>
        <v>8.3390725000000039</v>
      </c>
      <c r="J99" s="69">
        <f t="shared" si="1"/>
        <v>8.9271100000000043</v>
      </c>
      <c r="K99" s="69">
        <f t="shared" si="1"/>
        <v>1.8666399999999994</v>
      </c>
      <c r="L99" s="69">
        <f t="shared" si="1"/>
        <v>0.1765950000000002</v>
      </c>
      <c r="M99" s="69">
        <f t="shared" si="1"/>
        <v>0</v>
      </c>
      <c r="N99" s="68">
        <f t="shared" si="1"/>
        <v>0</v>
      </c>
      <c r="O99" s="69">
        <f t="shared" si="1"/>
        <v>1.12375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6.0435000000000023E-2</v>
      </c>
      <c r="X99">
        <f t="shared" si="1"/>
        <v>0.20328000000000002</v>
      </c>
      <c r="Y99">
        <f t="shared" si="1"/>
        <v>1.2480000000000022E-2</v>
      </c>
      <c r="Z99">
        <f t="shared" si="1"/>
        <v>0.36375000000000002</v>
      </c>
      <c r="AA99">
        <f t="shared" si="1"/>
        <v>1.5453600000000018</v>
      </c>
      <c r="AB99">
        <f t="shared" si="1"/>
        <v>0.11615999999999976</v>
      </c>
      <c r="AC99">
        <f t="shared" si="1"/>
        <v>2.2080000000000034E-2</v>
      </c>
      <c r="AD99">
        <f t="shared" si="1"/>
        <v>1.5271200000000023</v>
      </c>
      <c r="AE99">
        <f t="shared" si="1"/>
        <v>0.18543999999999991</v>
      </c>
      <c r="AF99">
        <f t="shared" si="1"/>
        <v>8.8800000000000007E-3</v>
      </c>
      <c r="AG99">
        <f t="shared" si="1"/>
        <v>1.510320000000001</v>
      </c>
      <c r="AH99">
        <f t="shared" si="1"/>
        <v>0.56928000000000001</v>
      </c>
      <c r="AI99">
        <f t="shared" si="1"/>
        <v>1.463999999999999E-2</v>
      </c>
      <c r="AJ99">
        <f t="shared" si="1"/>
        <v>0.45509999999999995</v>
      </c>
      <c r="AK99">
        <f t="shared" si="1"/>
        <v>0.85921000000000003</v>
      </c>
      <c r="AL99">
        <f t="shared" si="1"/>
        <v>1.6469199999999988</v>
      </c>
      <c r="AM99">
        <f t="shared" si="1"/>
        <v>0.5808000000000002</v>
      </c>
      <c r="AN99">
        <f t="shared" si="1"/>
        <v>2.2920000000000017E-2</v>
      </c>
      <c r="AO99">
        <f t="shared" si="1"/>
        <v>0.23231999999999953</v>
      </c>
      <c r="AP99">
        <f t="shared" si="1"/>
        <v>0.55775999999999981</v>
      </c>
      <c r="AQ99">
        <f t="shared" si="1"/>
        <v>1.7779999999999987E-2</v>
      </c>
      <c r="AR99">
        <f t="shared" si="1"/>
        <v>0.43376000000000015</v>
      </c>
      <c r="AS99">
        <f t="shared" si="1"/>
        <v>1.1618399999999984</v>
      </c>
      <c r="AT99">
        <f t="shared" si="1"/>
        <v>1.516320000000001</v>
      </c>
      <c r="AU99">
        <f t="shared" si="1"/>
        <v>2.0565599999999957</v>
      </c>
      <c r="AV99">
        <f t="shared" si="1"/>
        <v>0.55000000000000004</v>
      </c>
      <c r="AW99">
        <f t="shared" si="1"/>
        <v>1.0456800000000017</v>
      </c>
      <c r="AX99">
        <f t="shared" si="1"/>
        <v>0.32876999999999978</v>
      </c>
      <c r="AY99">
        <f t="shared" si="1"/>
        <v>1.510320000000001</v>
      </c>
      <c r="AZ99">
        <f t="shared" si="1"/>
        <v>0.50021999999999944</v>
      </c>
      <c r="BA99">
        <f t="shared" si="1"/>
        <v>1.1618399999999984</v>
      </c>
      <c r="BB99">
        <f t="shared" si="1"/>
        <v>0.18592000000000006</v>
      </c>
      <c r="BC99">
        <f t="shared" si="1"/>
        <v>0.13119000000000003</v>
      </c>
      <c r="BD99">
        <f t="shared" si="1"/>
        <v>3.4768799999999978</v>
      </c>
      <c r="BE99">
        <f t="shared" si="1"/>
        <v>0.21</v>
      </c>
      <c r="BF99">
        <f t="shared" si="1"/>
        <v>0.16271999999999959</v>
      </c>
      <c r="BG99">
        <f t="shared" si="1"/>
        <v>0.5808000000000002</v>
      </c>
      <c r="BH99">
        <f t="shared" si="1"/>
        <v>6.132480000000009</v>
      </c>
      <c r="BI99">
        <f t="shared" si="1"/>
        <v>2.0440800000000015</v>
      </c>
      <c r="BJ99">
        <f t="shared" si="1"/>
        <v>0.19360000000000008</v>
      </c>
      <c r="BK99">
        <f t="shared" si="1"/>
        <v>2.1879999999999997E-2</v>
      </c>
      <c r="BL99">
        <f t="shared" si="1"/>
        <v>0.44950999999999997</v>
      </c>
      <c r="BM99">
        <f t="shared" si="1"/>
        <v>0.53471000000000046</v>
      </c>
      <c r="BN99">
        <f t="shared" si="1"/>
        <v>2.1128100000000045</v>
      </c>
      <c r="BO99">
        <f t="shared" si="1"/>
        <v>2.2920000000000017E-2</v>
      </c>
      <c r="BP99">
        <f t="shared" si="1"/>
        <v>0.62124249999999992</v>
      </c>
      <c r="BQ99">
        <f t="shared" si="1"/>
        <v>1.4495700000000002</v>
      </c>
      <c r="BR99">
        <f t="shared" si="1"/>
        <v>4.6109999999999998E-2</v>
      </c>
      <c r="BS99">
        <f t="shared" si="1"/>
        <v>0.71170000000000067</v>
      </c>
      <c r="BT99">
        <f t="shared" si="1"/>
        <v>2.4479999999999991E-2</v>
      </c>
      <c r="BU99">
        <f t="shared" si="1"/>
        <v>1.1618399999999984</v>
      </c>
      <c r="BV99">
        <f t="shared" ref="BV99:EC99" si="2">SUM(BV3:BV98)/4000</f>
        <v>1.463999999999999E-2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45098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5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45098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537</v>
      </c>
      <c r="Z2" t="s">
        <v>342</v>
      </c>
      <c r="AA2" t="s">
        <v>469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55.76</v>
      </c>
      <c r="K3" s="53">
        <v>0</v>
      </c>
      <c r="L3" s="53">
        <v>0.43</v>
      </c>
      <c r="M3" s="72">
        <v>0</v>
      </c>
      <c r="N3" s="71">
        <v>-54</v>
      </c>
      <c r="O3" s="53">
        <v>-68</v>
      </c>
      <c r="P3" s="53">
        <v>0</v>
      </c>
      <c r="Q3" s="53">
        <v>0</v>
      </c>
      <c r="R3" s="53">
        <v>0</v>
      </c>
      <c r="S3" s="72">
        <v>0</v>
      </c>
      <c r="T3" t="s">
        <v>537</v>
      </c>
      <c r="U3" s="73">
        <v>-124</v>
      </c>
      <c r="V3" s="74">
        <v>56.19</v>
      </c>
      <c r="W3">
        <v>-54</v>
      </c>
      <c r="X3">
        <v>-68</v>
      </c>
      <c r="Y3">
        <v>-2</v>
      </c>
      <c r="Z3">
        <v>0.43</v>
      </c>
      <c r="AA3">
        <v>0</v>
      </c>
      <c r="AB3">
        <v>55.76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56.65</v>
      </c>
      <c r="K4" s="46">
        <v>0</v>
      </c>
      <c r="L4" s="46">
        <v>0.44</v>
      </c>
      <c r="M4" s="74">
        <v>0</v>
      </c>
      <c r="N4" s="73">
        <v>-48</v>
      </c>
      <c r="O4" s="46">
        <v>-71</v>
      </c>
      <c r="P4" s="46">
        <v>0</v>
      </c>
      <c r="Q4" s="46">
        <v>0</v>
      </c>
      <c r="R4" s="46">
        <v>0</v>
      </c>
      <c r="S4" s="74">
        <v>0</v>
      </c>
      <c r="T4" t="s">
        <v>537</v>
      </c>
      <c r="U4" s="73">
        <v>-121</v>
      </c>
      <c r="V4" s="74">
        <v>57.09</v>
      </c>
      <c r="W4">
        <v>-48</v>
      </c>
      <c r="X4">
        <v>-71</v>
      </c>
      <c r="Y4">
        <v>-2</v>
      </c>
      <c r="Z4">
        <v>0.44</v>
      </c>
      <c r="AA4">
        <v>0</v>
      </c>
      <c r="AB4">
        <v>56.65</v>
      </c>
    </row>
    <row r="5" spans="1:28">
      <c r="G5" t="s">
        <v>47</v>
      </c>
      <c r="H5" s="73">
        <v>0</v>
      </c>
      <c r="I5" s="46">
        <v>0</v>
      </c>
      <c r="J5" s="46">
        <v>122.02</v>
      </c>
      <c r="K5" s="46">
        <v>0</v>
      </c>
      <c r="L5" s="46">
        <v>0.48</v>
      </c>
      <c r="M5" s="74">
        <v>0</v>
      </c>
      <c r="N5" s="73">
        <v>-57</v>
      </c>
      <c r="O5" s="46">
        <v>-66</v>
      </c>
      <c r="P5" s="46">
        <v>0</v>
      </c>
      <c r="Q5" s="46">
        <v>0</v>
      </c>
      <c r="R5" s="46">
        <v>0</v>
      </c>
      <c r="S5" s="74">
        <v>0</v>
      </c>
      <c r="U5" s="73">
        <v>-125</v>
      </c>
      <c r="V5" s="74">
        <v>122.5</v>
      </c>
      <c r="W5">
        <v>-57</v>
      </c>
      <c r="X5">
        <v>-66</v>
      </c>
      <c r="Y5">
        <v>-2</v>
      </c>
      <c r="Z5">
        <v>0.48</v>
      </c>
      <c r="AA5">
        <v>0</v>
      </c>
      <c r="AB5">
        <v>122.02</v>
      </c>
    </row>
    <row r="6" spans="1:28">
      <c r="G6" t="s">
        <v>48</v>
      </c>
      <c r="H6" s="73">
        <v>0</v>
      </c>
      <c r="I6" s="46">
        <v>0</v>
      </c>
      <c r="J6" s="46">
        <v>140.05000000000001</v>
      </c>
      <c r="K6" s="46">
        <v>0</v>
      </c>
      <c r="L6" s="46">
        <v>0.56000000000000005</v>
      </c>
      <c r="M6" s="74">
        <v>0</v>
      </c>
      <c r="N6" s="73">
        <v>-91</v>
      </c>
      <c r="O6" s="46">
        <v>-62</v>
      </c>
      <c r="P6" s="46">
        <v>0</v>
      </c>
      <c r="Q6" s="46">
        <v>0</v>
      </c>
      <c r="R6" s="46">
        <v>0</v>
      </c>
      <c r="S6" s="74">
        <v>0</v>
      </c>
      <c r="U6" s="73">
        <v>-155</v>
      </c>
      <c r="V6" s="74">
        <v>140.61000000000001</v>
      </c>
      <c r="W6">
        <v>-91</v>
      </c>
      <c r="X6">
        <v>-62</v>
      </c>
      <c r="Y6">
        <v>-2</v>
      </c>
      <c r="Z6">
        <v>0.56000000000000005</v>
      </c>
      <c r="AA6">
        <v>0</v>
      </c>
      <c r="AB6">
        <v>140.05000000000001</v>
      </c>
    </row>
    <row r="7" spans="1:28">
      <c r="G7" t="s">
        <v>49</v>
      </c>
      <c r="H7" s="73">
        <v>0</v>
      </c>
      <c r="I7" s="46">
        <v>0</v>
      </c>
      <c r="J7" s="46">
        <v>132.25</v>
      </c>
      <c r="K7" s="46">
        <v>0</v>
      </c>
      <c r="L7" s="46">
        <v>0</v>
      </c>
      <c r="M7" s="74">
        <v>0</v>
      </c>
      <c r="N7" s="73">
        <v>-103</v>
      </c>
      <c r="O7" s="46">
        <v>-61</v>
      </c>
      <c r="P7" s="46">
        <v>0</v>
      </c>
      <c r="Q7" s="46">
        <v>0</v>
      </c>
      <c r="R7" s="46">
        <v>0</v>
      </c>
      <c r="S7" s="74">
        <v>0</v>
      </c>
      <c r="U7" s="73">
        <v>-166</v>
      </c>
      <c r="V7" s="74">
        <v>132.25</v>
      </c>
      <c r="W7">
        <v>-103</v>
      </c>
      <c r="X7">
        <v>-61</v>
      </c>
      <c r="Y7">
        <v>-2</v>
      </c>
      <c r="Z7">
        <v>0</v>
      </c>
      <c r="AA7">
        <v>0</v>
      </c>
      <c r="AB7">
        <v>132.25</v>
      </c>
    </row>
    <row r="8" spans="1:28">
      <c r="G8" t="s">
        <v>50</v>
      </c>
      <c r="H8" s="73">
        <v>0</v>
      </c>
      <c r="I8" s="46">
        <v>0</v>
      </c>
      <c r="J8" s="46">
        <v>151.91</v>
      </c>
      <c r="K8" s="46">
        <v>0</v>
      </c>
      <c r="L8" s="46">
        <v>0</v>
      </c>
      <c r="M8" s="74">
        <v>0</v>
      </c>
      <c r="N8" s="73">
        <v>-141</v>
      </c>
      <c r="O8" s="46">
        <v>-61</v>
      </c>
      <c r="P8" s="46">
        <v>0</v>
      </c>
      <c r="Q8" s="46">
        <v>0</v>
      </c>
      <c r="R8" s="46">
        <v>0</v>
      </c>
      <c r="S8" s="74">
        <v>0</v>
      </c>
      <c r="U8" s="73">
        <v>-204</v>
      </c>
      <c r="V8" s="74">
        <v>151.91</v>
      </c>
      <c r="W8">
        <v>-141</v>
      </c>
      <c r="X8">
        <v>-61</v>
      </c>
      <c r="Y8">
        <v>-2</v>
      </c>
      <c r="Z8">
        <v>0</v>
      </c>
      <c r="AA8">
        <v>0</v>
      </c>
      <c r="AB8">
        <v>151.91</v>
      </c>
    </row>
    <row r="9" spans="1:28">
      <c r="G9" t="s">
        <v>51</v>
      </c>
      <c r="H9" s="73">
        <v>0</v>
      </c>
      <c r="I9" s="46">
        <v>0</v>
      </c>
      <c r="J9" s="46">
        <v>96.82</v>
      </c>
      <c r="K9" s="46">
        <v>0</v>
      </c>
      <c r="L9" s="46">
        <v>0</v>
      </c>
      <c r="M9" s="74">
        <v>0</v>
      </c>
      <c r="N9" s="73">
        <v>-219</v>
      </c>
      <c r="O9" s="46">
        <v>-82</v>
      </c>
      <c r="P9" s="46">
        <v>0</v>
      </c>
      <c r="Q9" s="46">
        <v>0</v>
      </c>
      <c r="R9" s="46">
        <v>0</v>
      </c>
      <c r="S9" s="74">
        <v>0</v>
      </c>
      <c r="U9" s="73">
        <v>-303</v>
      </c>
      <c r="V9" s="74">
        <v>96.82</v>
      </c>
      <c r="W9">
        <v>-219</v>
      </c>
      <c r="X9">
        <v>-82</v>
      </c>
      <c r="Y9">
        <v>-2</v>
      </c>
      <c r="Z9">
        <v>0</v>
      </c>
      <c r="AA9">
        <v>0</v>
      </c>
      <c r="AB9">
        <v>96.82</v>
      </c>
    </row>
    <row r="10" spans="1:28">
      <c r="G10" t="s">
        <v>52</v>
      </c>
      <c r="H10" s="73">
        <v>0</v>
      </c>
      <c r="I10" s="46">
        <v>0</v>
      </c>
      <c r="J10" s="46">
        <v>96.82</v>
      </c>
      <c r="K10" s="46">
        <v>0</v>
      </c>
      <c r="L10" s="46">
        <v>0</v>
      </c>
      <c r="M10" s="74">
        <v>0</v>
      </c>
      <c r="N10" s="73">
        <v>-254</v>
      </c>
      <c r="O10" s="46">
        <v>-63</v>
      </c>
      <c r="P10" s="46">
        <v>0</v>
      </c>
      <c r="Q10" s="46">
        <v>0</v>
      </c>
      <c r="R10" s="46">
        <v>-1</v>
      </c>
      <c r="S10" s="74">
        <v>0</v>
      </c>
      <c r="U10" s="73">
        <v>-320</v>
      </c>
      <c r="V10" s="74">
        <v>96.82</v>
      </c>
      <c r="W10">
        <v>-254</v>
      </c>
      <c r="X10">
        <v>-63</v>
      </c>
      <c r="Y10">
        <v>-2</v>
      </c>
      <c r="Z10">
        <v>-1</v>
      </c>
      <c r="AA10">
        <v>0</v>
      </c>
      <c r="AB10">
        <v>96.82</v>
      </c>
    </row>
    <row r="11" spans="1:28">
      <c r="G11" t="s">
        <v>53</v>
      </c>
      <c r="H11" s="73">
        <v>0</v>
      </c>
      <c r="I11" s="46">
        <v>0</v>
      </c>
      <c r="J11" s="46">
        <v>116.18</v>
      </c>
      <c r="K11" s="46">
        <v>0</v>
      </c>
      <c r="L11" s="46">
        <v>0</v>
      </c>
      <c r="M11" s="74">
        <v>0</v>
      </c>
      <c r="N11" s="73">
        <v>-287</v>
      </c>
      <c r="O11" s="46">
        <v>-60</v>
      </c>
      <c r="P11" s="46">
        <v>0</v>
      </c>
      <c r="Q11" s="46">
        <v>-35</v>
      </c>
      <c r="R11" s="46">
        <v>-1</v>
      </c>
      <c r="S11" s="74">
        <v>0</v>
      </c>
      <c r="U11" s="73">
        <v>-385</v>
      </c>
      <c r="V11" s="74">
        <v>116.18</v>
      </c>
      <c r="W11">
        <v>-287</v>
      </c>
      <c r="X11">
        <v>-60</v>
      </c>
      <c r="Y11">
        <v>-2</v>
      </c>
      <c r="Z11">
        <v>-1</v>
      </c>
      <c r="AA11">
        <v>-35</v>
      </c>
      <c r="AB11">
        <v>116.18</v>
      </c>
    </row>
    <row r="12" spans="1:28">
      <c r="G12" t="s">
        <v>54</v>
      </c>
      <c r="H12" s="73">
        <v>0</v>
      </c>
      <c r="I12" s="46">
        <v>0</v>
      </c>
      <c r="J12" s="46">
        <v>116.18</v>
      </c>
      <c r="K12" s="46">
        <v>0</v>
      </c>
      <c r="L12" s="46">
        <v>0</v>
      </c>
      <c r="M12" s="74">
        <v>0</v>
      </c>
      <c r="N12" s="73">
        <v>-324</v>
      </c>
      <c r="O12" s="46">
        <v>-61</v>
      </c>
      <c r="P12" s="46">
        <v>0</v>
      </c>
      <c r="Q12" s="46">
        <v>-35</v>
      </c>
      <c r="R12" s="46">
        <v>-1.7</v>
      </c>
      <c r="S12" s="74">
        <v>0</v>
      </c>
      <c r="U12" s="73">
        <v>-423.7</v>
      </c>
      <c r="V12" s="74">
        <v>116.18</v>
      </c>
      <c r="W12">
        <v>-324</v>
      </c>
      <c r="X12">
        <v>-61</v>
      </c>
      <c r="Y12">
        <v>-2</v>
      </c>
      <c r="Z12">
        <v>-1.7</v>
      </c>
      <c r="AA12">
        <v>-35</v>
      </c>
      <c r="AB12">
        <v>116.18</v>
      </c>
    </row>
    <row r="13" spans="1:28">
      <c r="G13" t="s">
        <v>55</v>
      </c>
      <c r="H13" s="73">
        <v>0</v>
      </c>
      <c r="I13" s="46">
        <v>0</v>
      </c>
      <c r="J13" s="46">
        <v>96.82</v>
      </c>
      <c r="K13" s="46">
        <v>0</v>
      </c>
      <c r="L13" s="46">
        <v>0</v>
      </c>
      <c r="M13" s="74">
        <v>0</v>
      </c>
      <c r="N13" s="73">
        <v>-278</v>
      </c>
      <c r="O13" s="46">
        <v>-53</v>
      </c>
      <c r="P13" s="46">
        <v>0</v>
      </c>
      <c r="Q13" s="46">
        <v>-40</v>
      </c>
      <c r="R13" s="46">
        <v>-2.5</v>
      </c>
      <c r="S13" s="74">
        <v>0</v>
      </c>
      <c r="U13" s="73">
        <v>-375.5</v>
      </c>
      <c r="V13" s="74">
        <v>96.82</v>
      </c>
      <c r="W13">
        <v>-278</v>
      </c>
      <c r="X13">
        <v>-53</v>
      </c>
      <c r="Y13">
        <v>-2</v>
      </c>
      <c r="Z13">
        <v>-2.5</v>
      </c>
      <c r="AA13">
        <v>-40</v>
      </c>
      <c r="AB13">
        <v>96.82</v>
      </c>
    </row>
    <row r="14" spans="1:28">
      <c r="G14" t="s">
        <v>56</v>
      </c>
      <c r="H14" s="73">
        <v>0</v>
      </c>
      <c r="I14" s="46">
        <v>0</v>
      </c>
      <c r="J14" s="46">
        <v>96.82</v>
      </c>
      <c r="K14" s="46">
        <v>0</v>
      </c>
      <c r="L14" s="46">
        <v>0</v>
      </c>
      <c r="M14" s="74">
        <v>0</v>
      </c>
      <c r="N14" s="73">
        <v>-224</v>
      </c>
      <c r="O14" s="46">
        <v>-49</v>
      </c>
      <c r="P14" s="46">
        <v>0</v>
      </c>
      <c r="Q14" s="46">
        <v>-40</v>
      </c>
      <c r="R14" s="46">
        <v>-2.5</v>
      </c>
      <c r="S14" s="74">
        <v>0</v>
      </c>
      <c r="U14" s="73">
        <v>-317.5</v>
      </c>
      <c r="V14" s="74">
        <v>96.82</v>
      </c>
      <c r="W14">
        <v>-224</v>
      </c>
      <c r="X14">
        <v>-49</v>
      </c>
      <c r="Y14">
        <v>-2</v>
      </c>
      <c r="Z14">
        <v>-2.5</v>
      </c>
      <c r="AA14">
        <v>-40</v>
      </c>
      <c r="AB14">
        <v>96.82</v>
      </c>
    </row>
    <row r="15" spans="1:28">
      <c r="G15" t="s">
        <v>57</v>
      </c>
      <c r="H15" s="73">
        <v>0</v>
      </c>
      <c r="I15" s="46">
        <v>12.59</v>
      </c>
      <c r="J15" s="46">
        <v>77.45</v>
      </c>
      <c r="K15" s="46">
        <v>0</v>
      </c>
      <c r="L15" s="46">
        <v>0</v>
      </c>
      <c r="M15" s="74">
        <v>0</v>
      </c>
      <c r="N15" s="73">
        <v>-168</v>
      </c>
      <c r="O15" s="46">
        <v>0</v>
      </c>
      <c r="P15" s="46">
        <v>0</v>
      </c>
      <c r="Q15" s="46">
        <v>-30</v>
      </c>
      <c r="R15" s="46">
        <v>-2.5</v>
      </c>
      <c r="S15" s="74">
        <v>0</v>
      </c>
      <c r="U15" s="73">
        <v>-202.5</v>
      </c>
      <c r="V15" s="74">
        <v>90.04</v>
      </c>
      <c r="W15">
        <v>-168</v>
      </c>
      <c r="X15">
        <v>12.59</v>
      </c>
      <c r="Y15">
        <v>-2</v>
      </c>
      <c r="Z15">
        <v>-2.5</v>
      </c>
      <c r="AA15">
        <v>-30</v>
      </c>
      <c r="AB15">
        <v>77.45</v>
      </c>
    </row>
    <row r="16" spans="1:28">
      <c r="G16" t="s">
        <v>58</v>
      </c>
      <c r="H16" s="73">
        <v>0</v>
      </c>
      <c r="I16" s="46">
        <v>17.43</v>
      </c>
      <c r="J16" s="46">
        <v>87.14</v>
      </c>
      <c r="K16" s="46">
        <v>0</v>
      </c>
      <c r="L16" s="46">
        <v>0</v>
      </c>
      <c r="M16" s="74">
        <v>0</v>
      </c>
      <c r="N16" s="73">
        <v>-97</v>
      </c>
      <c r="O16" s="46">
        <v>0</v>
      </c>
      <c r="P16" s="46">
        <v>0</v>
      </c>
      <c r="Q16" s="46">
        <v>-35</v>
      </c>
      <c r="R16" s="46">
        <v>-2.5</v>
      </c>
      <c r="S16" s="74">
        <v>0</v>
      </c>
      <c r="U16" s="73">
        <v>-136.5</v>
      </c>
      <c r="V16" s="74">
        <v>104.57</v>
      </c>
      <c r="W16">
        <v>-97</v>
      </c>
      <c r="X16">
        <v>17.43</v>
      </c>
      <c r="Y16">
        <v>-2</v>
      </c>
      <c r="Z16">
        <v>-2.5</v>
      </c>
      <c r="AA16">
        <v>-35</v>
      </c>
      <c r="AB16">
        <v>87.14</v>
      </c>
    </row>
    <row r="17" spans="7:28">
      <c r="G17" t="s">
        <v>59</v>
      </c>
      <c r="H17" s="73">
        <v>0</v>
      </c>
      <c r="I17" s="46">
        <v>6.78</v>
      </c>
      <c r="J17" s="46">
        <v>87.14</v>
      </c>
      <c r="K17" s="46">
        <v>0</v>
      </c>
      <c r="L17" s="46">
        <v>0</v>
      </c>
      <c r="M17" s="74">
        <v>0</v>
      </c>
      <c r="N17" s="73">
        <v>-38</v>
      </c>
      <c r="O17" s="46">
        <v>0</v>
      </c>
      <c r="P17" s="46">
        <v>0</v>
      </c>
      <c r="Q17" s="46">
        <v>-35</v>
      </c>
      <c r="R17" s="46">
        <v>-3.2</v>
      </c>
      <c r="S17" s="74">
        <v>0</v>
      </c>
      <c r="U17" s="73">
        <v>-78.2</v>
      </c>
      <c r="V17" s="74">
        <v>93.92</v>
      </c>
      <c r="W17">
        <v>-38</v>
      </c>
      <c r="X17">
        <v>6.78</v>
      </c>
      <c r="Y17">
        <v>-2</v>
      </c>
      <c r="Z17">
        <v>-3.2</v>
      </c>
      <c r="AA17">
        <v>-35</v>
      </c>
      <c r="AB17">
        <v>87.14</v>
      </c>
    </row>
    <row r="18" spans="7:28">
      <c r="G18" t="s">
        <v>60</v>
      </c>
      <c r="H18" s="73">
        <v>0</v>
      </c>
      <c r="I18" s="46">
        <v>11.62</v>
      </c>
      <c r="J18" s="46">
        <v>87.14</v>
      </c>
      <c r="K18" s="46">
        <v>0</v>
      </c>
      <c r="L18" s="46">
        <v>0</v>
      </c>
      <c r="M18" s="74">
        <v>0</v>
      </c>
      <c r="N18" s="73">
        <v>-23</v>
      </c>
      <c r="O18" s="46">
        <v>0</v>
      </c>
      <c r="P18" s="46">
        <v>0</v>
      </c>
      <c r="Q18" s="46">
        <v>-35</v>
      </c>
      <c r="R18" s="46">
        <v>-3.4</v>
      </c>
      <c r="S18" s="74">
        <v>0</v>
      </c>
      <c r="U18" s="73">
        <v>-63.4</v>
      </c>
      <c r="V18" s="74">
        <v>98.76</v>
      </c>
      <c r="W18">
        <v>-23</v>
      </c>
      <c r="X18">
        <v>11.62</v>
      </c>
      <c r="Y18">
        <v>-2</v>
      </c>
      <c r="Z18">
        <v>-3.4</v>
      </c>
      <c r="AA18">
        <v>-35</v>
      </c>
      <c r="AB18">
        <v>87.14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-39</v>
      </c>
      <c r="O19" s="46">
        <v>0</v>
      </c>
      <c r="P19" s="46">
        <v>0</v>
      </c>
      <c r="Q19" s="46">
        <v>-35</v>
      </c>
      <c r="R19" s="46">
        <v>-3.5</v>
      </c>
      <c r="S19" s="74">
        <v>0</v>
      </c>
      <c r="U19" s="73">
        <v>-79.5</v>
      </c>
      <c r="V19" s="74">
        <v>0</v>
      </c>
      <c r="W19">
        <v>-39</v>
      </c>
      <c r="X19">
        <v>0</v>
      </c>
      <c r="Y19">
        <v>-2</v>
      </c>
      <c r="Z19">
        <v>-3.5</v>
      </c>
      <c r="AA19">
        <v>-35</v>
      </c>
      <c r="AB19">
        <v>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-21</v>
      </c>
      <c r="O20" s="46">
        <v>0</v>
      </c>
      <c r="P20" s="46">
        <v>-20</v>
      </c>
      <c r="Q20" s="46">
        <v>-35</v>
      </c>
      <c r="R20" s="46">
        <v>-3.4</v>
      </c>
      <c r="S20" s="74">
        <v>0</v>
      </c>
      <c r="U20" s="73">
        <v>-81.400000000000006</v>
      </c>
      <c r="V20" s="74">
        <v>0</v>
      </c>
      <c r="W20">
        <v>-21</v>
      </c>
      <c r="X20">
        <v>0</v>
      </c>
      <c r="Y20">
        <v>-2</v>
      </c>
      <c r="Z20">
        <v>-3.4</v>
      </c>
      <c r="AA20">
        <v>-35</v>
      </c>
      <c r="AB20">
        <v>-20</v>
      </c>
    </row>
    <row r="21" spans="7:28">
      <c r="G21" t="s">
        <v>63</v>
      </c>
      <c r="H21" s="73">
        <v>0</v>
      </c>
      <c r="I21" s="46">
        <v>45.51</v>
      </c>
      <c r="J21" s="46">
        <v>106.5</v>
      </c>
      <c r="K21" s="46">
        <v>0</v>
      </c>
      <c r="L21" s="46">
        <v>0</v>
      </c>
      <c r="M21" s="74">
        <v>0</v>
      </c>
      <c r="N21" s="73">
        <v>-23</v>
      </c>
      <c r="O21" s="46">
        <v>0</v>
      </c>
      <c r="P21" s="46">
        <v>0</v>
      </c>
      <c r="Q21" s="46">
        <v>-40</v>
      </c>
      <c r="R21" s="46">
        <v>-3</v>
      </c>
      <c r="S21" s="74">
        <v>0</v>
      </c>
      <c r="U21" s="73">
        <v>-68</v>
      </c>
      <c r="V21" s="74">
        <v>152.01</v>
      </c>
      <c r="W21">
        <v>-23</v>
      </c>
      <c r="X21">
        <v>45.51</v>
      </c>
      <c r="Y21">
        <v>-2</v>
      </c>
      <c r="Z21">
        <v>-3</v>
      </c>
      <c r="AA21">
        <v>-40</v>
      </c>
      <c r="AB21">
        <v>106.5</v>
      </c>
    </row>
    <row r="22" spans="7:28">
      <c r="G22" t="s">
        <v>64</v>
      </c>
      <c r="H22" s="73">
        <v>0</v>
      </c>
      <c r="I22" s="46">
        <v>90.04</v>
      </c>
      <c r="J22" s="46">
        <v>106.5</v>
      </c>
      <c r="K22" s="46">
        <v>0</v>
      </c>
      <c r="L22" s="46">
        <v>0</v>
      </c>
      <c r="M22" s="74">
        <v>0</v>
      </c>
      <c r="N22" s="73">
        <v>-27</v>
      </c>
      <c r="O22" s="46">
        <v>0</v>
      </c>
      <c r="P22" s="46">
        <v>0</v>
      </c>
      <c r="Q22" s="46">
        <v>-39</v>
      </c>
      <c r="R22" s="46">
        <v>-3</v>
      </c>
      <c r="S22" s="74">
        <v>0</v>
      </c>
      <c r="U22" s="73">
        <v>-71</v>
      </c>
      <c r="V22" s="74">
        <v>196.54</v>
      </c>
      <c r="W22">
        <v>-27</v>
      </c>
      <c r="X22">
        <v>90.04</v>
      </c>
      <c r="Y22">
        <v>-2</v>
      </c>
      <c r="Z22">
        <v>-3</v>
      </c>
      <c r="AA22">
        <v>-39</v>
      </c>
      <c r="AB22">
        <v>106.5</v>
      </c>
    </row>
    <row r="23" spans="7:28">
      <c r="G23" t="s">
        <v>65</v>
      </c>
      <c r="H23" s="73">
        <v>0</v>
      </c>
      <c r="I23" s="46">
        <v>18.399999999999999</v>
      </c>
      <c r="J23" s="46">
        <v>0</v>
      </c>
      <c r="K23" s="46">
        <v>0</v>
      </c>
      <c r="L23" s="46">
        <v>0</v>
      </c>
      <c r="M23" s="74">
        <v>0</v>
      </c>
      <c r="N23" s="73">
        <v>-24</v>
      </c>
      <c r="O23" s="46">
        <v>0</v>
      </c>
      <c r="P23" s="46">
        <v>-40</v>
      </c>
      <c r="Q23" s="46">
        <v>-40</v>
      </c>
      <c r="R23" s="46">
        <v>-2.8</v>
      </c>
      <c r="S23" s="74">
        <v>0</v>
      </c>
      <c r="U23" s="73">
        <v>-108.8</v>
      </c>
      <c r="V23" s="74">
        <v>18.399999999999999</v>
      </c>
      <c r="W23">
        <v>-24</v>
      </c>
      <c r="X23">
        <v>18.399999999999999</v>
      </c>
      <c r="Y23">
        <v>-2</v>
      </c>
      <c r="Z23">
        <v>-2.8</v>
      </c>
      <c r="AA23">
        <v>-40</v>
      </c>
      <c r="AB23">
        <v>-40</v>
      </c>
    </row>
    <row r="24" spans="7:28">
      <c r="G24" t="s">
        <v>66</v>
      </c>
      <c r="H24" s="73">
        <v>0</v>
      </c>
      <c r="I24" s="46">
        <v>93.92</v>
      </c>
      <c r="J24" s="46">
        <v>135.54</v>
      </c>
      <c r="K24" s="46">
        <v>0</v>
      </c>
      <c r="L24" s="46">
        <v>0</v>
      </c>
      <c r="M24" s="74">
        <v>0</v>
      </c>
      <c r="N24" s="73">
        <v>-33</v>
      </c>
      <c r="O24" s="46">
        <v>0</v>
      </c>
      <c r="P24" s="46">
        <v>0</v>
      </c>
      <c r="Q24" s="46">
        <v>-40</v>
      </c>
      <c r="R24" s="46">
        <v>-3.3</v>
      </c>
      <c r="S24" s="74">
        <v>0</v>
      </c>
      <c r="U24" s="73">
        <v>-78.3</v>
      </c>
      <c r="V24" s="74">
        <v>229.46</v>
      </c>
      <c r="W24">
        <v>-33</v>
      </c>
      <c r="X24">
        <v>93.92</v>
      </c>
      <c r="Y24">
        <v>-2</v>
      </c>
      <c r="Z24">
        <v>-3.3</v>
      </c>
      <c r="AA24">
        <v>-40</v>
      </c>
      <c r="AB24">
        <v>135.54</v>
      </c>
    </row>
    <row r="25" spans="7:28">
      <c r="G25" t="s">
        <v>67</v>
      </c>
      <c r="H25" s="73">
        <v>0</v>
      </c>
      <c r="I25" s="46">
        <v>92.95</v>
      </c>
      <c r="J25" s="46">
        <v>125.86</v>
      </c>
      <c r="K25" s="46">
        <v>0</v>
      </c>
      <c r="L25" s="46">
        <v>0</v>
      </c>
      <c r="M25" s="74">
        <v>0</v>
      </c>
      <c r="N25" s="73">
        <v>-31</v>
      </c>
      <c r="O25" s="46">
        <v>0</v>
      </c>
      <c r="P25" s="46">
        <v>0</v>
      </c>
      <c r="Q25" s="46">
        <v>-40</v>
      </c>
      <c r="R25" s="46">
        <v>-2.8</v>
      </c>
      <c r="S25" s="74">
        <v>0</v>
      </c>
      <c r="U25" s="73">
        <v>-75.8</v>
      </c>
      <c r="V25" s="74">
        <v>218.81</v>
      </c>
      <c r="W25">
        <v>-31</v>
      </c>
      <c r="X25">
        <v>92.95</v>
      </c>
      <c r="Y25">
        <v>-2</v>
      </c>
      <c r="Z25">
        <v>-2.8</v>
      </c>
      <c r="AA25">
        <v>-40</v>
      </c>
      <c r="AB25">
        <v>125.86</v>
      </c>
    </row>
    <row r="26" spans="7:28">
      <c r="G26" t="s">
        <v>68</v>
      </c>
      <c r="H26" s="73">
        <v>0</v>
      </c>
      <c r="I26" s="46">
        <v>98.76</v>
      </c>
      <c r="J26" s="46">
        <v>125.86</v>
      </c>
      <c r="K26" s="46">
        <v>0</v>
      </c>
      <c r="L26" s="46">
        <v>0</v>
      </c>
      <c r="M26" s="74">
        <v>0</v>
      </c>
      <c r="N26" s="73">
        <v>-29</v>
      </c>
      <c r="O26" s="46">
        <v>0</v>
      </c>
      <c r="P26" s="46">
        <v>0</v>
      </c>
      <c r="Q26" s="46">
        <v>-40</v>
      </c>
      <c r="R26" s="46">
        <v>-3.5</v>
      </c>
      <c r="S26" s="74">
        <v>0</v>
      </c>
      <c r="U26" s="73">
        <v>-74.5</v>
      </c>
      <c r="V26" s="74">
        <v>224.62</v>
      </c>
      <c r="W26">
        <v>-29</v>
      </c>
      <c r="X26">
        <v>98.76</v>
      </c>
      <c r="Y26">
        <v>-2</v>
      </c>
      <c r="Z26">
        <v>-3.5</v>
      </c>
      <c r="AA26">
        <v>-40</v>
      </c>
      <c r="AB26">
        <v>125.86</v>
      </c>
    </row>
    <row r="27" spans="7:28">
      <c r="G27" t="s">
        <v>69</v>
      </c>
      <c r="H27" s="73">
        <v>0</v>
      </c>
      <c r="I27" s="46">
        <v>9.68</v>
      </c>
      <c r="J27" s="46">
        <v>0</v>
      </c>
      <c r="K27" s="46">
        <v>0</v>
      </c>
      <c r="L27" s="46">
        <v>0</v>
      </c>
      <c r="M27" s="74">
        <v>0</v>
      </c>
      <c r="N27" s="73">
        <v>-53</v>
      </c>
      <c r="O27" s="46">
        <v>0</v>
      </c>
      <c r="P27" s="46">
        <v>-55</v>
      </c>
      <c r="Q27" s="46">
        <v>-40</v>
      </c>
      <c r="R27" s="46">
        <v>-3.8</v>
      </c>
      <c r="S27" s="74">
        <v>0</v>
      </c>
      <c r="U27" s="73">
        <v>-153.80000000000001</v>
      </c>
      <c r="V27" s="74">
        <v>9.68</v>
      </c>
      <c r="W27">
        <v>-53</v>
      </c>
      <c r="X27">
        <v>9.68</v>
      </c>
      <c r="Y27">
        <v>-2</v>
      </c>
      <c r="Z27">
        <v>-3.8</v>
      </c>
      <c r="AA27">
        <v>-40</v>
      </c>
      <c r="AB27">
        <v>-55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-66</v>
      </c>
      <c r="O28" s="46">
        <v>-18</v>
      </c>
      <c r="P28" s="46">
        <v>-25</v>
      </c>
      <c r="Q28" s="46">
        <v>-40</v>
      </c>
      <c r="R28" s="46">
        <v>-3.5</v>
      </c>
      <c r="S28" s="74">
        <v>0</v>
      </c>
      <c r="U28" s="73">
        <v>-154.5</v>
      </c>
      <c r="V28" s="74">
        <v>0</v>
      </c>
      <c r="W28">
        <v>-66</v>
      </c>
      <c r="X28">
        <v>-18</v>
      </c>
      <c r="Y28">
        <v>-2</v>
      </c>
      <c r="Z28">
        <v>-3.5</v>
      </c>
      <c r="AA28">
        <v>-40</v>
      </c>
      <c r="AB28">
        <v>-25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-79</v>
      </c>
      <c r="O29" s="46">
        <v>-38</v>
      </c>
      <c r="P29" s="46">
        <v>0</v>
      </c>
      <c r="Q29" s="46">
        <v>-40</v>
      </c>
      <c r="R29" s="46">
        <v>-3</v>
      </c>
      <c r="S29" s="74">
        <v>0</v>
      </c>
      <c r="U29" s="73">
        <v>-162</v>
      </c>
      <c r="V29" s="74">
        <v>0</v>
      </c>
      <c r="W29">
        <v>-79</v>
      </c>
      <c r="X29">
        <v>-38</v>
      </c>
      <c r="Y29">
        <v>-2</v>
      </c>
      <c r="Z29">
        <v>-3</v>
      </c>
      <c r="AA29">
        <v>-40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-82</v>
      </c>
      <c r="O30" s="46">
        <v>-56</v>
      </c>
      <c r="P30" s="46">
        <v>0</v>
      </c>
      <c r="Q30" s="46">
        <v>-30</v>
      </c>
      <c r="R30" s="46">
        <v>-3</v>
      </c>
      <c r="S30" s="74">
        <v>0</v>
      </c>
      <c r="U30" s="73">
        <v>-173</v>
      </c>
      <c r="V30" s="74">
        <v>0</v>
      </c>
      <c r="W30">
        <v>-82</v>
      </c>
      <c r="X30">
        <v>-56</v>
      </c>
      <c r="Y30">
        <v>-2</v>
      </c>
      <c r="Z30">
        <v>-3</v>
      </c>
      <c r="AA30">
        <v>-30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-96</v>
      </c>
      <c r="O31" s="46">
        <v>-66</v>
      </c>
      <c r="P31" s="46">
        <v>-60</v>
      </c>
      <c r="Q31" s="46">
        <v>-30</v>
      </c>
      <c r="R31" s="46">
        <v>-3</v>
      </c>
      <c r="S31" s="74">
        <v>0</v>
      </c>
      <c r="U31" s="73">
        <v>-257</v>
      </c>
      <c r="V31" s="74">
        <v>0</v>
      </c>
      <c r="W31">
        <v>-96</v>
      </c>
      <c r="X31">
        <v>-66</v>
      </c>
      <c r="Y31">
        <v>-2</v>
      </c>
      <c r="Z31">
        <v>-3</v>
      </c>
      <c r="AA31">
        <v>-30</v>
      </c>
      <c r="AB31">
        <v>-60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-83</v>
      </c>
      <c r="O32" s="46">
        <v>-81</v>
      </c>
      <c r="P32" s="46">
        <v>-40</v>
      </c>
      <c r="Q32" s="46">
        <v>-23</v>
      </c>
      <c r="R32" s="46">
        <v>-2</v>
      </c>
      <c r="S32" s="74">
        <v>0</v>
      </c>
      <c r="U32" s="73">
        <v>-231</v>
      </c>
      <c r="V32" s="74">
        <v>0</v>
      </c>
      <c r="W32">
        <v>-83</v>
      </c>
      <c r="X32">
        <v>-81</v>
      </c>
      <c r="Y32">
        <v>-2</v>
      </c>
      <c r="Z32">
        <v>-2</v>
      </c>
      <c r="AA32">
        <v>-23</v>
      </c>
      <c r="AB32">
        <v>-40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-119</v>
      </c>
      <c r="O33" s="46">
        <v>-84</v>
      </c>
      <c r="P33" s="46">
        <v>-60</v>
      </c>
      <c r="Q33" s="46">
        <v>-26</v>
      </c>
      <c r="R33" s="46">
        <v>-2</v>
      </c>
      <c r="S33" s="74">
        <v>0</v>
      </c>
      <c r="U33" s="73">
        <v>-293</v>
      </c>
      <c r="V33" s="74">
        <v>0</v>
      </c>
      <c r="W33">
        <v>-119</v>
      </c>
      <c r="X33">
        <v>-84</v>
      </c>
      <c r="Y33">
        <v>-2</v>
      </c>
      <c r="Z33">
        <v>-2</v>
      </c>
      <c r="AA33">
        <v>-26</v>
      </c>
      <c r="AB33">
        <v>-60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-121</v>
      </c>
      <c r="O34" s="46">
        <v>-87</v>
      </c>
      <c r="P34" s="46">
        <v>-60</v>
      </c>
      <c r="Q34" s="46">
        <v>-17</v>
      </c>
      <c r="R34" s="46">
        <v>-2</v>
      </c>
      <c r="S34" s="74">
        <v>0</v>
      </c>
      <c r="U34" s="73">
        <v>-289</v>
      </c>
      <c r="V34" s="74">
        <v>0</v>
      </c>
      <c r="W34">
        <v>-121</v>
      </c>
      <c r="X34">
        <v>-87</v>
      </c>
      <c r="Y34">
        <v>-2</v>
      </c>
      <c r="Z34">
        <v>-2</v>
      </c>
      <c r="AA34">
        <v>-17</v>
      </c>
      <c r="AB34">
        <v>-60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-88</v>
      </c>
      <c r="O35" s="46">
        <v>-80</v>
      </c>
      <c r="P35" s="46">
        <v>-100</v>
      </c>
      <c r="Q35" s="46">
        <v>0</v>
      </c>
      <c r="R35" s="46">
        <v>0</v>
      </c>
      <c r="S35" s="74">
        <v>0</v>
      </c>
      <c r="U35" s="73">
        <v>-270</v>
      </c>
      <c r="V35" s="74">
        <v>0</v>
      </c>
      <c r="W35">
        <v>-88</v>
      </c>
      <c r="X35">
        <v>-80</v>
      </c>
      <c r="Y35">
        <v>-2</v>
      </c>
      <c r="Z35">
        <v>0</v>
      </c>
      <c r="AA35">
        <v>0</v>
      </c>
      <c r="AB35">
        <v>-100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1.45</v>
      </c>
      <c r="M36" s="74">
        <v>0</v>
      </c>
      <c r="N36" s="73">
        <v>-98</v>
      </c>
      <c r="O36" s="46">
        <v>-80</v>
      </c>
      <c r="P36" s="46">
        <v>-100</v>
      </c>
      <c r="Q36" s="46">
        <v>0</v>
      </c>
      <c r="R36" s="46">
        <v>0</v>
      </c>
      <c r="S36" s="74">
        <v>0</v>
      </c>
      <c r="U36" s="73">
        <v>-280</v>
      </c>
      <c r="V36" s="74">
        <v>1.45</v>
      </c>
      <c r="W36">
        <v>-98</v>
      </c>
      <c r="X36">
        <v>-80</v>
      </c>
      <c r="Y36">
        <v>-2</v>
      </c>
      <c r="Z36">
        <v>1.45</v>
      </c>
      <c r="AA36">
        <v>0</v>
      </c>
      <c r="AB36">
        <v>-100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2.42</v>
      </c>
      <c r="M37" s="74">
        <v>0</v>
      </c>
      <c r="N37" s="73">
        <v>-68</v>
      </c>
      <c r="O37" s="46">
        <v>-98</v>
      </c>
      <c r="P37" s="46">
        <v>-100</v>
      </c>
      <c r="Q37" s="46">
        <v>0</v>
      </c>
      <c r="R37" s="46">
        <v>0</v>
      </c>
      <c r="S37" s="74">
        <v>0</v>
      </c>
      <c r="U37" s="73">
        <v>-268</v>
      </c>
      <c r="V37" s="74">
        <v>2.42</v>
      </c>
      <c r="W37">
        <v>-68</v>
      </c>
      <c r="X37">
        <v>-98</v>
      </c>
      <c r="Y37">
        <v>-2</v>
      </c>
      <c r="Z37">
        <v>2.42</v>
      </c>
      <c r="AA37">
        <v>0</v>
      </c>
      <c r="AB37">
        <v>-100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2.42</v>
      </c>
      <c r="M38" s="74">
        <v>0</v>
      </c>
      <c r="N38" s="73">
        <v>-44</v>
      </c>
      <c r="O38" s="46">
        <v>-91</v>
      </c>
      <c r="P38" s="46">
        <v>-110</v>
      </c>
      <c r="Q38" s="46">
        <v>0</v>
      </c>
      <c r="R38" s="46">
        <v>0</v>
      </c>
      <c r="S38" s="74">
        <v>0</v>
      </c>
      <c r="U38" s="73">
        <v>-247</v>
      </c>
      <c r="V38" s="74">
        <v>2.42</v>
      </c>
      <c r="W38">
        <v>-44</v>
      </c>
      <c r="X38">
        <v>-91</v>
      </c>
      <c r="Y38">
        <v>-2</v>
      </c>
      <c r="Z38">
        <v>2.42</v>
      </c>
      <c r="AA38">
        <v>0</v>
      </c>
      <c r="AB38">
        <v>-110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2.9</v>
      </c>
      <c r="M39" s="74">
        <v>0</v>
      </c>
      <c r="N39" s="73">
        <v>-76</v>
      </c>
      <c r="O39" s="46">
        <v>-99</v>
      </c>
      <c r="P39" s="46">
        <v>-70</v>
      </c>
      <c r="Q39" s="46">
        <v>0</v>
      </c>
      <c r="R39" s="46">
        <v>0</v>
      </c>
      <c r="S39" s="74">
        <v>0</v>
      </c>
      <c r="U39" s="73">
        <v>-247</v>
      </c>
      <c r="V39" s="74">
        <v>2.9</v>
      </c>
      <c r="W39">
        <v>-76</v>
      </c>
      <c r="X39">
        <v>-99</v>
      </c>
      <c r="Y39">
        <v>-2</v>
      </c>
      <c r="Z39">
        <v>2.9</v>
      </c>
      <c r="AA39">
        <v>0</v>
      </c>
      <c r="AB39">
        <v>-70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3.87</v>
      </c>
      <c r="M40" s="74">
        <v>0</v>
      </c>
      <c r="N40" s="73">
        <v>-82</v>
      </c>
      <c r="O40" s="46">
        <v>-99</v>
      </c>
      <c r="P40" s="46">
        <v>-30</v>
      </c>
      <c r="Q40" s="46">
        <v>0</v>
      </c>
      <c r="R40" s="46">
        <v>0</v>
      </c>
      <c r="S40" s="74">
        <v>0</v>
      </c>
      <c r="U40" s="73">
        <v>-213</v>
      </c>
      <c r="V40" s="74">
        <v>3.87</v>
      </c>
      <c r="W40">
        <v>-82</v>
      </c>
      <c r="X40">
        <v>-99</v>
      </c>
      <c r="Y40">
        <v>-2</v>
      </c>
      <c r="Z40">
        <v>3.87</v>
      </c>
      <c r="AA40">
        <v>0</v>
      </c>
      <c r="AB40">
        <v>-30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3.87</v>
      </c>
      <c r="M41" s="74">
        <v>0</v>
      </c>
      <c r="N41" s="73">
        <v>-124</v>
      </c>
      <c r="O41" s="46">
        <v>-58</v>
      </c>
      <c r="P41" s="46">
        <v>-50</v>
      </c>
      <c r="Q41" s="46">
        <v>0</v>
      </c>
      <c r="R41" s="46">
        <v>0</v>
      </c>
      <c r="S41" s="74">
        <v>0</v>
      </c>
      <c r="U41" s="73">
        <v>-234</v>
      </c>
      <c r="V41" s="74">
        <v>3.87</v>
      </c>
      <c r="W41">
        <v>-124</v>
      </c>
      <c r="X41">
        <v>-58</v>
      </c>
      <c r="Y41">
        <v>-2</v>
      </c>
      <c r="Z41">
        <v>3.87</v>
      </c>
      <c r="AA41">
        <v>0</v>
      </c>
      <c r="AB41">
        <v>-50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4.84</v>
      </c>
      <c r="M42" s="74">
        <v>0</v>
      </c>
      <c r="N42" s="73">
        <v>-117</v>
      </c>
      <c r="O42" s="46">
        <v>-28</v>
      </c>
      <c r="P42" s="46">
        <v>-50</v>
      </c>
      <c r="Q42" s="46">
        <v>0</v>
      </c>
      <c r="R42" s="46">
        <v>0</v>
      </c>
      <c r="S42" s="74">
        <v>0</v>
      </c>
      <c r="U42" s="73">
        <v>-197</v>
      </c>
      <c r="V42" s="74">
        <v>4.84</v>
      </c>
      <c r="W42">
        <v>-117</v>
      </c>
      <c r="X42">
        <v>-28</v>
      </c>
      <c r="Y42">
        <v>-2</v>
      </c>
      <c r="Z42">
        <v>4.84</v>
      </c>
      <c r="AA42">
        <v>0</v>
      </c>
      <c r="AB42">
        <v>-50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3.87</v>
      </c>
      <c r="M43" s="74">
        <v>0</v>
      </c>
      <c r="N43" s="73">
        <v>-114</v>
      </c>
      <c r="O43" s="46">
        <v>-61</v>
      </c>
      <c r="P43" s="46">
        <v>-65</v>
      </c>
      <c r="Q43" s="46">
        <v>0</v>
      </c>
      <c r="R43" s="46">
        <v>0</v>
      </c>
      <c r="S43" s="74">
        <v>0</v>
      </c>
      <c r="U43" s="73">
        <v>-242</v>
      </c>
      <c r="V43" s="74">
        <v>3.87</v>
      </c>
      <c r="W43">
        <v>-114</v>
      </c>
      <c r="X43">
        <v>-61</v>
      </c>
      <c r="Y43">
        <v>-2</v>
      </c>
      <c r="Z43">
        <v>3.87</v>
      </c>
      <c r="AA43">
        <v>0</v>
      </c>
      <c r="AB43">
        <v>-65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3.39</v>
      </c>
      <c r="M44" s="74">
        <v>0</v>
      </c>
      <c r="N44" s="73">
        <v>-129</v>
      </c>
      <c r="O44" s="46">
        <v>-26</v>
      </c>
      <c r="P44" s="46">
        <v>-70</v>
      </c>
      <c r="Q44" s="46">
        <v>0</v>
      </c>
      <c r="R44" s="46">
        <v>0</v>
      </c>
      <c r="S44" s="74">
        <v>0</v>
      </c>
      <c r="U44" s="73">
        <v>-227</v>
      </c>
      <c r="V44" s="74">
        <v>3.39</v>
      </c>
      <c r="W44">
        <v>-129</v>
      </c>
      <c r="X44">
        <v>-26</v>
      </c>
      <c r="Y44">
        <v>-2</v>
      </c>
      <c r="Z44">
        <v>3.39</v>
      </c>
      <c r="AA44">
        <v>0</v>
      </c>
      <c r="AB44">
        <v>-70</v>
      </c>
    </row>
    <row r="45" spans="7:28">
      <c r="G45" t="s">
        <v>87</v>
      </c>
      <c r="H45" s="73">
        <v>0</v>
      </c>
      <c r="I45" s="46">
        <v>22.27</v>
      </c>
      <c r="J45" s="46">
        <v>0</v>
      </c>
      <c r="K45" s="46">
        <v>0</v>
      </c>
      <c r="L45" s="46">
        <v>2.9</v>
      </c>
      <c r="M45" s="74">
        <v>0</v>
      </c>
      <c r="N45" s="73">
        <v>-127</v>
      </c>
      <c r="O45" s="46">
        <v>0</v>
      </c>
      <c r="P45" s="46">
        <v>-80</v>
      </c>
      <c r="Q45" s="46">
        <v>0</v>
      </c>
      <c r="R45" s="46">
        <v>0</v>
      </c>
      <c r="S45" s="74">
        <v>0</v>
      </c>
      <c r="U45" s="73">
        <v>-209</v>
      </c>
      <c r="V45" s="74">
        <v>25.17</v>
      </c>
      <c r="W45">
        <v>-127</v>
      </c>
      <c r="X45">
        <v>22.27</v>
      </c>
      <c r="Y45">
        <v>-2</v>
      </c>
      <c r="Z45">
        <v>2.9</v>
      </c>
      <c r="AA45">
        <v>0</v>
      </c>
      <c r="AB45">
        <v>-80</v>
      </c>
    </row>
    <row r="46" spans="7:28">
      <c r="G46" t="s">
        <v>88</v>
      </c>
      <c r="H46" s="73">
        <v>0</v>
      </c>
      <c r="I46" s="46">
        <v>21.31</v>
      </c>
      <c r="J46" s="46">
        <v>0</v>
      </c>
      <c r="K46" s="46">
        <v>0</v>
      </c>
      <c r="L46" s="46">
        <v>2.9</v>
      </c>
      <c r="M46" s="74">
        <v>0</v>
      </c>
      <c r="N46" s="73">
        <v>-132</v>
      </c>
      <c r="O46" s="46">
        <v>0</v>
      </c>
      <c r="P46" s="46">
        <v>-80</v>
      </c>
      <c r="Q46" s="46">
        <v>0</v>
      </c>
      <c r="R46" s="46">
        <v>0</v>
      </c>
      <c r="S46" s="74">
        <v>0</v>
      </c>
      <c r="U46" s="73">
        <v>-214</v>
      </c>
      <c r="V46" s="74">
        <v>24.2</v>
      </c>
      <c r="W46">
        <v>-132</v>
      </c>
      <c r="X46">
        <v>21.31</v>
      </c>
      <c r="Y46">
        <v>-2</v>
      </c>
      <c r="Z46">
        <v>2.9</v>
      </c>
      <c r="AA46">
        <v>0</v>
      </c>
      <c r="AB46">
        <v>-80</v>
      </c>
    </row>
    <row r="47" spans="7:28">
      <c r="G47" t="s">
        <v>89</v>
      </c>
      <c r="H47" s="73">
        <v>0</v>
      </c>
      <c r="I47" s="46">
        <v>9.68</v>
      </c>
      <c r="J47" s="46">
        <v>0</v>
      </c>
      <c r="K47" s="46">
        <v>0</v>
      </c>
      <c r="L47" s="46">
        <v>1.74</v>
      </c>
      <c r="M47" s="74">
        <v>0</v>
      </c>
      <c r="N47" s="73">
        <v>-117</v>
      </c>
      <c r="O47" s="46">
        <v>0</v>
      </c>
      <c r="P47" s="46">
        <v>-20</v>
      </c>
      <c r="Q47" s="46">
        <v>0</v>
      </c>
      <c r="R47" s="46">
        <v>0</v>
      </c>
      <c r="S47" s="74">
        <v>0</v>
      </c>
      <c r="U47" s="73">
        <v>-139</v>
      </c>
      <c r="V47" s="74">
        <v>11.42</v>
      </c>
      <c r="W47">
        <v>-117</v>
      </c>
      <c r="X47">
        <v>9.68</v>
      </c>
      <c r="Y47">
        <v>-2</v>
      </c>
      <c r="Z47">
        <v>1.74</v>
      </c>
      <c r="AA47">
        <v>0</v>
      </c>
      <c r="AB47">
        <v>-20</v>
      </c>
    </row>
    <row r="48" spans="7:28">
      <c r="G48" t="s">
        <v>90</v>
      </c>
      <c r="H48" s="73">
        <v>0</v>
      </c>
      <c r="I48" s="46">
        <v>19.36</v>
      </c>
      <c r="J48" s="46">
        <v>0</v>
      </c>
      <c r="K48" s="46">
        <v>0</v>
      </c>
      <c r="L48" s="46">
        <v>0.97</v>
      </c>
      <c r="M48" s="74">
        <v>0</v>
      </c>
      <c r="N48" s="73">
        <v>-128</v>
      </c>
      <c r="O48" s="46">
        <v>0</v>
      </c>
      <c r="P48" s="46">
        <v>-18</v>
      </c>
      <c r="Q48" s="46">
        <v>0</v>
      </c>
      <c r="R48" s="46">
        <v>0</v>
      </c>
      <c r="S48" s="74">
        <v>0</v>
      </c>
      <c r="U48" s="73">
        <v>-148</v>
      </c>
      <c r="V48" s="74">
        <v>20.329999999999998</v>
      </c>
      <c r="W48">
        <v>-128</v>
      </c>
      <c r="X48">
        <v>19.36</v>
      </c>
      <c r="Y48">
        <v>-2</v>
      </c>
      <c r="Z48">
        <v>0.97</v>
      </c>
      <c r="AA48">
        <v>0</v>
      </c>
      <c r="AB48">
        <v>-18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0.48</v>
      </c>
      <c r="M49" s="74">
        <v>0</v>
      </c>
      <c r="N49" s="73">
        <v>-158</v>
      </c>
      <c r="O49" s="46">
        <v>-9</v>
      </c>
      <c r="P49" s="46">
        <v>-21</v>
      </c>
      <c r="Q49" s="46">
        <v>0</v>
      </c>
      <c r="R49" s="46">
        <v>0</v>
      </c>
      <c r="S49" s="74">
        <v>0</v>
      </c>
      <c r="U49" s="73">
        <v>-189</v>
      </c>
      <c r="V49" s="74">
        <v>0.48</v>
      </c>
      <c r="W49">
        <v>-158</v>
      </c>
      <c r="X49">
        <v>-9</v>
      </c>
      <c r="Y49">
        <v>-1</v>
      </c>
      <c r="Z49">
        <v>0.48</v>
      </c>
      <c r="AA49">
        <v>0</v>
      </c>
      <c r="AB49">
        <v>-21</v>
      </c>
    </row>
    <row r="50" spans="7:28">
      <c r="G50" t="s">
        <v>92</v>
      </c>
      <c r="H50" s="73">
        <v>0</v>
      </c>
      <c r="I50" s="46">
        <v>1.94</v>
      </c>
      <c r="J50" s="46">
        <v>0</v>
      </c>
      <c r="K50" s="46">
        <v>0</v>
      </c>
      <c r="L50" s="46">
        <v>0.48</v>
      </c>
      <c r="M50" s="74">
        <v>0</v>
      </c>
      <c r="N50" s="73">
        <v>-167</v>
      </c>
      <c r="O50" s="46">
        <v>0</v>
      </c>
      <c r="P50" s="46">
        <v>-10</v>
      </c>
      <c r="Q50" s="46">
        <v>0</v>
      </c>
      <c r="R50" s="46">
        <v>0</v>
      </c>
      <c r="S50" s="74">
        <v>0</v>
      </c>
      <c r="U50" s="73">
        <v>-178</v>
      </c>
      <c r="V50" s="74">
        <v>2.42</v>
      </c>
      <c r="W50">
        <v>-167</v>
      </c>
      <c r="X50">
        <v>1.94</v>
      </c>
      <c r="Y50">
        <v>-1</v>
      </c>
      <c r="Z50">
        <v>0.48</v>
      </c>
      <c r="AA50">
        <v>0</v>
      </c>
      <c r="AB50">
        <v>-10</v>
      </c>
    </row>
    <row r="51" spans="7:28">
      <c r="G51" t="s">
        <v>93</v>
      </c>
      <c r="H51" s="73">
        <v>0</v>
      </c>
      <c r="I51" s="46">
        <v>29.05</v>
      </c>
      <c r="J51" s="46">
        <v>0</v>
      </c>
      <c r="K51" s="46">
        <v>0</v>
      </c>
      <c r="L51" s="46">
        <v>0.48</v>
      </c>
      <c r="M51" s="74">
        <v>0</v>
      </c>
      <c r="N51" s="73">
        <v>-159</v>
      </c>
      <c r="O51" s="46">
        <v>0</v>
      </c>
      <c r="P51" s="46">
        <v>-25</v>
      </c>
      <c r="Q51" s="46">
        <v>0</v>
      </c>
      <c r="R51" s="46">
        <v>0</v>
      </c>
      <c r="S51" s="74">
        <v>0</v>
      </c>
      <c r="U51" s="73">
        <v>-185</v>
      </c>
      <c r="V51" s="74">
        <v>29.53</v>
      </c>
      <c r="W51">
        <v>-159</v>
      </c>
      <c r="X51">
        <v>29.05</v>
      </c>
      <c r="Y51">
        <v>-1</v>
      </c>
      <c r="Z51">
        <v>0.48</v>
      </c>
      <c r="AA51">
        <v>0</v>
      </c>
      <c r="AB51">
        <v>-25</v>
      </c>
    </row>
    <row r="52" spans="7:28">
      <c r="G52" t="s">
        <v>94</v>
      </c>
      <c r="H52" s="73">
        <v>0</v>
      </c>
      <c r="I52" s="46">
        <v>23.24</v>
      </c>
      <c r="J52" s="46">
        <v>0</v>
      </c>
      <c r="K52" s="46">
        <v>0</v>
      </c>
      <c r="L52" s="46">
        <v>0.48</v>
      </c>
      <c r="M52" s="74">
        <v>0</v>
      </c>
      <c r="N52" s="73">
        <v>-178</v>
      </c>
      <c r="O52" s="46">
        <v>0</v>
      </c>
      <c r="P52" s="46">
        <v>-39</v>
      </c>
      <c r="Q52" s="46">
        <v>0</v>
      </c>
      <c r="R52" s="46">
        <v>0</v>
      </c>
      <c r="S52" s="74">
        <v>0</v>
      </c>
      <c r="U52" s="73">
        <v>-218</v>
      </c>
      <c r="V52" s="74">
        <v>23.72</v>
      </c>
      <c r="W52">
        <v>-178</v>
      </c>
      <c r="X52">
        <v>23.24</v>
      </c>
      <c r="Y52">
        <v>-1</v>
      </c>
      <c r="Z52">
        <v>0.48</v>
      </c>
      <c r="AA52">
        <v>0</v>
      </c>
      <c r="AB52">
        <v>-39</v>
      </c>
    </row>
    <row r="53" spans="7:28">
      <c r="G53" t="s">
        <v>95</v>
      </c>
      <c r="H53" s="73">
        <v>0</v>
      </c>
      <c r="I53" s="46">
        <v>24.21</v>
      </c>
      <c r="J53" s="46">
        <v>0</v>
      </c>
      <c r="K53" s="46">
        <v>0</v>
      </c>
      <c r="L53" s="46">
        <v>0.48</v>
      </c>
      <c r="M53" s="74">
        <v>0</v>
      </c>
      <c r="N53" s="73">
        <v>-201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-202</v>
      </c>
      <c r="V53" s="74">
        <v>24.69</v>
      </c>
      <c r="W53">
        <v>-201</v>
      </c>
      <c r="X53">
        <v>24.21</v>
      </c>
      <c r="Y53">
        <v>-1</v>
      </c>
      <c r="Z53">
        <v>0.48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14.53</v>
      </c>
      <c r="J54" s="46">
        <v>0</v>
      </c>
      <c r="K54" s="46">
        <v>0</v>
      </c>
      <c r="L54" s="46">
        <v>0.48</v>
      </c>
      <c r="M54" s="74">
        <v>0</v>
      </c>
      <c r="N54" s="73">
        <v>-205</v>
      </c>
      <c r="O54" s="46">
        <v>0</v>
      </c>
      <c r="P54" s="46">
        <v>-10</v>
      </c>
      <c r="Q54" s="46">
        <v>0</v>
      </c>
      <c r="R54" s="46">
        <v>0</v>
      </c>
      <c r="S54" s="74">
        <v>0</v>
      </c>
      <c r="U54" s="73">
        <v>-216</v>
      </c>
      <c r="V54" s="74">
        <v>15.01</v>
      </c>
      <c r="W54">
        <v>-205</v>
      </c>
      <c r="X54">
        <v>14.53</v>
      </c>
      <c r="Y54">
        <v>-1</v>
      </c>
      <c r="Z54">
        <v>0.48</v>
      </c>
      <c r="AA54">
        <v>0</v>
      </c>
      <c r="AB54">
        <v>-10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0.97</v>
      </c>
      <c r="M55" s="74">
        <v>0</v>
      </c>
      <c r="N55" s="73">
        <v>-136</v>
      </c>
      <c r="O55" s="46">
        <v>-18</v>
      </c>
      <c r="P55" s="46">
        <v>-70</v>
      </c>
      <c r="Q55" s="46">
        <v>0</v>
      </c>
      <c r="R55" s="46">
        <v>0</v>
      </c>
      <c r="S55" s="74">
        <v>0</v>
      </c>
      <c r="U55" s="73">
        <v>-225</v>
      </c>
      <c r="V55" s="74">
        <v>0.97</v>
      </c>
      <c r="W55">
        <v>-136</v>
      </c>
      <c r="X55">
        <v>-18</v>
      </c>
      <c r="Y55">
        <v>-1</v>
      </c>
      <c r="Z55">
        <v>0.97</v>
      </c>
      <c r="AA55">
        <v>0</v>
      </c>
      <c r="AB55">
        <v>-70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0.97</v>
      </c>
      <c r="M56" s="74">
        <v>0</v>
      </c>
      <c r="N56" s="73">
        <v>-143</v>
      </c>
      <c r="O56" s="46">
        <v>-23</v>
      </c>
      <c r="P56" s="46">
        <v>-73</v>
      </c>
      <c r="Q56" s="46">
        <v>0</v>
      </c>
      <c r="R56" s="46">
        <v>0</v>
      </c>
      <c r="S56" s="74">
        <v>0</v>
      </c>
      <c r="U56" s="73">
        <v>-240</v>
      </c>
      <c r="V56" s="74">
        <v>0.97</v>
      </c>
      <c r="W56">
        <v>-143</v>
      </c>
      <c r="X56">
        <v>-23</v>
      </c>
      <c r="Y56">
        <v>-1</v>
      </c>
      <c r="Z56">
        <v>0.97</v>
      </c>
      <c r="AA56">
        <v>0</v>
      </c>
      <c r="AB56">
        <v>-73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0.97</v>
      </c>
      <c r="M57" s="74">
        <v>0</v>
      </c>
      <c r="N57" s="73">
        <v>-170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-171</v>
      </c>
      <c r="V57" s="74">
        <v>0.97</v>
      </c>
      <c r="W57">
        <v>-170</v>
      </c>
      <c r="X57">
        <v>0</v>
      </c>
      <c r="Y57">
        <v>-1</v>
      </c>
      <c r="Z57">
        <v>0.97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0.97</v>
      </c>
      <c r="M58" s="74">
        <v>0</v>
      </c>
      <c r="N58" s="73">
        <v>-178</v>
      </c>
      <c r="O58" s="46">
        <v>0</v>
      </c>
      <c r="P58" s="46">
        <v>-20</v>
      </c>
      <c r="Q58" s="46">
        <v>0</v>
      </c>
      <c r="R58" s="46">
        <v>0</v>
      </c>
      <c r="S58" s="74">
        <v>0</v>
      </c>
      <c r="U58" s="73">
        <v>-199</v>
      </c>
      <c r="V58" s="74">
        <v>0.97</v>
      </c>
      <c r="W58">
        <v>-178</v>
      </c>
      <c r="X58">
        <v>0</v>
      </c>
      <c r="Y58">
        <v>-1</v>
      </c>
      <c r="Z58">
        <v>0.97</v>
      </c>
      <c r="AA58">
        <v>0</v>
      </c>
      <c r="AB58">
        <v>-20</v>
      </c>
    </row>
    <row r="59" spans="7:28">
      <c r="G59" t="s">
        <v>101</v>
      </c>
      <c r="H59" s="73">
        <v>0</v>
      </c>
      <c r="I59" s="46">
        <v>18.39</v>
      </c>
      <c r="J59" s="46">
        <v>0</v>
      </c>
      <c r="K59" s="46">
        <v>0</v>
      </c>
      <c r="L59" s="46">
        <v>0.97</v>
      </c>
      <c r="M59" s="74">
        <v>0</v>
      </c>
      <c r="N59" s="73">
        <v>-120</v>
      </c>
      <c r="O59" s="46">
        <v>0</v>
      </c>
      <c r="P59" s="46">
        <v>-20</v>
      </c>
      <c r="Q59" s="46">
        <v>0</v>
      </c>
      <c r="R59" s="46">
        <v>0</v>
      </c>
      <c r="S59" s="74">
        <v>0</v>
      </c>
      <c r="U59" s="73">
        <v>-141</v>
      </c>
      <c r="V59" s="74">
        <v>19.36</v>
      </c>
      <c r="W59">
        <v>-120</v>
      </c>
      <c r="X59">
        <v>18.39</v>
      </c>
      <c r="Y59">
        <v>-1</v>
      </c>
      <c r="Z59">
        <v>0.97</v>
      </c>
      <c r="AA59">
        <v>0</v>
      </c>
      <c r="AB59">
        <v>-20</v>
      </c>
    </row>
    <row r="60" spans="7:28">
      <c r="G60" t="s">
        <v>102</v>
      </c>
      <c r="H60" s="73">
        <v>0</v>
      </c>
      <c r="I60" s="46">
        <v>7.74</v>
      </c>
      <c r="J60" s="46">
        <v>0</v>
      </c>
      <c r="K60" s="46">
        <v>0</v>
      </c>
      <c r="L60" s="46">
        <v>0.97</v>
      </c>
      <c r="M60" s="74">
        <v>0</v>
      </c>
      <c r="N60" s="73">
        <v>-76</v>
      </c>
      <c r="O60" s="46">
        <v>0</v>
      </c>
      <c r="P60" s="46">
        <v>-66</v>
      </c>
      <c r="Q60" s="46">
        <v>0</v>
      </c>
      <c r="R60" s="46">
        <v>0</v>
      </c>
      <c r="S60" s="74">
        <v>0</v>
      </c>
      <c r="U60" s="73">
        <v>-143</v>
      </c>
      <c r="V60" s="74">
        <v>8.7100000000000009</v>
      </c>
      <c r="W60">
        <v>-76</v>
      </c>
      <c r="X60">
        <v>7.74</v>
      </c>
      <c r="Y60">
        <v>-1</v>
      </c>
      <c r="Z60">
        <v>0.97</v>
      </c>
      <c r="AA60">
        <v>0</v>
      </c>
      <c r="AB60">
        <v>-66</v>
      </c>
    </row>
    <row r="61" spans="7:28">
      <c r="G61" t="s">
        <v>103</v>
      </c>
      <c r="H61" s="73">
        <v>0</v>
      </c>
      <c r="I61" s="46">
        <v>7.74</v>
      </c>
      <c r="J61" s="46">
        <v>0</v>
      </c>
      <c r="K61" s="46">
        <v>0</v>
      </c>
      <c r="L61" s="46">
        <v>0.97</v>
      </c>
      <c r="M61" s="74">
        <v>0</v>
      </c>
      <c r="N61" s="73">
        <v>-22</v>
      </c>
      <c r="O61" s="46">
        <v>0</v>
      </c>
      <c r="P61" s="46">
        <v>-36</v>
      </c>
      <c r="Q61" s="46">
        <v>0</v>
      </c>
      <c r="R61" s="46">
        <v>0</v>
      </c>
      <c r="S61" s="74">
        <v>0</v>
      </c>
      <c r="U61" s="73">
        <v>-59</v>
      </c>
      <c r="V61" s="74">
        <v>8.7100000000000009</v>
      </c>
      <c r="W61">
        <v>-22</v>
      </c>
      <c r="X61">
        <v>7.74</v>
      </c>
      <c r="Y61">
        <v>-1</v>
      </c>
      <c r="Z61">
        <v>0.97</v>
      </c>
      <c r="AA61">
        <v>0</v>
      </c>
      <c r="AB61">
        <v>-36</v>
      </c>
    </row>
    <row r="62" spans="7:28">
      <c r="G62" t="s">
        <v>104</v>
      </c>
      <c r="H62" s="73">
        <v>0</v>
      </c>
      <c r="I62" s="46">
        <v>16.46</v>
      </c>
      <c r="J62" s="46">
        <v>0</v>
      </c>
      <c r="K62" s="46">
        <v>0</v>
      </c>
      <c r="L62" s="46">
        <v>0.97</v>
      </c>
      <c r="M62" s="74">
        <v>0</v>
      </c>
      <c r="N62" s="73">
        <v>0</v>
      </c>
      <c r="O62" s="46">
        <v>0</v>
      </c>
      <c r="P62" s="46">
        <v>-67</v>
      </c>
      <c r="Q62" s="46">
        <v>0</v>
      </c>
      <c r="R62" s="46">
        <v>0</v>
      </c>
      <c r="S62" s="74">
        <v>0</v>
      </c>
      <c r="U62" s="73">
        <v>-68</v>
      </c>
      <c r="V62" s="74">
        <v>17.43</v>
      </c>
      <c r="W62">
        <v>0</v>
      </c>
      <c r="X62">
        <v>16.46</v>
      </c>
      <c r="Y62">
        <v>-1</v>
      </c>
      <c r="Z62">
        <v>0.97</v>
      </c>
      <c r="AA62">
        <v>0</v>
      </c>
      <c r="AB62">
        <v>-67</v>
      </c>
    </row>
    <row r="63" spans="7:28">
      <c r="G63" t="s">
        <v>105</v>
      </c>
      <c r="H63" s="73">
        <v>17.43</v>
      </c>
      <c r="I63" s="46">
        <v>0</v>
      </c>
      <c r="J63" s="46">
        <v>0</v>
      </c>
      <c r="K63" s="46">
        <v>0</v>
      </c>
      <c r="L63" s="46">
        <v>0.97</v>
      </c>
      <c r="M63" s="74">
        <v>0</v>
      </c>
      <c r="N63" s="73">
        <v>0</v>
      </c>
      <c r="O63" s="46">
        <v>-32</v>
      </c>
      <c r="P63" s="46">
        <v>-29</v>
      </c>
      <c r="Q63" s="46">
        <v>0</v>
      </c>
      <c r="R63" s="46">
        <v>0</v>
      </c>
      <c r="S63" s="74">
        <v>0</v>
      </c>
      <c r="U63" s="73">
        <v>-62</v>
      </c>
      <c r="V63" s="74">
        <v>18.399999999999999</v>
      </c>
      <c r="W63">
        <v>17.43</v>
      </c>
      <c r="X63">
        <v>-32</v>
      </c>
      <c r="Y63">
        <v>-1</v>
      </c>
      <c r="Z63">
        <v>0.97</v>
      </c>
      <c r="AA63">
        <v>0</v>
      </c>
      <c r="AB63">
        <v>-29</v>
      </c>
    </row>
    <row r="64" spans="7:28">
      <c r="G64" t="s">
        <v>106</v>
      </c>
      <c r="H64" s="73">
        <v>20.329999999999998</v>
      </c>
      <c r="I64" s="46">
        <v>0</v>
      </c>
      <c r="J64" s="46">
        <v>0</v>
      </c>
      <c r="K64" s="46">
        <v>0</v>
      </c>
      <c r="L64" s="46">
        <v>0.97</v>
      </c>
      <c r="M64" s="74">
        <v>0</v>
      </c>
      <c r="N64" s="73">
        <v>0</v>
      </c>
      <c r="O64" s="46">
        <v>-32</v>
      </c>
      <c r="P64" s="46">
        <v>-20</v>
      </c>
      <c r="Q64" s="46">
        <v>0</v>
      </c>
      <c r="R64" s="46">
        <v>0</v>
      </c>
      <c r="S64" s="74">
        <v>0</v>
      </c>
      <c r="U64" s="73">
        <v>-53</v>
      </c>
      <c r="V64" s="74">
        <v>21.3</v>
      </c>
      <c r="W64">
        <v>20.329999999999998</v>
      </c>
      <c r="X64">
        <v>-32</v>
      </c>
      <c r="Y64">
        <v>-1</v>
      </c>
      <c r="Z64">
        <v>0.97</v>
      </c>
      <c r="AA64">
        <v>0</v>
      </c>
      <c r="AB64">
        <v>-20</v>
      </c>
    </row>
    <row r="65" spans="7:28">
      <c r="G65" t="s">
        <v>107</v>
      </c>
      <c r="H65" s="73">
        <v>10.65</v>
      </c>
      <c r="I65" s="46">
        <v>0</v>
      </c>
      <c r="J65" s="46">
        <v>0</v>
      </c>
      <c r="K65" s="46">
        <v>0</v>
      </c>
      <c r="L65" s="46">
        <v>0.97</v>
      </c>
      <c r="M65" s="74">
        <v>0</v>
      </c>
      <c r="N65" s="73">
        <v>0</v>
      </c>
      <c r="O65" s="46">
        <v>-138</v>
      </c>
      <c r="P65" s="46">
        <v>-17</v>
      </c>
      <c r="Q65" s="46">
        <v>0</v>
      </c>
      <c r="R65" s="46">
        <v>0</v>
      </c>
      <c r="S65" s="74">
        <v>0</v>
      </c>
      <c r="U65" s="73">
        <v>-156</v>
      </c>
      <c r="V65" s="74">
        <v>11.62</v>
      </c>
      <c r="W65">
        <v>10.65</v>
      </c>
      <c r="X65">
        <v>-138</v>
      </c>
      <c r="Y65">
        <v>-1</v>
      </c>
      <c r="Z65">
        <v>0.97</v>
      </c>
      <c r="AA65">
        <v>0</v>
      </c>
      <c r="AB65">
        <v>-17</v>
      </c>
    </row>
    <row r="66" spans="7:28">
      <c r="G66" t="s">
        <v>108</v>
      </c>
      <c r="H66" s="73">
        <v>20.329999999999998</v>
      </c>
      <c r="I66" s="46">
        <v>0</v>
      </c>
      <c r="J66" s="46">
        <v>0</v>
      </c>
      <c r="K66" s="46">
        <v>0</v>
      </c>
      <c r="L66" s="46">
        <v>0.97</v>
      </c>
      <c r="M66" s="74">
        <v>0</v>
      </c>
      <c r="N66" s="73">
        <v>0</v>
      </c>
      <c r="O66" s="46">
        <v>-141</v>
      </c>
      <c r="P66" s="46">
        <v>-20</v>
      </c>
      <c r="Q66" s="46">
        <v>0</v>
      </c>
      <c r="R66" s="46">
        <v>0</v>
      </c>
      <c r="S66" s="74">
        <v>0</v>
      </c>
      <c r="U66" s="73">
        <v>-162</v>
      </c>
      <c r="V66" s="74">
        <v>21.3</v>
      </c>
      <c r="W66">
        <v>20.329999999999998</v>
      </c>
      <c r="X66">
        <v>-141</v>
      </c>
      <c r="Y66">
        <v>-1</v>
      </c>
      <c r="Z66">
        <v>0.97</v>
      </c>
      <c r="AA66">
        <v>0</v>
      </c>
      <c r="AB66">
        <v>-20</v>
      </c>
    </row>
    <row r="67" spans="7:28">
      <c r="G67" t="s">
        <v>109</v>
      </c>
      <c r="H67" s="73">
        <v>27.11</v>
      </c>
      <c r="I67" s="46">
        <v>0</v>
      </c>
      <c r="J67" s="46">
        <v>0</v>
      </c>
      <c r="K67" s="46">
        <v>0</v>
      </c>
      <c r="L67" s="46">
        <v>0.97</v>
      </c>
      <c r="M67" s="74">
        <v>0</v>
      </c>
      <c r="N67" s="73">
        <v>0</v>
      </c>
      <c r="O67" s="46">
        <v>-144</v>
      </c>
      <c r="P67" s="46">
        <v>-20</v>
      </c>
      <c r="Q67" s="46">
        <v>0</v>
      </c>
      <c r="R67" s="46">
        <v>0</v>
      </c>
      <c r="S67" s="74">
        <v>0</v>
      </c>
      <c r="U67" s="73">
        <v>-165</v>
      </c>
      <c r="V67" s="74">
        <v>28.08</v>
      </c>
      <c r="W67">
        <v>27.11</v>
      </c>
      <c r="X67">
        <v>-144</v>
      </c>
      <c r="Y67">
        <v>-1</v>
      </c>
      <c r="Z67">
        <v>0.97</v>
      </c>
      <c r="AA67">
        <v>0</v>
      </c>
      <c r="AB67">
        <v>-20</v>
      </c>
    </row>
    <row r="68" spans="7:28">
      <c r="G68" t="s">
        <v>110</v>
      </c>
      <c r="H68" s="73">
        <v>8.7100000000000009</v>
      </c>
      <c r="I68" s="46">
        <v>0</v>
      </c>
      <c r="J68" s="46">
        <v>0</v>
      </c>
      <c r="K68" s="46">
        <v>0</v>
      </c>
      <c r="L68" s="46">
        <v>0.97</v>
      </c>
      <c r="M68" s="74">
        <v>0</v>
      </c>
      <c r="N68" s="73">
        <v>0</v>
      </c>
      <c r="O68" s="46">
        <v>-141</v>
      </c>
      <c r="P68" s="46">
        <v>-15</v>
      </c>
      <c r="Q68" s="46">
        <v>0</v>
      </c>
      <c r="R68" s="46">
        <v>0</v>
      </c>
      <c r="S68" s="74">
        <v>0</v>
      </c>
      <c r="U68" s="73">
        <v>-157</v>
      </c>
      <c r="V68" s="74">
        <v>9.68</v>
      </c>
      <c r="W68">
        <v>8.7100000000000009</v>
      </c>
      <c r="X68">
        <v>-141</v>
      </c>
      <c r="Y68">
        <v>-1</v>
      </c>
      <c r="Z68">
        <v>0.97</v>
      </c>
      <c r="AA68">
        <v>0</v>
      </c>
      <c r="AB68">
        <v>-15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0.97</v>
      </c>
      <c r="M69" s="74">
        <v>0</v>
      </c>
      <c r="N69" s="73">
        <v>-18</v>
      </c>
      <c r="O69" s="46">
        <v>-128</v>
      </c>
      <c r="P69" s="46">
        <v>0</v>
      </c>
      <c r="Q69" s="46">
        <v>0</v>
      </c>
      <c r="R69" s="46">
        <v>0</v>
      </c>
      <c r="S69" s="74">
        <v>0</v>
      </c>
      <c r="U69" s="73">
        <v>-147</v>
      </c>
      <c r="V69" s="74">
        <v>0.97</v>
      </c>
      <c r="W69">
        <v>-18</v>
      </c>
      <c r="X69">
        <v>-128</v>
      </c>
      <c r="Y69">
        <v>-1</v>
      </c>
      <c r="Z69">
        <v>0.97</v>
      </c>
      <c r="AA69">
        <v>0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0.97</v>
      </c>
      <c r="M70" s="74">
        <v>0</v>
      </c>
      <c r="N70" s="73">
        <v>0</v>
      </c>
      <c r="O70" s="46">
        <v>-122</v>
      </c>
      <c r="P70" s="46">
        <v>0</v>
      </c>
      <c r="Q70" s="46">
        <v>0</v>
      </c>
      <c r="R70" s="46">
        <v>0</v>
      </c>
      <c r="S70" s="74">
        <v>0</v>
      </c>
      <c r="U70" s="73">
        <v>-123</v>
      </c>
      <c r="V70" s="74">
        <v>0.97</v>
      </c>
      <c r="W70">
        <v>0</v>
      </c>
      <c r="X70">
        <v>-122</v>
      </c>
      <c r="Y70">
        <v>-1</v>
      </c>
      <c r="Z70">
        <v>0.97</v>
      </c>
      <c r="AA70">
        <v>0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-31</v>
      </c>
      <c r="O71" s="46">
        <v>-134</v>
      </c>
      <c r="P71" s="46">
        <v>-20</v>
      </c>
      <c r="Q71" s="46">
        <v>0</v>
      </c>
      <c r="R71" s="46">
        <v>0</v>
      </c>
      <c r="S71" s="74">
        <v>0</v>
      </c>
      <c r="U71" s="73">
        <v>-186</v>
      </c>
      <c r="V71" s="74">
        <v>0</v>
      </c>
      <c r="W71">
        <v>-31</v>
      </c>
      <c r="X71">
        <v>-134</v>
      </c>
      <c r="Y71">
        <v>-1</v>
      </c>
      <c r="Z71">
        <v>0</v>
      </c>
      <c r="AA71">
        <v>0</v>
      </c>
      <c r="AB71">
        <v>-20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-35</v>
      </c>
      <c r="O72" s="46">
        <v>-141</v>
      </c>
      <c r="P72" s="46">
        <v>-15</v>
      </c>
      <c r="Q72" s="46">
        <v>0</v>
      </c>
      <c r="R72" s="46">
        <v>0</v>
      </c>
      <c r="S72" s="74">
        <v>0</v>
      </c>
      <c r="U72" s="73">
        <v>-192</v>
      </c>
      <c r="V72" s="74">
        <v>0</v>
      </c>
      <c r="W72">
        <v>-35</v>
      </c>
      <c r="X72">
        <v>-141</v>
      </c>
      <c r="Y72">
        <v>-1</v>
      </c>
      <c r="Z72">
        <v>0</v>
      </c>
      <c r="AA72">
        <v>0</v>
      </c>
      <c r="AB72">
        <v>-15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1.94</v>
      </c>
      <c r="M73" s="74">
        <v>0</v>
      </c>
      <c r="N73" s="73">
        <v>-8</v>
      </c>
      <c r="O73" s="46">
        <v>0</v>
      </c>
      <c r="P73" s="46">
        <v>-20</v>
      </c>
      <c r="Q73" s="46">
        <v>0</v>
      </c>
      <c r="R73" s="46">
        <v>0</v>
      </c>
      <c r="S73" s="74">
        <v>0</v>
      </c>
      <c r="U73" s="73">
        <v>-29</v>
      </c>
      <c r="V73" s="74">
        <v>1.94</v>
      </c>
      <c r="W73">
        <v>-8</v>
      </c>
      <c r="X73">
        <v>0</v>
      </c>
      <c r="Y73">
        <v>-1</v>
      </c>
      <c r="Z73">
        <v>1.94</v>
      </c>
      <c r="AA73">
        <v>0</v>
      </c>
      <c r="AB73">
        <v>-20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1.94</v>
      </c>
      <c r="M74" s="74">
        <v>0</v>
      </c>
      <c r="N74" s="73">
        <v>-11</v>
      </c>
      <c r="O74" s="46">
        <v>0</v>
      </c>
      <c r="P74" s="46">
        <v>-20</v>
      </c>
      <c r="Q74" s="46">
        <v>0</v>
      </c>
      <c r="R74" s="46">
        <v>0</v>
      </c>
      <c r="S74" s="74">
        <v>0</v>
      </c>
      <c r="U74" s="73">
        <v>-32</v>
      </c>
      <c r="V74" s="74">
        <v>1.94</v>
      </c>
      <c r="W74">
        <v>-11</v>
      </c>
      <c r="X74">
        <v>0</v>
      </c>
      <c r="Y74">
        <v>-1</v>
      </c>
      <c r="Z74">
        <v>1.94</v>
      </c>
      <c r="AA74">
        <v>0</v>
      </c>
      <c r="AB74">
        <v>-20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1.94</v>
      </c>
      <c r="M75" s="74">
        <v>0</v>
      </c>
      <c r="N75" s="73">
        <v>-88</v>
      </c>
      <c r="O75" s="46">
        <v>0</v>
      </c>
      <c r="P75" s="46">
        <v>-100</v>
      </c>
      <c r="Q75" s="46">
        <v>0</v>
      </c>
      <c r="R75" s="46">
        <v>0</v>
      </c>
      <c r="S75" s="74">
        <v>0</v>
      </c>
      <c r="U75" s="73">
        <v>-189</v>
      </c>
      <c r="V75" s="74">
        <v>1.94</v>
      </c>
      <c r="W75">
        <v>-88</v>
      </c>
      <c r="X75">
        <v>0</v>
      </c>
      <c r="Y75">
        <v>-1</v>
      </c>
      <c r="Z75">
        <v>1.94</v>
      </c>
      <c r="AA75">
        <v>0</v>
      </c>
      <c r="AB75">
        <v>-100</v>
      </c>
    </row>
    <row r="76" spans="7:28">
      <c r="G76" t="s">
        <v>118</v>
      </c>
      <c r="H76" s="73">
        <v>0</v>
      </c>
      <c r="I76" s="46">
        <v>38.729999999999997</v>
      </c>
      <c r="J76" s="46">
        <v>96.81</v>
      </c>
      <c r="K76" s="46">
        <v>0</v>
      </c>
      <c r="L76" s="46">
        <v>1.94</v>
      </c>
      <c r="M76" s="74">
        <v>0</v>
      </c>
      <c r="N76" s="73">
        <v>-81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-82</v>
      </c>
      <c r="V76" s="74">
        <v>137.47999999999999</v>
      </c>
      <c r="W76">
        <v>-81</v>
      </c>
      <c r="X76">
        <v>38.729999999999997</v>
      </c>
      <c r="Y76">
        <v>-1</v>
      </c>
      <c r="Z76">
        <v>1.94</v>
      </c>
      <c r="AA76">
        <v>0</v>
      </c>
      <c r="AB76">
        <v>96.81</v>
      </c>
    </row>
    <row r="77" spans="7:28">
      <c r="G77" t="s">
        <v>119</v>
      </c>
      <c r="H77" s="73">
        <v>0</v>
      </c>
      <c r="I77" s="46">
        <v>0</v>
      </c>
      <c r="J77" s="46">
        <v>48.41</v>
      </c>
      <c r="K77" s="46">
        <v>0</v>
      </c>
      <c r="L77" s="46">
        <v>1.94</v>
      </c>
      <c r="M77" s="74">
        <v>0</v>
      </c>
      <c r="N77" s="73">
        <v>-98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-99</v>
      </c>
      <c r="V77" s="74">
        <v>50.35</v>
      </c>
      <c r="W77">
        <v>-98</v>
      </c>
      <c r="X77">
        <v>0</v>
      </c>
      <c r="Y77">
        <v>-1</v>
      </c>
      <c r="Z77">
        <v>1.94</v>
      </c>
      <c r="AA77">
        <v>0</v>
      </c>
      <c r="AB77">
        <v>48.41</v>
      </c>
    </row>
    <row r="78" spans="7:28">
      <c r="G78" t="s">
        <v>120</v>
      </c>
      <c r="H78" s="73">
        <v>0</v>
      </c>
      <c r="I78" s="46">
        <v>0</v>
      </c>
      <c r="J78" s="46">
        <v>48.41</v>
      </c>
      <c r="K78" s="46">
        <v>0</v>
      </c>
      <c r="L78" s="46">
        <v>1.94</v>
      </c>
      <c r="M78" s="74">
        <v>0</v>
      </c>
      <c r="N78" s="73">
        <v>-98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-99</v>
      </c>
      <c r="V78" s="74">
        <v>50.35</v>
      </c>
      <c r="W78">
        <v>-98</v>
      </c>
      <c r="X78">
        <v>0</v>
      </c>
      <c r="Y78">
        <v>-1</v>
      </c>
      <c r="Z78">
        <v>1.94</v>
      </c>
      <c r="AA78">
        <v>0</v>
      </c>
      <c r="AB78">
        <v>48.41</v>
      </c>
    </row>
    <row r="79" spans="7:28">
      <c r="G79" t="s">
        <v>121</v>
      </c>
      <c r="H79" s="73">
        <v>0</v>
      </c>
      <c r="I79" s="46">
        <v>0</v>
      </c>
      <c r="J79" s="46">
        <v>77.45</v>
      </c>
      <c r="K79" s="46">
        <v>0</v>
      </c>
      <c r="L79" s="46">
        <v>1.94</v>
      </c>
      <c r="M79" s="74">
        <v>0</v>
      </c>
      <c r="N79" s="73">
        <v>-134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-135</v>
      </c>
      <c r="V79" s="74">
        <v>79.39</v>
      </c>
      <c r="W79">
        <v>-134</v>
      </c>
      <c r="X79">
        <v>0</v>
      </c>
      <c r="Y79">
        <v>-1</v>
      </c>
      <c r="Z79">
        <v>1.94</v>
      </c>
      <c r="AA79">
        <v>0</v>
      </c>
      <c r="AB79">
        <v>77.45</v>
      </c>
    </row>
    <row r="80" spans="7:28">
      <c r="G80" t="s">
        <v>122</v>
      </c>
      <c r="H80" s="73">
        <v>0</v>
      </c>
      <c r="I80" s="46">
        <v>0</v>
      </c>
      <c r="J80" s="46">
        <v>77.45</v>
      </c>
      <c r="K80" s="46">
        <v>0</v>
      </c>
      <c r="L80" s="46">
        <v>1.94</v>
      </c>
      <c r="M80" s="74">
        <v>0</v>
      </c>
      <c r="N80" s="73">
        <v>-159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-160</v>
      </c>
      <c r="V80" s="74">
        <v>79.39</v>
      </c>
      <c r="W80">
        <v>-159</v>
      </c>
      <c r="X80">
        <v>0</v>
      </c>
      <c r="Y80">
        <v>-1</v>
      </c>
      <c r="Z80">
        <v>1.94</v>
      </c>
      <c r="AA80">
        <v>0</v>
      </c>
      <c r="AB80">
        <v>77.45</v>
      </c>
    </row>
    <row r="81" spans="7:28">
      <c r="G81" t="s">
        <v>123</v>
      </c>
      <c r="H81" s="73">
        <v>0</v>
      </c>
      <c r="I81" s="46">
        <v>0</v>
      </c>
      <c r="J81" s="46">
        <v>82.3</v>
      </c>
      <c r="K81" s="46">
        <v>0</v>
      </c>
      <c r="L81" s="46">
        <v>3.87</v>
      </c>
      <c r="M81" s="74">
        <v>0</v>
      </c>
      <c r="N81" s="73">
        <v>-86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-87</v>
      </c>
      <c r="V81" s="74">
        <v>86.17</v>
      </c>
      <c r="W81">
        <v>-86</v>
      </c>
      <c r="X81">
        <v>0</v>
      </c>
      <c r="Y81">
        <v>-1</v>
      </c>
      <c r="Z81">
        <v>3.87</v>
      </c>
      <c r="AA81">
        <v>0</v>
      </c>
      <c r="AB81">
        <v>82.3</v>
      </c>
    </row>
    <row r="82" spans="7:28">
      <c r="G82" t="s">
        <v>124</v>
      </c>
      <c r="H82" s="73">
        <v>0</v>
      </c>
      <c r="I82" s="46">
        <v>0</v>
      </c>
      <c r="J82" s="46">
        <v>91.98</v>
      </c>
      <c r="K82" s="46">
        <v>0</v>
      </c>
      <c r="L82" s="46">
        <v>3.87</v>
      </c>
      <c r="M82" s="74">
        <v>0</v>
      </c>
      <c r="N82" s="73">
        <v>-138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-139</v>
      </c>
      <c r="V82" s="74">
        <v>95.85</v>
      </c>
      <c r="W82">
        <v>-138</v>
      </c>
      <c r="X82">
        <v>0</v>
      </c>
      <c r="Y82">
        <v>-1</v>
      </c>
      <c r="Z82">
        <v>3.87</v>
      </c>
      <c r="AA82">
        <v>0</v>
      </c>
      <c r="AB82">
        <v>91.98</v>
      </c>
    </row>
    <row r="83" spans="7:28">
      <c r="G83" t="s">
        <v>125</v>
      </c>
      <c r="H83" s="73">
        <v>0</v>
      </c>
      <c r="I83" s="46">
        <v>0</v>
      </c>
      <c r="J83" s="46">
        <v>91.98</v>
      </c>
      <c r="K83" s="46">
        <v>0</v>
      </c>
      <c r="L83" s="46">
        <v>3.87</v>
      </c>
      <c r="M83" s="74">
        <v>0</v>
      </c>
      <c r="N83" s="73">
        <v>-46</v>
      </c>
      <c r="O83" s="46">
        <v>0</v>
      </c>
      <c r="P83" s="46">
        <v>0</v>
      </c>
      <c r="Q83" s="46">
        <v>-10</v>
      </c>
      <c r="R83" s="46">
        <v>0</v>
      </c>
      <c r="S83" s="74">
        <v>0</v>
      </c>
      <c r="U83" s="73">
        <v>-57</v>
      </c>
      <c r="V83" s="74">
        <v>95.85</v>
      </c>
      <c r="W83">
        <v>-46</v>
      </c>
      <c r="X83">
        <v>0</v>
      </c>
      <c r="Y83">
        <v>-1</v>
      </c>
      <c r="Z83">
        <v>3.87</v>
      </c>
      <c r="AA83">
        <v>-10</v>
      </c>
      <c r="AB83">
        <v>91.98</v>
      </c>
    </row>
    <row r="84" spans="7:28">
      <c r="G84" t="s">
        <v>126</v>
      </c>
      <c r="H84" s="73">
        <v>0</v>
      </c>
      <c r="I84" s="46">
        <v>0</v>
      </c>
      <c r="J84" s="46">
        <v>96.82</v>
      </c>
      <c r="K84" s="46">
        <v>0</v>
      </c>
      <c r="L84" s="46">
        <v>3.87</v>
      </c>
      <c r="M84" s="74">
        <v>0</v>
      </c>
      <c r="N84" s="73">
        <v>-46</v>
      </c>
      <c r="O84" s="46">
        <v>0</v>
      </c>
      <c r="P84" s="46">
        <v>0</v>
      </c>
      <c r="Q84" s="46">
        <v>-10</v>
      </c>
      <c r="R84" s="46">
        <v>0</v>
      </c>
      <c r="S84" s="74">
        <v>0</v>
      </c>
      <c r="U84" s="73">
        <v>-57</v>
      </c>
      <c r="V84" s="74">
        <v>100.69</v>
      </c>
      <c r="W84">
        <v>-46</v>
      </c>
      <c r="X84">
        <v>0</v>
      </c>
      <c r="Y84">
        <v>-1</v>
      </c>
      <c r="Z84">
        <v>3.87</v>
      </c>
      <c r="AA84">
        <v>-10</v>
      </c>
      <c r="AB84">
        <v>96.82</v>
      </c>
    </row>
    <row r="85" spans="7:28">
      <c r="G85" t="s">
        <v>127</v>
      </c>
      <c r="H85" s="73">
        <v>0</v>
      </c>
      <c r="I85" s="46">
        <v>0</v>
      </c>
      <c r="J85" s="46">
        <v>87.14</v>
      </c>
      <c r="K85" s="46">
        <v>0</v>
      </c>
      <c r="L85" s="46">
        <v>3.39</v>
      </c>
      <c r="M85" s="74">
        <v>0</v>
      </c>
      <c r="N85" s="73">
        <v>-59</v>
      </c>
      <c r="O85" s="46">
        <v>0</v>
      </c>
      <c r="P85" s="46">
        <v>0</v>
      </c>
      <c r="Q85" s="46">
        <v>-30</v>
      </c>
      <c r="R85" s="46">
        <v>0</v>
      </c>
      <c r="S85" s="74">
        <v>0</v>
      </c>
      <c r="U85" s="73">
        <v>-90</v>
      </c>
      <c r="V85" s="74">
        <v>90.53</v>
      </c>
      <c r="W85">
        <v>-59</v>
      </c>
      <c r="X85">
        <v>0</v>
      </c>
      <c r="Y85">
        <v>-1</v>
      </c>
      <c r="Z85">
        <v>3.39</v>
      </c>
      <c r="AA85">
        <v>-30</v>
      </c>
      <c r="AB85">
        <v>87.14</v>
      </c>
    </row>
    <row r="86" spans="7:28">
      <c r="G86" t="s">
        <v>128</v>
      </c>
      <c r="H86" s="73">
        <v>0</v>
      </c>
      <c r="I86" s="46">
        <v>0</v>
      </c>
      <c r="J86" s="46">
        <v>87.14</v>
      </c>
      <c r="K86" s="46">
        <v>0</v>
      </c>
      <c r="L86" s="46">
        <v>2.9</v>
      </c>
      <c r="M86" s="74">
        <v>0</v>
      </c>
      <c r="N86" s="73">
        <v>-69</v>
      </c>
      <c r="O86" s="46">
        <v>0</v>
      </c>
      <c r="P86" s="46">
        <v>0</v>
      </c>
      <c r="Q86" s="46">
        <v>-30</v>
      </c>
      <c r="R86" s="46">
        <v>0</v>
      </c>
      <c r="S86" s="74">
        <v>0</v>
      </c>
      <c r="U86" s="73">
        <v>-100</v>
      </c>
      <c r="V86" s="74">
        <v>90.04</v>
      </c>
      <c r="W86">
        <v>-69</v>
      </c>
      <c r="X86">
        <v>0</v>
      </c>
      <c r="Y86">
        <v>-1</v>
      </c>
      <c r="Z86">
        <v>2.9</v>
      </c>
      <c r="AA86">
        <v>-30</v>
      </c>
      <c r="AB86">
        <v>87.14</v>
      </c>
    </row>
    <row r="87" spans="7:28">
      <c r="G87" t="s">
        <v>129</v>
      </c>
      <c r="H87" s="73">
        <v>0</v>
      </c>
      <c r="I87" s="46">
        <v>39.700000000000003</v>
      </c>
      <c r="J87" s="46">
        <v>96.81</v>
      </c>
      <c r="K87" s="46">
        <v>0</v>
      </c>
      <c r="L87" s="46">
        <v>3.39</v>
      </c>
      <c r="M87" s="74">
        <v>0</v>
      </c>
      <c r="N87" s="73">
        <v>-115</v>
      </c>
      <c r="O87" s="46">
        <v>0</v>
      </c>
      <c r="P87" s="46">
        <v>0</v>
      </c>
      <c r="Q87" s="46">
        <v>-35</v>
      </c>
      <c r="R87" s="46">
        <v>0</v>
      </c>
      <c r="S87" s="74">
        <v>0</v>
      </c>
      <c r="U87" s="73">
        <v>-151</v>
      </c>
      <c r="V87" s="74">
        <v>139.9</v>
      </c>
      <c r="W87">
        <v>-115</v>
      </c>
      <c r="X87">
        <v>39.700000000000003</v>
      </c>
      <c r="Y87">
        <v>-1</v>
      </c>
      <c r="Z87">
        <v>3.39</v>
      </c>
      <c r="AA87">
        <v>-35</v>
      </c>
      <c r="AB87">
        <v>96.81</v>
      </c>
    </row>
    <row r="88" spans="7:28">
      <c r="G88" t="s">
        <v>130</v>
      </c>
      <c r="H88" s="73">
        <v>0</v>
      </c>
      <c r="I88" s="46">
        <v>30.14</v>
      </c>
      <c r="J88" s="46">
        <v>91.33</v>
      </c>
      <c r="K88" s="46">
        <v>0</v>
      </c>
      <c r="L88" s="46">
        <v>3.2</v>
      </c>
      <c r="M88" s="74">
        <v>0</v>
      </c>
      <c r="N88" s="73">
        <v>-117</v>
      </c>
      <c r="O88" s="46">
        <v>0</v>
      </c>
      <c r="P88" s="46">
        <v>0</v>
      </c>
      <c r="Q88" s="46">
        <v>-35</v>
      </c>
      <c r="R88" s="46">
        <v>0</v>
      </c>
      <c r="S88" s="74">
        <v>0</v>
      </c>
      <c r="U88" s="73">
        <v>-153</v>
      </c>
      <c r="V88" s="74">
        <v>124.67</v>
      </c>
      <c r="W88">
        <v>-117</v>
      </c>
      <c r="X88">
        <v>30.14</v>
      </c>
      <c r="Y88">
        <v>-1</v>
      </c>
      <c r="Z88">
        <v>3.2</v>
      </c>
      <c r="AA88">
        <v>-35</v>
      </c>
      <c r="AB88">
        <v>91.33</v>
      </c>
    </row>
    <row r="89" spans="7:28">
      <c r="G89" t="s">
        <v>131</v>
      </c>
      <c r="H89" s="73">
        <v>0</v>
      </c>
      <c r="I89" s="46">
        <v>16.59</v>
      </c>
      <c r="J89" s="46">
        <v>71.67</v>
      </c>
      <c r="K89" s="46">
        <v>0</v>
      </c>
      <c r="L89" s="46">
        <v>2.64</v>
      </c>
      <c r="M89" s="74">
        <v>0</v>
      </c>
      <c r="N89" s="73">
        <v>-79</v>
      </c>
      <c r="O89" s="46">
        <v>0</v>
      </c>
      <c r="P89" s="46">
        <v>0</v>
      </c>
      <c r="Q89" s="46">
        <v>-35</v>
      </c>
      <c r="R89" s="46">
        <v>0</v>
      </c>
      <c r="S89" s="74">
        <v>0</v>
      </c>
      <c r="U89" s="73">
        <v>-115</v>
      </c>
      <c r="V89" s="74">
        <v>90.9</v>
      </c>
      <c r="W89">
        <v>-79</v>
      </c>
      <c r="X89">
        <v>16.59</v>
      </c>
      <c r="Y89">
        <v>-1</v>
      </c>
      <c r="Z89">
        <v>2.64</v>
      </c>
      <c r="AA89">
        <v>-35</v>
      </c>
      <c r="AB89">
        <v>71.67</v>
      </c>
    </row>
    <row r="90" spans="7:28">
      <c r="G90" t="s">
        <v>132</v>
      </c>
      <c r="H90" s="73">
        <v>0</v>
      </c>
      <c r="I90" s="46">
        <v>16.21</v>
      </c>
      <c r="J90" s="46">
        <v>69.989999999999995</v>
      </c>
      <c r="K90" s="46">
        <v>0</v>
      </c>
      <c r="L90" s="46">
        <v>2.58</v>
      </c>
      <c r="M90" s="74">
        <v>0</v>
      </c>
      <c r="N90" s="73">
        <v>-69</v>
      </c>
      <c r="O90" s="46">
        <v>0</v>
      </c>
      <c r="P90" s="46">
        <v>0</v>
      </c>
      <c r="Q90" s="46">
        <v>-35</v>
      </c>
      <c r="R90" s="46">
        <v>0</v>
      </c>
      <c r="S90" s="74">
        <v>0</v>
      </c>
      <c r="U90" s="73">
        <v>-105</v>
      </c>
      <c r="V90" s="74">
        <v>88.78</v>
      </c>
      <c r="W90">
        <v>-69</v>
      </c>
      <c r="X90">
        <v>16.21</v>
      </c>
      <c r="Y90">
        <v>-1</v>
      </c>
      <c r="Z90">
        <v>2.58</v>
      </c>
      <c r="AA90">
        <v>-35</v>
      </c>
      <c r="AB90">
        <v>69.989999999999995</v>
      </c>
    </row>
    <row r="91" spans="7:28">
      <c r="G91" t="s">
        <v>133</v>
      </c>
      <c r="H91" s="73">
        <v>0</v>
      </c>
      <c r="I91" s="46">
        <v>17.36</v>
      </c>
      <c r="J91" s="46">
        <v>97.19</v>
      </c>
      <c r="K91" s="46">
        <v>0</v>
      </c>
      <c r="L91" s="46">
        <v>2.4300000000000002</v>
      </c>
      <c r="M91" s="74">
        <v>0</v>
      </c>
      <c r="N91" s="73">
        <v>-122</v>
      </c>
      <c r="O91" s="46">
        <v>0</v>
      </c>
      <c r="P91" s="46">
        <v>0</v>
      </c>
      <c r="Q91" s="46">
        <v>-40</v>
      </c>
      <c r="R91" s="46">
        <v>0</v>
      </c>
      <c r="S91" s="74">
        <v>0</v>
      </c>
      <c r="U91" s="73">
        <v>-163</v>
      </c>
      <c r="V91" s="74">
        <v>116.98</v>
      </c>
      <c r="W91">
        <v>-122</v>
      </c>
      <c r="X91">
        <v>17.36</v>
      </c>
      <c r="Y91">
        <v>-1</v>
      </c>
      <c r="Z91">
        <v>2.4300000000000002</v>
      </c>
      <c r="AA91">
        <v>-40</v>
      </c>
      <c r="AB91">
        <v>97.19</v>
      </c>
    </row>
    <row r="92" spans="7:28">
      <c r="G92" t="s">
        <v>134</v>
      </c>
      <c r="H92" s="73">
        <v>0</v>
      </c>
      <c r="I92" s="46">
        <v>12.61</v>
      </c>
      <c r="J92" s="46">
        <v>100.85</v>
      </c>
      <c r="K92" s="46">
        <v>0</v>
      </c>
      <c r="L92" s="46">
        <v>1.89</v>
      </c>
      <c r="M92" s="74">
        <v>0</v>
      </c>
      <c r="N92" s="73">
        <v>-116</v>
      </c>
      <c r="O92" s="46">
        <v>0</v>
      </c>
      <c r="P92" s="46">
        <v>0</v>
      </c>
      <c r="Q92" s="46">
        <v>-40</v>
      </c>
      <c r="R92" s="46">
        <v>0</v>
      </c>
      <c r="S92" s="74">
        <v>0</v>
      </c>
      <c r="U92" s="73">
        <v>-157</v>
      </c>
      <c r="V92" s="74">
        <v>115.35</v>
      </c>
      <c r="W92">
        <v>-116</v>
      </c>
      <c r="X92">
        <v>12.61</v>
      </c>
      <c r="Y92">
        <v>-1</v>
      </c>
      <c r="Z92">
        <v>1.89</v>
      </c>
      <c r="AA92">
        <v>-40</v>
      </c>
      <c r="AB92">
        <v>100.85</v>
      </c>
    </row>
    <row r="93" spans="7:28">
      <c r="G93" t="s">
        <v>135</v>
      </c>
      <c r="H93" s="73">
        <v>0</v>
      </c>
      <c r="I93" s="46">
        <v>0</v>
      </c>
      <c r="J93" s="46">
        <v>81.08</v>
      </c>
      <c r="K93" s="46">
        <v>0</v>
      </c>
      <c r="L93" s="46">
        <v>1.73</v>
      </c>
      <c r="M93" s="74">
        <v>0</v>
      </c>
      <c r="N93" s="73">
        <v>-173</v>
      </c>
      <c r="O93" s="46">
        <v>0</v>
      </c>
      <c r="P93" s="46">
        <v>0</v>
      </c>
      <c r="Q93" s="46">
        <v>-40</v>
      </c>
      <c r="R93" s="46">
        <v>0</v>
      </c>
      <c r="S93" s="74">
        <v>0</v>
      </c>
      <c r="U93" s="73">
        <v>-214</v>
      </c>
      <c r="V93" s="74">
        <v>82.81</v>
      </c>
      <c r="W93">
        <v>-173</v>
      </c>
      <c r="X93">
        <v>0</v>
      </c>
      <c r="Y93">
        <v>-1</v>
      </c>
      <c r="Z93">
        <v>1.73</v>
      </c>
      <c r="AA93">
        <v>-40</v>
      </c>
      <c r="AB93">
        <v>81.08</v>
      </c>
    </row>
    <row r="94" spans="7:28">
      <c r="G94" t="s">
        <v>136</v>
      </c>
      <c r="H94" s="73">
        <v>0</v>
      </c>
      <c r="I94" s="46">
        <v>0</v>
      </c>
      <c r="J94" s="46">
        <v>83.6</v>
      </c>
      <c r="K94" s="46">
        <v>0</v>
      </c>
      <c r="L94" s="46">
        <v>1.67</v>
      </c>
      <c r="M94" s="74">
        <v>0</v>
      </c>
      <c r="N94" s="73">
        <v>-148</v>
      </c>
      <c r="O94" s="46">
        <v>0</v>
      </c>
      <c r="P94" s="46">
        <v>0</v>
      </c>
      <c r="Q94" s="46">
        <v>-40</v>
      </c>
      <c r="R94" s="46">
        <v>0</v>
      </c>
      <c r="S94" s="74">
        <v>0</v>
      </c>
      <c r="U94" s="73">
        <v>-189</v>
      </c>
      <c r="V94" s="74">
        <v>85.27</v>
      </c>
      <c r="W94">
        <v>-148</v>
      </c>
      <c r="X94">
        <v>0</v>
      </c>
      <c r="Y94">
        <v>-1</v>
      </c>
      <c r="Z94">
        <v>1.67</v>
      </c>
      <c r="AA94">
        <v>-40</v>
      </c>
      <c r="AB94">
        <v>83.6</v>
      </c>
    </row>
    <row r="95" spans="7:28">
      <c r="G95" t="s">
        <v>137</v>
      </c>
      <c r="H95" s="73">
        <v>0</v>
      </c>
      <c r="I95" s="46">
        <v>0</v>
      </c>
      <c r="J95" s="46">
        <v>52.65</v>
      </c>
      <c r="K95" s="46">
        <v>0</v>
      </c>
      <c r="L95" s="46">
        <v>1.0900000000000001</v>
      </c>
      <c r="M95" s="74">
        <v>0</v>
      </c>
      <c r="N95" s="73">
        <v>-112</v>
      </c>
      <c r="O95" s="46">
        <v>0</v>
      </c>
      <c r="P95" s="46">
        <v>0</v>
      </c>
      <c r="Q95" s="46">
        <v>-40</v>
      </c>
      <c r="R95" s="46">
        <v>0</v>
      </c>
      <c r="S95" s="74">
        <v>0</v>
      </c>
      <c r="U95" s="73">
        <v>-154</v>
      </c>
      <c r="V95" s="74">
        <v>53.74</v>
      </c>
      <c r="W95">
        <v>-112</v>
      </c>
      <c r="X95">
        <v>0</v>
      </c>
      <c r="Y95">
        <v>-2</v>
      </c>
      <c r="Z95">
        <v>1.0900000000000001</v>
      </c>
      <c r="AA95">
        <v>-40</v>
      </c>
      <c r="AB95">
        <v>52.65</v>
      </c>
    </row>
    <row r="96" spans="7:28">
      <c r="G96" t="s">
        <v>138</v>
      </c>
      <c r="H96" s="73">
        <v>0</v>
      </c>
      <c r="I96" s="46">
        <v>0</v>
      </c>
      <c r="J96" s="46">
        <v>52.66</v>
      </c>
      <c r="K96" s="46">
        <v>0</v>
      </c>
      <c r="L96" s="46">
        <v>0.97</v>
      </c>
      <c r="M96" s="74">
        <v>0</v>
      </c>
      <c r="N96" s="73">
        <v>-121</v>
      </c>
      <c r="O96" s="46">
        <v>0</v>
      </c>
      <c r="P96" s="46">
        <v>0</v>
      </c>
      <c r="Q96" s="46">
        <v>-40</v>
      </c>
      <c r="R96" s="46">
        <v>0</v>
      </c>
      <c r="S96" s="74">
        <v>0</v>
      </c>
      <c r="U96" s="73">
        <v>-163</v>
      </c>
      <c r="V96" s="74">
        <v>53.63</v>
      </c>
      <c r="W96">
        <v>-121</v>
      </c>
      <c r="X96">
        <v>0</v>
      </c>
      <c r="Y96">
        <v>-2</v>
      </c>
      <c r="Z96">
        <v>0.97</v>
      </c>
      <c r="AA96">
        <v>-40</v>
      </c>
      <c r="AB96">
        <v>52.66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0.83</v>
      </c>
      <c r="M97" s="74">
        <v>0</v>
      </c>
      <c r="N97" s="73">
        <v>-101</v>
      </c>
      <c r="O97" s="46">
        <v>-30</v>
      </c>
      <c r="P97" s="46">
        <v>0</v>
      </c>
      <c r="Q97" s="46">
        <v>-40</v>
      </c>
      <c r="R97" s="46">
        <v>0</v>
      </c>
      <c r="S97" s="74">
        <v>0</v>
      </c>
      <c r="U97" s="73">
        <v>-173</v>
      </c>
      <c r="V97" s="74">
        <v>0.83</v>
      </c>
      <c r="W97">
        <v>-101</v>
      </c>
      <c r="X97">
        <v>-30</v>
      </c>
      <c r="Y97">
        <v>-2</v>
      </c>
      <c r="Z97">
        <v>0.83</v>
      </c>
      <c r="AA97">
        <v>-40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1.4</v>
      </c>
      <c r="M98" s="74">
        <v>0</v>
      </c>
      <c r="N98" s="73">
        <v>-112</v>
      </c>
      <c r="O98" s="46">
        <v>-40</v>
      </c>
      <c r="P98" s="46">
        <v>0</v>
      </c>
      <c r="Q98" s="46">
        <v>-40</v>
      </c>
      <c r="R98" s="46">
        <v>0</v>
      </c>
      <c r="S98" s="74">
        <v>0</v>
      </c>
      <c r="U98" s="73">
        <v>-194</v>
      </c>
      <c r="V98" s="74">
        <v>1.4</v>
      </c>
      <c r="W98">
        <v>-112</v>
      </c>
      <c r="X98">
        <v>-40</v>
      </c>
      <c r="Y98">
        <v>-2</v>
      </c>
      <c r="Z98">
        <v>1.4</v>
      </c>
      <c r="AA98">
        <v>-40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2.614E-2</v>
      </c>
      <c r="I99" s="69">
        <f t="shared" ref="I99:BQ99" si="1">SUM(I3:I98)/4000</f>
        <v>0.22123500000000004</v>
      </c>
      <c r="J99" s="69">
        <f t="shared" si="1"/>
        <v>0.97528249999999983</v>
      </c>
      <c r="K99" s="69">
        <f t="shared" si="1"/>
        <v>0</v>
      </c>
      <c r="L99" s="69">
        <f t="shared" si="1"/>
        <v>2.9739999999999999E-2</v>
      </c>
      <c r="M99" s="69">
        <f t="shared" si="1"/>
        <v>0</v>
      </c>
      <c r="N99" s="68">
        <f t="shared" si="1"/>
        <v>-2.31975</v>
      </c>
      <c r="O99" s="69">
        <f t="shared" si="1"/>
        <v>-0.79500000000000004</v>
      </c>
      <c r="P99" s="69">
        <f t="shared" si="1"/>
        <v>-0.51400000000000001</v>
      </c>
      <c r="Q99" s="69">
        <f t="shared" si="1"/>
        <v>-0.34499999999999997</v>
      </c>
      <c r="R99" s="69">
        <f t="shared" si="1"/>
        <v>-1.6974999999999994E-2</v>
      </c>
      <c r="S99" s="70">
        <f t="shared" si="1"/>
        <v>0</v>
      </c>
      <c r="U99" s="68">
        <f t="shared" si="1"/>
        <v>-4.0272250000000005</v>
      </c>
      <c r="V99" s="70">
        <f t="shared" si="1"/>
        <v>1.2523949999999995</v>
      </c>
      <c r="W99">
        <f t="shared" si="1"/>
        <v>-2.2936100000000001</v>
      </c>
      <c r="X99">
        <f t="shared" si="1"/>
        <v>-0.57376499999999997</v>
      </c>
      <c r="Y99">
        <f t="shared" si="1"/>
        <v>-3.6499999999999998E-2</v>
      </c>
      <c r="Z99">
        <f t="shared" si="1"/>
        <v>1.2765E-2</v>
      </c>
      <c r="AA99">
        <f t="shared" si="1"/>
        <v>-0.34499999999999997</v>
      </c>
      <c r="AB99">
        <f t="shared" si="1"/>
        <v>0.46128250000000004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45098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0.16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0.16</v>
      </c>
      <c r="W33">
        <v>0.16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0.48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0.48</v>
      </c>
      <c r="W35">
        <v>0.48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3.87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3.87</v>
      </c>
      <c r="W36">
        <v>3.87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1.65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1.65</v>
      </c>
      <c r="W37">
        <v>1.65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4.84</v>
      </c>
      <c r="W38">
        <v>4.84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2.71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2.71</v>
      </c>
      <c r="W39">
        <v>2.71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0.97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0.97</v>
      </c>
      <c r="W40">
        <v>0.97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1.54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1.54</v>
      </c>
      <c r="W41">
        <v>1.54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2.3199999999999998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2.3199999999999998</v>
      </c>
      <c r="W42">
        <v>2.3199999999999998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4.84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4.84</v>
      </c>
      <c r="W50">
        <v>4.84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4.84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4.84</v>
      </c>
      <c r="W51">
        <v>4.84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4.55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4.55</v>
      </c>
      <c r="W52">
        <v>4.55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2.0299999999999998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2.0299999999999998</v>
      </c>
      <c r="W53">
        <v>2.0299999999999998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2.42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2.42</v>
      </c>
      <c r="W54">
        <v>2.42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0.1</v>
      </c>
      <c r="W55">
        <v>0.1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4.55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4.55</v>
      </c>
      <c r="W56">
        <v>4.55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0.39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0.39</v>
      </c>
      <c r="W57">
        <v>0.39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1.84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1.84</v>
      </c>
      <c r="W59">
        <v>1.84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1.65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1.65</v>
      </c>
      <c r="W60">
        <v>1.65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3.78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3.78</v>
      </c>
      <c r="W61">
        <v>3.78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4.16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4.16</v>
      </c>
      <c r="W62">
        <v>4.16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2.61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2.61</v>
      </c>
      <c r="W66">
        <v>2.61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1.84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1.84</v>
      </c>
      <c r="W67">
        <v>1.84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4.07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4.07</v>
      </c>
      <c r="W68">
        <v>4.07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4.84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4.84</v>
      </c>
      <c r="W71">
        <v>4.84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4.84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4.84</v>
      </c>
      <c r="W72">
        <v>4.84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3.49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3.49</v>
      </c>
      <c r="W73">
        <v>3.49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4.84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4.84</v>
      </c>
      <c r="W74">
        <v>4.84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4.84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4.84</v>
      </c>
      <c r="W75">
        <v>4.84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1.74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1.74</v>
      </c>
      <c r="W76">
        <v>1.74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2.23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2.23</v>
      </c>
      <c r="W77">
        <v>2.23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1.36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1.36</v>
      </c>
      <c r="W78">
        <v>1.36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0.16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0.16</v>
      </c>
      <c r="W79">
        <v>0.16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7.0000000000000007E-2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7.0000000000000007E-2</v>
      </c>
      <c r="W80">
        <v>7.0000000000000007E-2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0.91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0.91</v>
      </c>
      <c r="W82">
        <v>0.91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0.87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0.87</v>
      </c>
      <c r="W83">
        <v>0.87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1.81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1.81</v>
      </c>
      <c r="W84">
        <v>1.81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1.58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1.58</v>
      </c>
      <c r="W85">
        <v>1.58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1.5</v>
      </c>
      <c r="W86">
        <v>1.5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0.53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0.53</v>
      </c>
      <c r="W88">
        <v>0.53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0.76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0.76</v>
      </c>
      <c r="W89">
        <v>0.76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0.05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0.05</v>
      </c>
      <c r="W90">
        <v>0.05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0.3</v>
      </c>
      <c r="W92">
        <v>0.3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0.13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0.13</v>
      </c>
      <c r="W94">
        <v>0.13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2.4765000000000002E-2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2.4765000000000002E-2</v>
      </c>
      <c r="W99">
        <f t="shared" si="1"/>
        <v>2.4765000000000002E-2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45098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45098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11.097519999999999</v>
      </c>
      <c r="E3">
        <f>GT_NG!P3</f>
        <v>11.533440617959446</v>
      </c>
      <c r="F3">
        <f>GT_Spot!P3</f>
        <v>0</v>
      </c>
      <c r="G3">
        <f>PPCL_NG!P3</f>
        <v>74.967171050149048</v>
      </c>
      <c r="H3">
        <f>PPCL_Spot!P3</f>
        <v>0</v>
      </c>
      <c r="I3">
        <f>Bawana_NG!P3</f>
        <v>99.044016057743022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1321.9924348976463</v>
      </c>
      <c r="P3" s="36">
        <v>118.34</v>
      </c>
      <c r="Q3" s="36">
        <v>38.36</v>
      </c>
      <c r="R3" s="38">
        <v>0</v>
      </c>
      <c r="S3" s="38">
        <v>3.64</v>
      </c>
      <c r="T3" s="37">
        <f>SUMPRODUCT(LTA!J3:AN3,LTA!J$101:AN$101,LTA!J$103:AN$103)</f>
        <v>86.06</v>
      </c>
      <c r="U3" s="37">
        <f>SUMPRODUCT(LTA!J3:AN3,LTA!J$102:AN$102,LTA!J$103:AN$103)</f>
        <v>17.41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988.80000000000007</v>
      </c>
      <c r="AB3" s="75">
        <f>-STOA!N3</f>
        <v>0</v>
      </c>
      <c r="AC3">
        <f>SUMIF(B3:AB3,"&gt;0")*$AC$2-SUMIF(B3:AB3,"&lt;0")*($AC$2/(1-$AC$2))+SUMIF(AI3:AR3,"&gt;0")*$AC$2-SUMIF(AI3:AR3,"&lt;0")*($AC$2/(1-$AC$2))</f>
        <v>24.866371213285333</v>
      </c>
      <c r="AD3">
        <f>SUM(B3:AB3,AI3:AR3)-AC3</f>
        <v>2692.3782114102128</v>
      </c>
      <c r="AE3">
        <f>'IDT-1'!B3</f>
        <v>51</v>
      </c>
      <c r="AF3" s="24"/>
      <c r="AG3">
        <f>SUM(AD3:AF3)+AT3</f>
        <v>2743.3782114102128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-54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11.097519999999999</v>
      </c>
      <c r="E4">
        <f>GT_NG!P4</f>
        <v>11.533440617959446</v>
      </c>
      <c r="F4">
        <f>GT_Spot!P4</f>
        <v>0</v>
      </c>
      <c r="G4">
        <f>PPCL_NG!P4</f>
        <v>74.967171050149048</v>
      </c>
      <c r="H4">
        <f>PPCL_Spot!P4</f>
        <v>0</v>
      </c>
      <c r="I4">
        <f>Bawana_NG!P4</f>
        <v>99.044016057743022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1322.031922444143</v>
      </c>
      <c r="P4" s="36">
        <v>118.34</v>
      </c>
      <c r="Q4" s="36">
        <v>38.36</v>
      </c>
      <c r="R4" s="38">
        <v>0</v>
      </c>
      <c r="S4" s="38">
        <v>3.64</v>
      </c>
      <c r="T4" s="37">
        <f>SUMPRODUCT(LTA!J4:AN4,LTA!J$101:AN$101,LTA!J$103:AN$103)</f>
        <v>85.509999999999991</v>
      </c>
      <c r="U4" s="37">
        <f>SUMPRODUCT(LTA!J4:AN4,LTA!J$102:AN$102,LTA!J$103:AN$103)</f>
        <v>17.600000000000001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988.80000000000007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24.810281938561332</v>
      </c>
      <c r="AD4">
        <f t="shared" ref="AD4:AD67" si="1">SUM(B4:AB4,AI4:AR4)-AC4</f>
        <v>2698.1137882314333</v>
      </c>
      <c r="AE4">
        <f>'IDT-1'!B4</f>
        <v>18</v>
      </c>
      <c r="AF4" s="24"/>
      <c r="AG4">
        <f t="shared" ref="AG4:AG67" si="2">SUM(AD4:AF4)+AT4</f>
        <v>2716.1137882314333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-48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11.097519999999999</v>
      </c>
      <c r="E5">
        <f>GT_NG!P5</f>
        <v>11.533440617959446</v>
      </c>
      <c r="F5">
        <f>GT_Spot!P5</f>
        <v>0</v>
      </c>
      <c r="G5">
        <f>PPCL_NG!P5</f>
        <v>74.967171050149048</v>
      </c>
      <c r="H5">
        <f>PPCL_Spot!P5</f>
        <v>0</v>
      </c>
      <c r="I5">
        <f>Bawana_NG!P5</f>
        <v>99.044016057743022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1322.031922444143</v>
      </c>
      <c r="P5" s="36">
        <v>118.34</v>
      </c>
      <c r="Q5" s="36">
        <v>38.36</v>
      </c>
      <c r="R5" s="38">
        <v>0</v>
      </c>
      <c r="S5" s="38">
        <v>3.64</v>
      </c>
      <c r="T5" s="37">
        <f>SUMPRODUCT(LTA!J5:AN5,LTA!J$101:AN$101,LTA!J$103:AN$103)</f>
        <v>84.89</v>
      </c>
      <c r="U5" s="37">
        <f>SUMPRODUCT(LTA!J5:AN5,LTA!J$102:AN$102,LTA!J$103:AN$103)</f>
        <v>19.3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988.80000000000007</v>
      </c>
      <c r="AB5" s="75">
        <f>-STOA!N5</f>
        <v>0</v>
      </c>
      <c r="AC5">
        <f t="shared" si="0"/>
        <v>24.899689086261084</v>
      </c>
      <c r="AD5">
        <f t="shared" si="1"/>
        <v>2690.1043810837336</v>
      </c>
      <c r="AE5">
        <f>'IDT-1'!B5</f>
        <v>0</v>
      </c>
      <c r="AF5" s="24"/>
      <c r="AG5">
        <f t="shared" si="2"/>
        <v>2690.1043810837336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-57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11.097519999999999</v>
      </c>
      <c r="E6">
        <f>GT_NG!P6</f>
        <v>11.533440617959446</v>
      </c>
      <c r="F6">
        <f>GT_Spot!P6</f>
        <v>0</v>
      </c>
      <c r="G6">
        <f>PPCL_NG!P6</f>
        <v>74.967171050149048</v>
      </c>
      <c r="H6">
        <f>PPCL_Spot!P6</f>
        <v>0</v>
      </c>
      <c r="I6">
        <f>Bawana_NG!P6</f>
        <v>99.044016057743022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1322.031922444143</v>
      </c>
      <c r="P6" s="36">
        <v>118.34</v>
      </c>
      <c r="Q6" s="36">
        <v>38.36</v>
      </c>
      <c r="R6" s="38">
        <v>0</v>
      </c>
      <c r="S6" s="38">
        <v>3.64</v>
      </c>
      <c r="T6" s="37">
        <f>SUMPRODUCT(LTA!J6:AN6,LTA!J$101:AN$101,LTA!J$103:AN$103)</f>
        <v>83.85</v>
      </c>
      <c r="U6" s="37">
        <f>SUMPRODUCT(LTA!J6:AN6,LTA!J$102:AN$102,LTA!J$103:AN$103)</f>
        <v>19.21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988.80000000000007</v>
      </c>
      <c r="AB6" s="75">
        <f>-STOA!N6</f>
        <v>0</v>
      </c>
      <c r="AC6">
        <f t="shared" si="0"/>
        <v>25.191601422015726</v>
      </c>
      <c r="AD6">
        <f t="shared" si="1"/>
        <v>2654.6824687479789</v>
      </c>
      <c r="AE6">
        <f>'IDT-1'!B6</f>
        <v>0</v>
      </c>
      <c r="AF6" s="24"/>
      <c r="AG6">
        <f t="shared" si="2"/>
        <v>2654.6824687479789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-91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11.097519999999999</v>
      </c>
      <c r="E7">
        <f>GT_NG!P7</f>
        <v>11.533440617959446</v>
      </c>
      <c r="F7">
        <f>GT_Spot!P7</f>
        <v>0</v>
      </c>
      <c r="G7">
        <f>PPCL_NG!P7</f>
        <v>74.967171050149048</v>
      </c>
      <c r="H7">
        <f>PPCL_Spot!P7</f>
        <v>0</v>
      </c>
      <c r="I7">
        <f>Bawana_NG!P7</f>
        <v>75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1321.6695437285587</v>
      </c>
      <c r="P7" s="36">
        <v>118.34</v>
      </c>
      <c r="Q7" s="36">
        <v>38.36</v>
      </c>
      <c r="R7" s="38">
        <v>0</v>
      </c>
      <c r="S7" s="38">
        <v>3.64</v>
      </c>
      <c r="T7" s="37">
        <f>SUMPRODUCT(LTA!J7:AN7,LTA!J$101:AN$101,LTA!J$103:AN$103)</f>
        <v>83.72</v>
      </c>
      <c r="U7" s="37">
        <f>SUMPRODUCT(LTA!J7:AN7,LTA!J$102:AN$102,LTA!J$103:AN$103)</f>
        <v>18.87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988.85</v>
      </c>
      <c r="AB7" s="75">
        <f>-STOA!N7</f>
        <v>0</v>
      </c>
      <c r="AC7">
        <f t="shared" si="0"/>
        <v>25.079666678276787</v>
      </c>
      <c r="AD7">
        <f t="shared" si="1"/>
        <v>2617.9680087183901</v>
      </c>
      <c r="AE7">
        <f>'IDT-1'!B7</f>
        <v>0</v>
      </c>
      <c r="AF7" s="24"/>
      <c r="AG7">
        <f t="shared" si="2"/>
        <v>2617.9680087183901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-103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11.097519999999999</v>
      </c>
      <c r="E8">
        <f>GT_NG!P8</f>
        <v>11.533440617959446</v>
      </c>
      <c r="F8">
        <f>GT_Spot!P8</f>
        <v>0</v>
      </c>
      <c r="G8">
        <f>PPCL_NG!P8</f>
        <v>74.967171050149048</v>
      </c>
      <c r="H8">
        <f>PPCL_Spot!P8</f>
        <v>0</v>
      </c>
      <c r="I8">
        <f>Bawana_NG!P8</f>
        <v>75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1321.6695437285587</v>
      </c>
      <c r="P8" s="36">
        <v>118.34</v>
      </c>
      <c r="Q8" s="36">
        <v>38.36</v>
      </c>
      <c r="R8" s="38">
        <v>0</v>
      </c>
      <c r="S8" s="38">
        <v>3.64</v>
      </c>
      <c r="T8" s="37">
        <f>SUMPRODUCT(LTA!J8:AN8,LTA!J$101:AN$101,LTA!J$103:AN$103)</f>
        <v>82.84</v>
      </c>
      <c r="U8" s="37">
        <f>SUMPRODUCT(LTA!J8:AN8,LTA!J$102:AN$102,LTA!J$103:AN$103)</f>
        <v>18.46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988.85</v>
      </c>
      <c r="AB8" s="75">
        <f>-STOA!N8</f>
        <v>0</v>
      </c>
      <c r="AC8">
        <f t="shared" si="0"/>
        <v>25.40568352412021</v>
      </c>
      <c r="AD8">
        <f t="shared" si="1"/>
        <v>2578.3519918725465</v>
      </c>
      <c r="AE8">
        <f>'IDT-1'!B8</f>
        <v>0</v>
      </c>
      <c r="AF8" s="24"/>
      <c r="AG8">
        <f t="shared" si="2"/>
        <v>2578.3519918725465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-141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11.097519999999999</v>
      </c>
      <c r="E9">
        <f>GT_NG!P9</f>
        <v>11.533440617959446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75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1323.5474647999354</v>
      </c>
      <c r="P9" s="36">
        <v>118.34</v>
      </c>
      <c r="Q9" s="36">
        <v>38.36</v>
      </c>
      <c r="R9" s="38">
        <v>0</v>
      </c>
      <c r="S9" s="38">
        <v>3.64</v>
      </c>
      <c r="T9" s="37">
        <f>SUMPRODUCT(LTA!J9:AN9,LTA!J$101:AN$101,LTA!J$103:AN$103)</f>
        <v>86.88</v>
      </c>
      <c r="U9" s="37">
        <f>SUMPRODUCT(LTA!J9:AN9,LTA!J$102:AN$102,LTA!J$103:AN$103)</f>
        <v>18.04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988.85</v>
      </c>
      <c r="AB9" s="75">
        <f>-STOA!N9</f>
        <v>0</v>
      </c>
      <c r="AC9">
        <f t="shared" si="0"/>
        <v>26.14655917627956</v>
      </c>
      <c r="AD9">
        <f t="shared" si="1"/>
        <v>2505.1090372917643</v>
      </c>
      <c r="AE9">
        <f>'IDT-1'!B9</f>
        <v>0</v>
      </c>
      <c r="AF9" s="24"/>
      <c r="AG9">
        <f t="shared" si="2"/>
        <v>2505.1090372917643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-219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11.097519999999999</v>
      </c>
      <c r="E10">
        <f>GT_NG!P10</f>
        <v>11.533440617959446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75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1323.5474647999354</v>
      </c>
      <c r="P10" s="36">
        <v>118.34</v>
      </c>
      <c r="Q10" s="36">
        <v>38.36</v>
      </c>
      <c r="R10" s="38">
        <v>0</v>
      </c>
      <c r="S10" s="38">
        <v>3.64</v>
      </c>
      <c r="T10" s="37">
        <f>SUMPRODUCT(LTA!J10:AN10,LTA!J$101:AN$101,LTA!J$103:AN$103)</f>
        <v>86.48</v>
      </c>
      <c r="U10" s="37">
        <f>SUMPRODUCT(LTA!J10:AN10,LTA!J$102:AN$102,LTA!J$103:AN$103)</f>
        <v>17.8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988.85</v>
      </c>
      <c r="AB10" s="75">
        <f>-STOA!N10</f>
        <v>0</v>
      </c>
      <c r="AC10">
        <f t="shared" si="0"/>
        <v>26.451661639556399</v>
      </c>
      <c r="AD10">
        <f t="shared" si="1"/>
        <v>2469.1639348284875</v>
      </c>
      <c r="AE10">
        <f>'IDT-1'!B10</f>
        <v>0</v>
      </c>
      <c r="AF10" s="24"/>
      <c r="AG10">
        <f t="shared" si="2"/>
        <v>2469.1639348284875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-254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11.097519999999999</v>
      </c>
      <c r="E11">
        <f>GT_NG!P11</f>
        <v>12.543935141877144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75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1300.3202430702599</v>
      </c>
      <c r="P11" s="36">
        <v>118.34</v>
      </c>
      <c r="Q11" s="36">
        <v>38.36</v>
      </c>
      <c r="R11" s="38">
        <v>0</v>
      </c>
      <c r="S11" s="38">
        <v>3.64</v>
      </c>
      <c r="T11" s="37">
        <f>SUMPRODUCT(LTA!J11:AN11,LTA!J$101:AN$101,LTA!J$103:AN$103)</f>
        <v>85.61</v>
      </c>
      <c r="U11" s="37">
        <f>SUMPRODUCT(LTA!J11:AN11,LTA!J$102:AN$102,LTA!J$103:AN$103)</f>
        <v>16.73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988.80000000000007</v>
      </c>
      <c r="AB11" s="75">
        <f>-STOA!N11</f>
        <v>0</v>
      </c>
      <c r="AC11">
        <f t="shared" si="0"/>
        <v>26.531620648378173</v>
      </c>
      <c r="AD11">
        <f t="shared" si="1"/>
        <v>2411.8772486139078</v>
      </c>
      <c r="AE11">
        <f>'IDT-1'!B11</f>
        <v>0</v>
      </c>
      <c r="AF11" s="24"/>
      <c r="AG11">
        <f t="shared" si="2"/>
        <v>2411.8772486139078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-287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11.097519999999999</v>
      </c>
      <c r="E12">
        <f>GT_NG!P12</f>
        <v>12.493108824446523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75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1298.9005520362816</v>
      </c>
      <c r="P12" s="36">
        <v>118.34</v>
      </c>
      <c r="Q12" s="36">
        <v>38.36</v>
      </c>
      <c r="R12" s="38">
        <v>0</v>
      </c>
      <c r="S12" s="38">
        <v>3.64</v>
      </c>
      <c r="T12" s="37">
        <f>SUMPRODUCT(LTA!J12:AN12,LTA!J$101:AN$101,LTA!J$103:AN$103)</f>
        <v>84.82</v>
      </c>
      <c r="U12" s="37">
        <f>SUMPRODUCT(LTA!J12:AN12,LTA!J$102:AN$102,LTA!J$103:AN$103)</f>
        <v>16.690000000000001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988.80000000000007</v>
      </c>
      <c r="AB12" s="75">
        <f>-STOA!N12</f>
        <v>0</v>
      </c>
      <c r="AC12">
        <f t="shared" si="0"/>
        <v>26.839866814007003</v>
      </c>
      <c r="AD12">
        <f t="shared" si="1"/>
        <v>2372.2684850968699</v>
      </c>
      <c r="AE12">
        <f>'IDT-1'!B12</f>
        <v>0</v>
      </c>
      <c r="AF12" s="24"/>
      <c r="AG12">
        <f t="shared" si="2"/>
        <v>2372.2684850968699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-324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11.097519999999999</v>
      </c>
      <c r="E13">
        <f>GT_NG!P13</f>
        <v>12.493108824446523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75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1235.4370535025907</v>
      </c>
      <c r="P13" s="36">
        <v>118.34</v>
      </c>
      <c r="Q13" s="36">
        <v>38.36</v>
      </c>
      <c r="R13" s="38">
        <v>0</v>
      </c>
      <c r="S13" s="38">
        <v>3.69</v>
      </c>
      <c r="T13" s="37">
        <f>SUMPRODUCT(LTA!J13:AN13,LTA!J$101:AN$101,LTA!J$103:AN$103)</f>
        <v>84.94</v>
      </c>
      <c r="U13" s="37">
        <f>SUMPRODUCT(LTA!J13:AN13,LTA!J$102:AN$102,LTA!J$103:AN$103)</f>
        <v>16.46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988.80000000000007</v>
      </c>
      <c r="AB13" s="75">
        <f>-STOA!N13</f>
        <v>0</v>
      </c>
      <c r="AC13">
        <f t="shared" si="0"/>
        <v>25.872466160889541</v>
      </c>
      <c r="AD13">
        <f t="shared" si="1"/>
        <v>2355.712387216297</v>
      </c>
      <c r="AE13">
        <f>'IDT-1'!B13</f>
        <v>0</v>
      </c>
      <c r="AF13" s="24"/>
      <c r="AG13">
        <f t="shared" si="2"/>
        <v>2355.712387216297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-278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11.097519999999999</v>
      </c>
      <c r="E14">
        <f>GT_NG!P14</f>
        <v>12.493108824446523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75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1167.645010116498</v>
      </c>
      <c r="P14" s="36">
        <v>118.34</v>
      </c>
      <c r="Q14" s="36">
        <v>38.36</v>
      </c>
      <c r="R14" s="38">
        <v>0</v>
      </c>
      <c r="S14" s="38">
        <v>3.69</v>
      </c>
      <c r="T14" s="37">
        <f>SUMPRODUCT(LTA!J14:AN14,LTA!J$101:AN$101,LTA!J$103:AN$103)</f>
        <v>83.87</v>
      </c>
      <c r="U14" s="37">
        <f>SUMPRODUCT(LTA!J14:AN14,LTA!J$102:AN$102,LTA!J$103:AN$103)</f>
        <v>12.09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988.80000000000007</v>
      </c>
      <c r="AB14" s="75">
        <f>-STOA!N14</f>
        <v>0</v>
      </c>
      <c r="AC14">
        <f t="shared" si="0"/>
        <v>24.748605292893373</v>
      </c>
      <c r="AD14">
        <f t="shared" si="1"/>
        <v>2337.6042046981997</v>
      </c>
      <c r="AE14">
        <f>'IDT-1'!B14</f>
        <v>0</v>
      </c>
      <c r="AF14" s="24"/>
      <c r="AG14">
        <f t="shared" si="2"/>
        <v>2337.6042046981997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-224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11.097519999999999</v>
      </c>
      <c r="E15">
        <f>GT_NG!P15</f>
        <v>12.493108824446523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75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1070.6351930057419</v>
      </c>
      <c r="P15" s="36">
        <v>118.34</v>
      </c>
      <c r="Q15" s="36">
        <v>38.36</v>
      </c>
      <c r="R15" s="38">
        <v>0</v>
      </c>
      <c r="S15" s="38">
        <v>3.69</v>
      </c>
      <c r="T15" s="37">
        <f>SUMPRODUCT(LTA!J15:AN15,LTA!J$101:AN$101,LTA!J$103:AN$103)</f>
        <v>82.22</v>
      </c>
      <c r="U15" s="37">
        <f>SUMPRODUCT(LTA!J15:AN15,LTA!J$102:AN$102,LTA!J$103:AN$103)</f>
        <v>12.01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965.58</v>
      </c>
      <c r="AB15" s="75">
        <f>-STOA!N15</f>
        <v>0</v>
      </c>
      <c r="AC15">
        <f t="shared" si="0"/>
        <v>23.178183761075783</v>
      </c>
      <c r="AD15">
        <f t="shared" si="1"/>
        <v>2273.2148091192616</v>
      </c>
      <c r="AE15">
        <f>'IDT-1'!B15</f>
        <v>0</v>
      </c>
      <c r="AF15" s="24"/>
      <c r="AG15">
        <f t="shared" si="2"/>
        <v>2273.2148091192616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-168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11.097519999999999</v>
      </c>
      <c r="E16">
        <f>GT_NG!P16</f>
        <v>12.493108824446523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75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1061.4737553241582</v>
      </c>
      <c r="P16" s="36">
        <v>67.78</v>
      </c>
      <c r="Q16" s="36">
        <v>14.52</v>
      </c>
      <c r="R16" s="38">
        <v>0</v>
      </c>
      <c r="S16" s="38">
        <v>1.93</v>
      </c>
      <c r="T16" s="37">
        <f>SUMPRODUCT(LTA!J16:AN16,LTA!J$101:AN$101,LTA!J$103:AN$103)</f>
        <v>82.94</v>
      </c>
      <c r="U16" s="37">
        <f>SUMPRODUCT(LTA!J16:AN16,LTA!J$102:AN$102,LTA!J$103:AN$103)</f>
        <v>11.99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965.58</v>
      </c>
      <c r="AB16" s="75">
        <f>-STOA!N16</f>
        <v>0</v>
      </c>
      <c r="AC16">
        <f t="shared" si="0"/>
        <v>21.803168055401983</v>
      </c>
      <c r="AD16">
        <f t="shared" si="1"/>
        <v>2260.9683871433522</v>
      </c>
      <c r="AE16">
        <f>'IDT-1'!B16</f>
        <v>0</v>
      </c>
      <c r="AF16" s="24"/>
      <c r="AG16">
        <f t="shared" si="2"/>
        <v>2260.9683871433522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-97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11.097519999999999</v>
      </c>
      <c r="E17">
        <f>GT_NG!P17</f>
        <v>12.493108824446523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75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1053.0967389156049</v>
      </c>
      <c r="P17" s="36">
        <v>58.09</v>
      </c>
      <c r="Q17" s="36">
        <v>14.52</v>
      </c>
      <c r="R17" s="38">
        <v>0</v>
      </c>
      <c r="S17" s="38">
        <v>1.93</v>
      </c>
      <c r="T17" s="37">
        <f>SUMPRODUCT(LTA!J17:AN17,LTA!J$101:AN$101,LTA!J$103:AN$103)</f>
        <v>86.3</v>
      </c>
      <c r="U17" s="37">
        <f>SUMPRODUCT(LTA!J17:AN17,LTA!J$102:AN$102,LTA!J$103:AN$103)</f>
        <v>11.87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-9</v>
      </c>
      <c r="AA17" s="75">
        <f>STOA!H17</f>
        <v>965.58</v>
      </c>
      <c r="AB17" s="75">
        <f>-STOA!N17</f>
        <v>0</v>
      </c>
      <c r="AC17">
        <f t="shared" si="0"/>
        <v>21.228783934896938</v>
      </c>
      <c r="AD17">
        <f t="shared" si="1"/>
        <v>2296.7157548553032</v>
      </c>
      <c r="AE17">
        <f>'IDT-1'!B17</f>
        <v>0</v>
      </c>
      <c r="AF17" s="24"/>
      <c r="AG17">
        <f t="shared" si="2"/>
        <v>2296.7157548553032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-38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11.097519999999999</v>
      </c>
      <c r="E18">
        <f>GT_NG!P18</f>
        <v>12.493108824446523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75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1041.1598763606671</v>
      </c>
      <c r="P18" s="36">
        <v>58.09</v>
      </c>
      <c r="Q18" s="36">
        <v>14.52</v>
      </c>
      <c r="R18" s="38">
        <v>0</v>
      </c>
      <c r="S18" s="38">
        <v>1.93</v>
      </c>
      <c r="T18" s="37">
        <f>SUMPRODUCT(LTA!J18:AN18,LTA!J$101:AN$101,LTA!J$103:AN$103)</f>
        <v>86.15</v>
      </c>
      <c r="U18" s="37">
        <f>SUMPRODUCT(LTA!J18:AN18,LTA!J$102:AN$102,LTA!J$103:AN$103)</f>
        <v>11.75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-37</v>
      </c>
      <c r="AA18" s="75">
        <f>STOA!H18</f>
        <v>965.58</v>
      </c>
      <c r="AB18" s="75">
        <f>-STOA!N18</f>
        <v>0</v>
      </c>
      <c r="AC18">
        <f t="shared" si="0"/>
        <v>21.236779202202033</v>
      </c>
      <c r="AD18">
        <f t="shared" si="1"/>
        <v>2271.5008970330609</v>
      </c>
      <c r="AE18">
        <f>'IDT-1'!B18</f>
        <v>0</v>
      </c>
      <c r="AF18" s="24"/>
      <c r="AG18">
        <f t="shared" si="2"/>
        <v>2271.5008970330609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-23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11.097519999999999</v>
      </c>
      <c r="E19">
        <f>GT_NG!P19</f>
        <v>12.493108824446523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79.930000000000007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1011.4547241442109</v>
      </c>
      <c r="P19" s="36">
        <v>58.09</v>
      </c>
      <c r="Q19" s="36">
        <v>14.52</v>
      </c>
      <c r="R19" s="38">
        <v>0</v>
      </c>
      <c r="S19" s="38">
        <v>1.93</v>
      </c>
      <c r="T19" s="37">
        <f>SUMPRODUCT(LTA!J19:AN19,LTA!J$101:AN$101,LTA!J$103:AN$103)</f>
        <v>85.38</v>
      </c>
      <c r="U19" s="37">
        <f>SUMPRODUCT(LTA!J19:AN19,LTA!J$102:AN$102,LTA!J$103:AN$103)</f>
        <v>12.23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-61</v>
      </c>
      <c r="AA19" s="75">
        <f>STOA!H19</f>
        <v>965.58</v>
      </c>
      <c r="AB19" s="75">
        <f>-STOA!N19</f>
        <v>0</v>
      </c>
      <c r="AC19">
        <f t="shared" si="0"/>
        <v>21.371330963585031</v>
      </c>
      <c r="AD19">
        <f t="shared" si="1"/>
        <v>2206.3011930552216</v>
      </c>
      <c r="AE19">
        <f>'IDT-1'!B19</f>
        <v>0</v>
      </c>
      <c r="AF19" s="24"/>
      <c r="AG19">
        <f t="shared" si="2"/>
        <v>2206.3011930552216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-39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11.097519999999999</v>
      </c>
      <c r="E20">
        <f>GT_NG!P20</f>
        <v>12.543935141877144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79.930000000000007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1004.5205089684785</v>
      </c>
      <c r="P20" s="36">
        <v>58.09</v>
      </c>
      <c r="Q20" s="36">
        <v>14.52</v>
      </c>
      <c r="R20" s="38">
        <v>0</v>
      </c>
      <c r="S20" s="38">
        <v>1.93</v>
      </c>
      <c r="T20" s="37">
        <f>SUMPRODUCT(LTA!J20:AN20,LTA!J$101:AN$101,LTA!J$103:AN$103)</f>
        <v>84.44</v>
      </c>
      <c r="U20" s="37">
        <f>SUMPRODUCT(LTA!J20:AN20,LTA!J$102:AN$102,LTA!J$103:AN$103)</f>
        <v>12.28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-91</v>
      </c>
      <c r="AA20" s="75">
        <f>STOA!H20</f>
        <v>965.58</v>
      </c>
      <c r="AB20" s="75">
        <f>-STOA!N20</f>
        <v>0</v>
      </c>
      <c r="AC20">
        <f t="shared" si="0"/>
        <v>21.409462671898318</v>
      </c>
      <c r="AD20">
        <f t="shared" si="1"/>
        <v>2186.4896724886062</v>
      </c>
      <c r="AE20">
        <f>'IDT-1'!B20</f>
        <v>0</v>
      </c>
      <c r="AF20" s="24"/>
      <c r="AG20">
        <f t="shared" si="2"/>
        <v>2186.4896724886062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-21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11.097519999999999</v>
      </c>
      <c r="E21">
        <f>GT_NG!P21</f>
        <v>12.543935141877144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75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1029.9328353282592</v>
      </c>
      <c r="P21" s="36">
        <v>58.09</v>
      </c>
      <c r="Q21" s="36">
        <v>14.52</v>
      </c>
      <c r="R21" s="38">
        <v>0</v>
      </c>
      <c r="S21" s="38">
        <v>1.93</v>
      </c>
      <c r="T21" s="37">
        <f>SUMPRODUCT(LTA!J21:AN21,LTA!J$101:AN$101,LTA!J$103:AN$103)</f>
        <v>86.3</v>
      </c>
      <c r="U21" s="37">
        <f>SUMPRODUCT(LTA!J21:AN21,LTA!J$102:AN$102,LTA!J$103:AN$103)</f>
        <v>8.15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-106</v>
      </c>
      <c r="AA21" s="75">
        <f>STOA!H21</f>
        <v>965.58</v>
      </c>
      <c r="AB21" s="75">
        <f>-STOA!N21</f>
        <v>0</v>
      </c>
      <c r="AC21">
        <f t="shared" si="0"/>
        <v>21.720659311741709</v>
      </c>
      <c r="AD21">
        <f t="shared" si="1"/>
        <v>2187.3908022085438</v>
      </c>
      <c r="AE21">
        <f>'IDT-1'!B21</f>
        <v>0</v>
      </c>
      <c r="AF21" s="24"/>
      <c r="AG21">
        <f t="shared" si="2"/>
        <v>2187.3908022085438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-23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11.097519999999999</v>
      </c>
      <c r="E22">
        <f>GT_NG!P22</f>
        <v>12.543935141877144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75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1052.4778136007048</v>
      </c>
      <c r="P22" s="36">
        <v>58.09</v>
      </c>
      <c r="Q22" s="36">
        <v>14.52</v>
      </c>
      <c r="R22" s="38">
        <v>0</v>
      </c>
      <c r="S22" s="38">
        <v>1.93</v>
      </c>
      <c r="T22" s="37">
        <f>SUMPRODUCT(LTA!J22:AN22,LTA!J$101:AN$101,LTA!J$103:AN$103)</f>
        <v>85.210000000000008</v>
      </c>
      <c r="U22" s="37">
        <f>SUMPRODUCT(LTA!J22:AN22,LTA!J$102:AN$102,LTA!J$103:AN$103)</f>
        <v>8.27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-126</v>
      </c>
      <c r="AA22" s="75">
        <f>STOA!H22</f>
        <v>965.58</v>
      </c>
      <c r="AB22" s="75">
        <f>-STOA!N22</f>
        <v>0</v>
      </c>
      <c r="AC22">
        <f t="shared" si="0"/>
        <v>22.123594181071915</v>
      </c>
      <c r="AD22">
        <f t="shared" si="1"/>
        <v>2184.5628456116592</v>
      </c>
      <c r="AE22">
        <f>'IDT-1'!B22</f>
        <v>0</v>
      </c>
      <c r="AF22" s="24"/>
      <c r="AG22">
        <f t="shared" si="2"/>
        <v>2184.5628456116592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-27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11.097519999999999</v>
      </c>
      <c r="E23">
        <f>GT_NG!P23</f>
        <v>12.543935141877144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79.930000000000007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1016.7711038996745</v>
      </c>
      <c r="P23" s="36">
        <v>58.09</v>
      </c>
      <c r="Q23" s="36">
        <v>14.52</v>
      </c>
      <c r="R23" s="38">
        <v>0</v>
      </c>
      <c r="S23" s="38">
        <v>1.93</v>
      </c>
      <c r="T23" s="37">
        <f>SUMPRODUCT(LTA!J23:AN23,LTA!J$101:AN$101,LTA!J$103:AN$103)</f>
        <v>80.72</v>
      </c>
      <c r="U23" s="37">
        <f>SUMPRODUCT(LTA!J23:AN23,LTA!J$102:AN$102,LTA!J$103:AN$103)</f>
        <v>10.08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-150</v>
      </c>
      <c r="AA23" s="75">
        <f>STOA!H23</f>
        <v>964.61</v>
      </c>
      <c r="AB23" s="75">
        <f>-STOA!N23</f>
        <v>0</v>
      </c>
      <c r="AC23">
        <f t="shared" si="0"/>
        <v>22.007079813668952</v>
      </c>
      <c r="AD23">
        <f t="shared" si="1"/>
        <v>2129.2526502780315</v>
      </c>
      <c r="AE23">
        <f>'IDT-1'!B23</f>
        <v>0</v>
      </c>
      <c r="AF23" s="24"/>
      <c r="AG23">
        <f t="shared" si="2"/>
        <v>2129.2526502780315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-24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11.097519999999999</v>
      </c>
      <c r="E24">
        <f>GT_NG!P24</f>
        <v>12.543935141877144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75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1079.7358496683537</v>
      </c>
      <c r="P24" s="36">
        <v>58.09</v>
      </c>
      <c r="Q24" s="36">
        <v>14.52</v>
      </c>
      <c r="R24" s="38">
        <v>0</v>
      </c>
      <c r="S24" s="38">
        <v>1.93</v>
      </c>
      <c r="T24" s="37">
        <f>SUMPRODUCT(LTA!J24:AN24,LTA!J$101:AN$101,LTA!J$103:AN$103)</f>
        <v>79.800000000000011</v>
      </c>
      <c r="U24" s="37">
        <f>SUMPRODUCT(LTA!J24:AN24,LTA!J$102:AN$102,LTA!J$103:AN$103)</f>
        <v>12.51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-204</v>
      </c>
      <c r="AA24" s="75">
        <f>STOA!H24</f>
        <v>964.61</v>
      </c>
      <c r="AB24" s="75">
        <f>-STOA!N24</f>
        <v>0</v>
      </c>
      <c r="AC24">
        <f t="shared" si="0"/>
        <v>23.090395610331633</v>
      </c>
      <c r="AD24">
        <f t="shared" si="1"/>
        <v>2124.714080250048</v>
      </c>
      <c r="AE24">
        <f>'IDT-1'!B24</f>
        <v>0</v>
      </c>
      <c r="AF24" s="24"/>
      <c r="AG24">
        <f t="shared" si="2"/>
        <v>2124.714080250048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-33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11.097519999999999</v>
      </c>
      <c r="E25">
        <f>GT_NG!P25</f>
        <v>12.543935141877144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75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1080.1956821030176</v>
      </c>
      <c r="P25" s="36">
        <v>58.09</v>
      </c>
      <c r="Q25" s="36">
        <v>14.52</v>
      </c>
      <c r="R25" s="38">
        <v>0</v>
      </c>
      <c r="S25" s="38">
        <v>1.93</v>
      </c>
      <c r="T25" s="37">
        <f>SUMPRODUCT(LTA!J25:AN25,LTA!J$101:AN$101,LTA!J$103:AN$103)</f>
        <v>79.63</v>
      </c>
      <c r="U25" s="37">
        <f>SUMPRODUCT(LTA!J25:AN25,LTA!J$102:AN$102,LTA!J$103:AN$103)</f>
        <v>12.3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-236</v>
      </c>
      <c r="AA25" s="75">
        <f>STOA!H25</f>
        <v>964.61</v>
      </c>
      <c r="AB25" s="75">
        <f>-STOA!N25</f>
        <v>0</v>
      </c>
      <c r="AC25">
        <f t="shared" si="0"/>
        <v>23.357441961422534</v>
      </c>
      <c r="AD25">
        <f t="shared" si="1"/>
        <v>2094.526866333621</v>
      </c>
      <c r="AE25">
        <f>'IDT-1'!B25</f>
        <v>0</v>
      </c>
      <c r="AF25" s="24"/>
      <c r="AG25">
        <f t="shared" si="2"/>
        <v>2094.526866333621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-31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11.097519999999999</v>
      </c>
      <c r="E26">
        <f>GT_NG!P26</f>
        <v>12.543935141877144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75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1080.1956821030176</v>
      </c>
      <c r="P26" s="36">
        <v>58.09</v>
      </c>
      <c r="Q26" s="36">
        <v>14.52</v>
      </c>
      <c r="R26" s="38">
        <v>0</v>
      </c>
      <c r="S26" s="38">
        <v>1.93</v>
      </c>
      <c r="T26" s="37">
        <f>SUMPRODUCT(LTA!J26:AN26,LTA!J$101:AN$101,LTA!J$103:AN$103)</f>
        <v>79.62</v>
      </c>
      <c r="U26" s="37">
        <f>SUMPRODUCT(LTA!J26:AN26,LTA!J$102:AN$102,LTA!J$103:AN$103)</f>
        <v>12.33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-274</v>
      </c>
      <c r="AA26" s="75">
        <f>STOA!H26</f>
        <v>964.61</v>
      </c>
      <c r="AB26" s="75">
        <f>-STOA!N26</f>
        <v>0</v>
      </c>
      <c r="AC26">
        <f t="shared" si="0"/>
        <v>23.67723055222157</v>
      </c>
      <c r="AD26">
        <f t="shared" si="1"/>
        <v>2058.2270777428221</v>
      </c>
      <c r="AE26">
        <f>'IDT-1'!B26</f>
        <v>0</v>
      </c>
      <c r="AF26" s="24"/>
      <c r="AG26">
        <f t="shared" si="2"/>
        <v>2058.2270777428221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-29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11.097519999999999</v>
      </c>
      <c r="E27">
        <f>GT_NG!P27</f>
        <v>12.493108824446523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79.930000000000007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1016.7252467986265</v>
      </c>
      <c r="P27" s="36">
        <v>58.09</v>
      </c>
      <c r="Q27" s="36">
        <v>14.52</v>
      </c>
      <c r="R27" s="38">
        <v>18.2</v>
      </c>
      <c r="S27" s="38">
        <v>1.93</v>
      </c>
      <c r="T27" s="37">
        <f>SUMPRODUCT(LTA!J27:AN27,LTA!J$101:AN$101,LTA!J$103:AN$103)</f>
        <v>83.36</v>
      </c>
      <c r="U27" s="37">
        <f>SUMPRODUCT(LTA!J27:AN27,LTA!J$102:AN$102,LTA!J$103:AN$103)</f>
        <v>12.57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-29</v>
      </c>
      <c r="AA27" s="75">
        <f>STOA!H27</f>
        <v>695.18</v>
      </c>
      <c r="AB27" s="75">
        <f>-STOA!N27</f>
        <v>0</v>
      </c>
      <c r="AC27">
        <f t="shared" si="0"/>
        <v>19.023761267544373</v>
      </c>
      <c r="AD27">
        <f t="shared" si="1"/>
        <v>1978.0392854056774</v>
      </c>
      <c r="AE27">
        <f>'IDT-1'!B27</f>
        <v>0</v>
      </c>
      <c r="AF27" s="24"/>
      <c r="AG27">
        <f t="shared" si="2"/>
        <v>1978.0392854056774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-53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11.097519999999999</v>
      </c>
      <c r="E28">
        <f>GT_NG!P28</f>
        <v>12.493108824446523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79.930000000000007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1014.6107701161395</v>
      </c>
      <c r="P28" s="36">
        <v>58.09</v>
      </c>
      <c r="Q28" s="36">
        <v>14.52</v>
      </c>
      <c r="R28" s="38">
        <v>28.734890212765961</v>
      </c>
      <c r="S28" s="38">
        <v>1.93</v>
      </c>
      <c r="T28" s="37">
        <f>SUMPRODUCT(LTA!J28:AN28,LTA!J$101:AN$101,LTA!J$103:AN$103)</f>
        <v>88.13</v>
      </c>
      <c r="U28" s="37">
        <f>SUMPRODUCT(LTA!J28:AN28,LTA!J$102:AN$102,LTA!J$103:AN$103)</f>
        <v>12.58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-53</v>
      </c>
      <c r="AA28" s="75">
        <f>STOA!H28</f>
        <v>699.95999999999992</v>
      </c>
      <c r="AB28" s="75">
        <f>-STOA!N28</f>
        <v>0</v>
      </c>
      <c r="AC28">
        <f t="shared" si="0"/>
        <v>19.510479624932056</v>
      </c>
      <c r="AD28">
        <f t="shared" si="1"/>
        <v>1958.5329805785691</v>
      </c>
      <c r="AE28">
        <f>'IDT-1'!B28</f>
        <v>0</v>
      </c>
      <c r="AF28" s="24"/>
      <c r="AG28">
        <f t="shared" si="2"/>
        <v>1958.5329805785691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-66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11.097519999999999</v>
      </c>
      <c r="E29">
        <f>GT_NG!P29</f>
        <v>12.493108824446523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79.930000000000007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1013.6238173837974</v>
      </c>
      <c r="P29" s="36">
        <v>58.09</v>
      </c>
      <c r="Q29" s="36">
        <v>14.52</v>
      </c>
      <c r="R29" s="38">
        <v>39.6</v>
      </c>
      <c r="S29" s="38">
        <v>1.93</v>
      </c>
      <c r="T29" s="37">
        <f>SUMPRODUCT(LTA!J29:AN29,LTA!J$101:AN$101,LTA!J$103:AN$103)</f>
        <v>97.43</v>
      </c>
      <c r="U29" s="37">
        <f>SUMPRODUCT(LTA!J29:AN29,LTA!J$102:AN$102,LTA!J$103:AN$103)</f>
        <v>12.47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-102</v>
      </c>
      <c r="AA29" s="75">
        <f>STOA!H29</f>
        <v>704.4</v>
      </c>
      <c r="AB29" s="75">
        <f>-STOA!N29</f>
        <v>0</v>
      </c>
      <c r="AC29">
        <f t="shared" si="0"/>
        <v>20.267795313391215</v>
      </c>
      <c r="AD29">
        <f t="shared" si="1"/>
        <v>1919.2838219450018</v>
      </c>
      <c r="AE29">
        <f>'IDT-1'!B29</f>
        <v>0</v>
      </c>
      <c r="AF29" s="24"/>
      <c r="AG29">
        <f t="shared" si="2"/>
        <v>1919.2838219450018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-79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11.097519999999999</v>
      </c>
      <c r="E30">
        <f>GT_NG!P30</f>
        <v>12.493108824446523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79.930000000000007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992.58237143645226</v>
      </c>
      <c r="P30" s="36">
        <v>58.09</v>
      </c>
      <c r="Q30" s="36">
        <v>14.52</v>
      </c>
      <c r="R30" s="38">
        <v>45.215066113850284</v>
      </c>
      <c r="S30" s="38">
        <v>1.93</v>
      </c>
      <c r="T30" s="37">
        <f>SUMPRODUCT(LTA!J30:AN30,LTA!J$101:AN$101,LTA!J$103:AN$103)</f>
        <v>108.32</v>
      </c>
      <c r="U30" s="37">
        <f>SUMPRODUCT(LTA!J30:AN30,LTA!J$102:AN$102,LTA!J$103:AN$103)</f>
        <v>12.4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-122</v>
      </c>
      <c r="AA30" s="75">
        <f>STOA!H30</f>
        <v>710.5</v>
      </c>
      <c r="AB30" s="75">
        <f>-STOA!N30</f>
        <v>0</v>
      </c>
      <c r="AC30">
        <f t="shared" si="0"/>
        <v>20.485136103866949</v>
      </c>
      <c r="AD30">
        <f t="shared" si="1"/>
        <v>1897.5601013210312</v>
      </c>
      <c r="AE30">
        <f>'IDT-1'!B30</f>
        <v>0</v>
      </c>
      <c r="AF30" s="24"/>
      <c r="AG30">
        <f t="shared" si="2"/>
        <v>1897.5601013210312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-82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11.097519999999999</v>
      </c>
      <c r="E31">
        <f>GT_NG!P31</f>
        <v>12.543935141877144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79.930000000000007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976.20682337559253</v>
      </c>
      <c r="P31" s="36">
        <v>58.09</v>
      </c>
      <c r="Q31" s="36">
        <v>14.52</v>
      </c>
      <c r="R31" s="38">
        <v>45.999999999999993</v>
      </c>
      <c r="S31" s="38">
        <v>1.93</v>
      </c>
      <c r="T31" s="37">
        <f>SUMPRODUCT(LTA!J31:AN31,LTA!J$101:AN$101,LTA!J$103:AN$103)</f>
        <v>121.1</v>
      </c>
      <c r="U31" s="37">
        <f>SUMPRODUCT(LTA!J31:AN31,LTA!J$102:AN$102,LTA!J$103:AN$103)</f>
        <v>12.68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-158</v>
      </c>
      <c r="AA31" s="75">
        <f>STOA!H31</f>
        <v>716.54</v>
      </c>
      <c r="AB31" s="75">
        <f>-STOA!N31</f>
        <v>0</v>
      </c>
      <c r="AC31">
        <f t="shared" si="0"/>
        <v>20.960372346832663</v>
      </c>
      <c r="AD31">
        <f t="shared" si="1"/>
        <v>1850.6450772207861</v>
      </c>
      <c r="AE31">
        <f>'IDT-1'!B31</f>
        <v>0</v>
      </c>
      <c r="AF31" s="24"/>
      <c r="AG31">
        <f t="shared" si="2"/>
        <v>1850.6450772207861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-96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11.097519999999999</v>
      </c>
      <c r="E32">
        <f>GT_NG!P32</f>
        <v>12.543935141877144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79.930000000000007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973.3572325449237</v>
      </c>
      <c r="P32" s="36">
        <v>58.09</v>
      </c>
      <c r="Q32" s="36">
        <v>14.52</v>
      </c>
      <c r="R32" s="38">
        <v>45.999999999999993</v>
      </c>
      <c r="S32" s="38">
        <v>1.93</v>
      </c>
      <c r="T32" s="37">
        <f>SUMPRODUCT(LTA!J32:AN32,LTA!J$101:AN$101,LTA!J$103:AN$103)</f>
        <v>138.69</v>
      </c>
      <c r="U32" s="37">
        <f>SUMPRODUCT(LTA!J32:AN32,LTA!J$102:AN$102,LTA!J$103:AN$103)</f>
        <v>12.690000000000001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-195</v>
      </c>
      <c r="AA32" s="75">
        <f>STOA!H32</f>
        <v>720.91</v>
      </c>
      <c r="AB32" s="75">
        <f>-STOA!N32</f>
        <v>0</v>
      </c>
      <c r="AC32">
        <f t="shared" si="0"/>
        <v>21.341707008055455</v>
      </c>
      <c r="AD32">
        <f t="shared" si="1"/>
        <v>1845.3841517288943</v>
      </c>
      <c r="AE32">
        <f>'IDT-1'!B32</f>
        <v>0</v>
      </c>
      <c r="AF32" s="24"/>
      <c r="AG32">
        <f t="shared" si="2"/>
        <v>1845.3841517288943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-83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11.097519999999999</v>
      </c>
      <c r="E33">
        <f>GT_NG!P33</f>
        <v>12.543935141877144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79.930000000000007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967.21151380520598</v>
      </c>
      <c r="P33" s="36">
        <v>58.09</v>
      </c>
      <c r="Q33" s="36">
        <v>14.52</v>
      </c>
      <c r="R33" s="38">
        <v>46</v>
      </c>
      <c r="S33" s="38">
        <v>1.93</v>
      </c>
      <c r="T33" s="37">
        <f>SUMPRODUCT(LTA!J33:AN33,LTA!J$101:AN$101,LTA!J$103:AN$103)</f>
        <v>156.58000000000001</v>
      </c>
      <c r="U33" s="37">
        <f>SUMPRODUCT(LTA!J33:AN33,LTA!J$102:AN$102,LTA!J$103:AN$103)</f>
        <v>12.3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-237</v>
      </c>
      <c r="AA33" s="75">
        <f>STOA!H33</f>
        <v>727.91</v>
      </c>
      <c r="AB33" s="75">
        <f>-STOA!N33</f>
        <v>0</v>
      </c>
      <c r="AC33">
        <f t="shared" si="0"/>
        <v>22.195718629877174</v>
      </c>
      <c r="AD33">
        <f t="shared" si="1"/>
        <v>1784.8844213673549</v>
      </c>
      <c r="AE33">
        <f>'IDT-1'!B33</f>
        <v>0</v>
      </c>
      <c r="AF33" s="24"/>
      <c r="AG33">
        <f t="shared" si="2"/>
        <v>1784.8844213673549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-119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11.097519999999999</v>
      </c>
      <c r="E34">
        <f>GT_NG!P34</f>
        <v>12.543935141877144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79.930000000000007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966.526819317383</v>
      </c>
      <c r="P34" s="36">
        <v>58.09</v>
      </c>
      <c r="Q34" s="36">
        <v>14.52</v>
      </c>
      <c r="R34" s="38">
        <v>46.5</v>
      </c>
      <c r="S34" s="38">
        <v>1.93</v>
      </c>
      <c r="T34" s="37">
        <f>SUMPRODUCT(LTA!J34:AN34,LTA!J$101:AN$101,LTA!J$103:AN$103)</f>
        <v>179.16000000000003</v>
      </c>
      <c r="U34" s="37">
        <f>SUMPRODUCT(LTA!J34:AN34,LTA!J$102:AN$102,LTA!J$103:AN$103)</f>
        <v>19.920000000000002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-275</v>
      </c>
      <c r="AA34" s="75">
        <f>STOA!H34</f>
        <v>743.31</v>
      </c>
      <c r="AB34" s="75">
        <f>-STOA!N34</f>
        <v>0</v>
      </c>
      <c r="AC34">
        <f t="shared" si="0"/>
        <v>22.950498419272151</v>
      </c>
      <c r="AD34">
        <f t="shared" si="1"/>
        <v>1789.5449470901369</v>
      </c>
      <c r="AE34">
        <f>'IDT-1'!B34</f>
        <v>0</v>
      </c>
      <c r="AF34" s="24"/>
      <c r="AG34">
        <f t="shared" si="2"/>
        <v>1789.5449470901369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-121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11.097519999999999</v>
      </c>
      <c r="E35">
        <f>GT_NG!P35</f>
        <v>12.543935141877144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79.930000000000007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970.88031774539138</v>
      </c>
      <c r="P35" s="36">
        <v>58.09</v>
      </c>
      <c r="Q35" s="36">
        <v>14.52</v>
      </c>
      <c r="R35" s="38">
        <v>47.5</v>
      </c>
      <c r="S35" s="38">
        <v>1.93</v>
      </c>
      <c r="T35" s="37">
        <f>SUMPRODUCT(LTA!J35:AN35,LTA!J$101:AN$101,LTA!J$103:AN$103)</f>
        <v>203.27</v>
      </c>
      <c r="U35" s="37">
        <f>SUMPRODUCT(LTA!J35:AN35,LTA!J$102:AN$102,LTA!J$103:AN$103)</f>
        <v>20.05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-306</v>
      </c>
      <c r="AA35" s="75">
        <f>STOA!H35</f>
        <v>752.89999999999986</v>
      </c>
      <c r="AB35" s="75">
        <f>-STOA!N35</f>
        <v>0</v>
      </c>
      <c r="AC35">
        <f t="shared" si="0"/>
        <v>23.277556950394228</v>
      </c>
      <c r="AD35">
        <f t="shared" si="1"/>
        <v>1830.4013869870232</v>
      </c>
      <c r="AE35">
        <f>'IDT-1'!B35</f>
        <v>0</v>
      </c>
      <c r="AF35" s="24"/>
      <c r="AG35">
        <f t="shared" si="2"/>
        <v>1830.4013869870232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-88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11.097519999999999</v>
      </c>
      <c r="E36">
        <f>GT_NG!P36</f>
        <v>12.543935141877144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79.930000000000007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961.13259463161523</v>
      </c>
      <c r="P36" s="36">
        <v>58.09</v>
      </c>
      <c r="Q36" s="36">
        <v>14.52</v>
      </c>
      <c r="R36" s="38">
        <v>47.5</v>
      </c>
      <c r="S36" s="38">
        <v>1.93</v>
      </c>
      <c r="T36" s="37">
        <f>SUMPRODUCT(LTA!J36:AN36,LTA!J$101:AN$101,LTA!J$103:AN$103)</f>
        <v>228.7</v>
      </c>
      <c r="U36" s="37">
        <f>SUMPRODUCT(LTA!J36:AN36,LTA!J$102:AN$102,LTA!J$103:AN$103)</f>
        <v>19.93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-317</v>
      </c>
      <c r="AA36" s="75">
        <f>STOA!H36</f>
        <v>763.39999999999986</v>
      </c>
      <c r="AB36" s="75">
        <f>-STOA!N36</f>
        <v>0</v>
      </c>
      <c r="AC36">
        <f t="shared" si="0"/>
        <v>23.6933456649591</v>
      </c>
      <c r="AD36">
        <f t="shared" si="1"/>
        <v>1835.0478751586822</v>
      </c>
      <c r="AE36">
        <f>'IDT-1'!B36</f>
        <v>0</v>
      </c>
      <c r="AF36" s="24"/>
      <c r="AG36">
        <f t="shared" si="2"/>
        <v>1835.0478751586822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-98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11.097519999999999</v>
      </c>
      <c r="E37">
        <f>GT_NG!P37</f>
        <v>12.543935141877144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79.930000000000007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953.29949317229045</v>
      </c>
      <c r="P37" s="36">
        <v>58.09</v>
      </c>
      <c r="Q37" s="36">
        <v>14.52</v>
      </c>
      <c r="R37" s="38">
        <v>47.5</v>
      </c>
      <c r="S37" s="38">
        <v>1.93</v>
      </c>
      <c r="T37" s="37">
        <f>SUMPRODUCT(LTA!J37:AN37,LTA!J$101:AN$101,LTA!J$103:AN$103)</f>
        <v>253.60000000000002</v>
      </c>
      <c r="U37" s="37">
        <f>SUMPRODUCT(LTA!J37:AN37,LTA!J$102:AN$102,LTA!J$103:AN$103)</f>
        <v>20.009999999999998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-336</v>
      </c>
      <c r="AA37" s="75">
        <f>STOA!H37</f>
        <v>782.99999999999989</v>
      </c>
      <c r="AB37" s="75">
        <f>-STOA!N37</f>
        <v>0</v>
      </c>
      <c r="AC37">
        <f t="shared" si="0"/>
        <v>23.919058969372895</v>
      </c>
      <c r="AD37">
        <f t="shared" si="1"/>
        <v>1882.5690603949436</v>
      </c>
      <c r="AE37">
        <f>'IDT-1'!B37</f>
        <v>0</v>
      </c>
      <c r="AF37" s="24"/>
      <c r="AG37">
        <f t="shared" si="2"/>
        <v>1882.5690603949436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-68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11.097519999999999</v>
      </c>
      <c r="E38">
        <f>GT_NG!P38</f>
        <v>12.543935141877144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79.930000000000007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953.3085068663986</v>
      </c>
      <c r="P38" s="36">
        <v>58.09</v>
      </c>
      <c r="Q38" s="36">
        <v>14.52</v>
      </c>
      <c r="R38" s="38">
        <v>47.5</v>
      </c>
      <c r="S38" s="38">
        <v>1.93</v>
      </c>
      <c r="T38" s="37">
        <f>SUMPRODUCT(LTA!J38:AN38,LTA!J$101:AN$101,LTA!J$103:AN$103)</f>
        <v>277.56999999999994</v>
      </c>
      <c r="U38" s="37">
        <f>SUMPRODUCT(LTA!J38:AN38,LTA!J$102:AN$102,LTA!J$103:AN$103)</f>
        <v>20.03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-368</v>
      </c>
      <c r="AA38" s="75">
        <f>STOA!H38</f>
        <v>794.89999999999986</v>
      </c>
      <c r="AB38" s="75">
        <f>-STOA!N38</f>
        <v>0</v>
      </c>
      <c r="AC38">
        <f t="shared" si="0"/>
        <v>24.305995310058609</v>
      </c>
      <c r="AD38">
        <f t="shared" si="1"/>
        <v>1910.081137748366</v>
      </c>
      <c r="AE38">
        <f>'IDT-1'!B38</f>
        <v>0</v>
      </c>
      <c r="AF38" s="24"/>
      <c r="AG38">
        <f t="shared" si="2"/>
        <v>1910.081137748366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-44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11.097519999999999</v>
      </c>
      <c r="E39">
        <f>GT_NG!P39</f>
        <v>12.428500155908948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79.930000000000007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953.4011787352739</v>
      </c>
      <c r="P39" s="36">
        <v>58.09</v>
      </c>
      <c r="Q39" s="36">
        <v>14.52</v>
      </c>
      <c r="R39" s="38">
        <v>47.5</v>
      </c>
      <c r="S39" s="38">
        <v>1.93</v>
      </c>
      <c r="T39" s="37">
        <f>SUMPRODUCT(LTA!J39:AN39,LTA!J$101:AN$101,LTA!J$103:AN$103)</f>
        <v>300.98</v>
      </c>
      <c r="U39" s="37">
        <f>SUMPRODUCT(LTA!J39:AN39,LTA!J$102:AN$102,LTA!J$103:AN$103)</f>
        <v>18.02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-360</v>
      </c>
      <c r="AA39" s="75">
        <f>STOA!H39</f>
        <v>808.45999999999992</v>
      </c>
      <c r="AB39" s="75">
        <f>-STOA!N39</f>
        <v>0</v>
      </c>
      <c r="AC39">
        <f t="shared" si="0"/>
        <v>24.826518055160879</v>
      </c>
      <c r="AD39">
        <f t="shared" si="1"/>
        <v>1920.497851886171</v>
      </c>
      <c r="AE39">
        <f>'IDT-1'!B39</f>
        <v>0</v>
      </c>
      <c r="AF39" s="24"/>
      <c r="AG39">
        <f t="shared" si="2"/>
        <v>1920.497851886171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-76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11.097519999999999</v>
      </c>
      <c r="E40">
        <f>GT_NG!P40</f>
        <v>12.428500155908948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79.930000000000007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956.61302530372791</v>
      </c>
      <c r="P40" s="36">
        <v>58.09</v>
      </c>
      <c r="Q40" s="36">
        <v>14.52</v>
      </c>
      <c r="R40" s="38">
        <v>47.5</v>
      </c>
      <c r="S40" s="38">
        <v>1.93</v>
      </c>
      <c r="T40" s="37">
        <f>SUMPRODUCT(LTA!J40:AN40,LTA!J$101:AN$101,LTA!J$103:AN$103)</f>
        <v>323.20000000000005</v>
      </c>
      <c r="U40" s="37">
        <f>SUMPRODUCT(LTA!J40:AN40,LTA!J$102:AN$102,LTA!J$103:AN$103)</f>
        <v>18.23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-339</v>
      </c>
      <c r="AA40" s="75">
        <f>STOA!H40</f>
        <v>818.25999999999988</v>
      </c>
      <c r="AB40" s="75">
        <f>-STOA!N40</f>
        <v>0</v>
      </c>
      <c r="AC40">
        <f t="shared" si="0"/>
        <v>25.005234392130347</v>
      </c>
      <c r="AD40">
        <f t="shared" si="1"/>
        <v>1970.7609821176554</v>
      </c>
      <c r="AE40">
        <f>'IDT-1'!B40</f>
        <v>0</v>
      </c>
      <c r="AF40" s="24"/>
      <c r="AG40">
        <f t="shared" si="2"/>
        <v>1970.7609821176554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-82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11.097519999999999</v>
      </c>
      <c r="E41">
        <f>GT_NG!P41</f>
        <v>12.428500155908948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84.160000000000011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970.15640688363317</v>
      </c>
      <c r="P41" s="36">
        <v>58.01</v>
      </c>
      <c r="Q41" s="36">
        <v>14.664589855979962</v>
      </c>
      <c r="R41" s="38">
        <v>47.5</v>
      </c>
      <c r="S41" s="38">
        <v>1.93</v>
      </c>
      <c r="T41" s="37">
        <f>SUMPRODUCT(LTA!J41:AN41,LTA!J$101:AN$101,LTA!J$103:AN$103)</f>
        <v>336.49999999999994</v>
      </c>
      <c r="U41" s="37">
        <f>SUMPRODUCT(LTA!J41:AN41,LTA!J$102:AN$102,LTA!J$103:AN$103)</f>
        <v>18.39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-323</v>
      </c>
      <c r="AA41" s="75">
        <f>STOA!H41</f>
        <v>832.95999999999992</v>
      </c>
      <c r="AB41" s="75">
        <f>-STOA!N41</f>
        <v>0</v>
      </c>
      <c r="AC41">
        <f t="shared" si="0"/>
        <v>25.640847856343218</v>
      </c>
      <c r="AD41">
        <f t="shared" si="1"/>
        <v>1990.1233400893282</v>
      </c>
      <c r="AE41">
        <f>'IDT-1'!B41</f>
        <v>0</v>
      </c>
      <c r="AF41" s="24"/>
      <c r="AG41">
        <f t="shared" si="2"/>
        <v>1990.1233400893282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-124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11.097519999999999</v>
      </c>
      <c r="E42">
        <f>GT_NG!P42</f>
        <v>12.428500155908948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84.160000000000011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970.24551408363322</v>
      </c>
      <c r="P42" s="36">
        <v>58.09</v>
      </c>
      <c r="Q42" s="36">
        <v>14.664589855979962</v>
      </c>
      <c r="R42" s="38">
        <v>47.5</v>
      </c>
      <c r="S42" s="38">
        <v>1.93</v>
      </c>
      <c r="T42" s="37">
        <f>SUMPRODUCT(LTA!J42:AN42,LTA!J$101:AN$101,LTA!J$103:AN$103)</f>
        <v>354.66999999999996</v>
      </c>
      <c r="U42" s="37">
        <f>SUMPRODUCT(LTA!J42:AN42,LTA!J$102:AN$102,LTA!J$103:AN$103)</f>
        <v>18.48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-309</v>
      </c>
      <c r="AA42" s="75">
        <f>STOA!H42</f>
        <v>836.45999999999992</v>
      </c>
      <c r="AB42" s="75">
        <f>-STOA!N42</f>
        <v>0</v>
      </c>
      <c r="AC42">
        <f t="shared" si="0"/>
        <v>25.647383321737113</v>
      </c>
      <c r="AD42">
        <f t="shared" si="1"/>
        <v>2033.0459118239339</v>
      </c>
      <c r="AE42">
        <f>'IDT-1'!B42</f>
        <v>0</v>
      </c>
      <c r="AF42" s="24"/>
      <c r="AG42">
        <f t="shared" si="2"/>
        <v>2033.0459118239339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-117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11.097519999999999</v>
      </c>
      <c r="E43">
        <f>GT_NG!P43</f>
        <v>12.478858746492048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84.160000000000011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966.58172361696074</v>
      </c>
      <c r="P43" s="36">
        <v>58.09</v>
      </c>
      <c r="Q43" s="36">
        <v>14.52</v>
      </c>
      <c r="R43" s="38">
        <v>47.5</v>
      </c>
      <c r="S43" s="38">
        <v>1.93</v>
      </c>
      <c r="T43" s="37">
        <f>SUMPRODUCT(LTA!J43:AN43,LTA!J$101:AN$101,LTA!J$103:AN$103)</f>
        <v>371.25</v>
      </c>
      <c r="U43" s="37">
        <f>SUMPRODUCT(LTA!J43:AN43,LTA!J$102:AN$102,LTA!J$103:AN$103)</f>
        <v>18.5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-286</v>
      </c>
      <c r="AA43" s="75">
        <f>STOA!H43</f>
        <v>844.46999999999991</v>
      </c>
      <c r="AB43" s="75">
        <f>-STOA!N43</f>
        <v>0</v>
      </c>
      <c r="AC43">
        <f t="shared" si="0"/>
        <v>25.600049414917819</v>
      </c>
      <c r="AD43">
        <f t="shared" si="1"/>
        <v>2079.9452239986836</v>
      </c>
      <c r="AE43">
        <f>'IDT-1'!B43</f>
        <v>0</v>
      </c>
      <c r="AF43" s="24"/>
      <c r="AG43">
        <f t="shared" si="2"/>
        <v>2079.9452239986836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-114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11.097519999999999</v>
      </c>
      <c r="E44">
        <f>GT_NG!P44</f>
        <v>12.478858746492048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84.160000000000011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966.67082991696066</v>
      </c>
      <c r="P44" s="36">
        <v>58.09</v>
      </c>
      <c r="Q44" s="36">
        <v>14.52</v>
      </c>
      <c r="R44" s="38">
        <v>47.5</v>
      </c>
      <c r="S44" s="38">
        <v>1.93</v>
      </c>
      <c r="T44" s="37">
        <f>SUMPRODUCT(LTA!J44:AN44,LTA!J$101:AN$101,LTA!J$103:AN$103)</f>
        <v>385.47</v>
      </c>
      <c r="U44" s="37">
        <f>SUMPRODUCT(LTA!J44:AN44,LTA!J$102:AN$102,LTA!J$103:AN$103)</f>
        <v>18.75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-256</v>
      </c>
      <c r="AA44" s="75">
        <f>STOA!H44</f>
        <v>853.56999999999994</v>
      </c>
      <c r="AB44" s="75">
        <f>-STOA!N44</f>
        <v>0</v>
      </c>
      <c r="AC44">
        <f t="shared" si="0"/>
        <v>25.675077637524893</v>
      </c>
      <c r="AD44">
        <f t="shared" si="1"/>
        <v>2118.5293020760769</v>
      </c>
      <c r="AE44">
        <f>'IDT-1'!B44</f>
        <v>0</v>
      </c>
      <c r="AF44" s="24"/>
      <c r="AG44">
        <f t="shared" si="2"/>
        <v>2118.5293020760769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-129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11.097519999999999</v>
      </c>
      <c r="E45">
        <f>GT_NG!P45</f>
        <v>12.478858746492048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87.546109061819465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969.4561933613054</v>
      </c>
      <c r="P45" s="36">
        <v>58.09</v>
      </c>
      <c r="Q45" s="36">
        <v>14.52</v>
      </c>
      <c r="R45" s="38">
        <v>47.5</v>
      </c>
      <c r="S45" s="38">
        <v>1.93</v>
      </c>
      <c r="T45" s="37">
        <f>SUMPRODUCT(LTA!J45:AN45,LTA!J$101:AN$101,LTA!J$103:AN$103)</f>
        <v>398.97</v>
      </c>
      <c r="U45" s="37">
        <f>SUMPRODUCT(LTA!J45:AN45,LTA!J$102:AN$102,LTA!J$103:AN$103)</f>
        <v>18.89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-240</v>
      </c>
      <c r="AA45" s="75">
        <f>STOA!H45</f>
        <v>861.96999999999991</v>
      </c>
      <c r="AB45" s="75">
        <f>-STOA!N45</f>
        <v>0</v>
      </c>
      <c r="AC45">
        <f t="shared" si="0"/>
        <v>25.763532300179627</v>
      </c>
      <c r="AD45">
        <f t="shared" si="1"/>
        <v>2164.6523199195863</v>
      </c>
      <c r="AE45">
        <f>'IDT-1'!B45</f>
        <v>0</v>
      </c>
      <c r="AF45" s="24"/>
      <c r="AG45">
        <f t="shared" si="2"/>
        <v>2164.6523199195863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-127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11.097519999999999</v>
      </c>
      <c r="E46">
        <f>GT_NG!P46</f>
        <v>12.478858746492048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87.546109061819465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969.33582362711456</v>
      </c>
      <c r="P46" s="36">
        <v>58.09</v>
      </c>
      <c r="Q46" s="36">
        <v>14.52</v>
      </c>
      <c r="R46" s="38">
        <v>47.5</v>
      </c>
      <c r="S46" s="38">
        <v>1.93</v>
      </c>
      <c r="T46" s="37">
        <f>SUMPRODUCT(LTA!J46:AN46,LTA!J$101:AN$101,LTA!J$103:AN$103)</f>
        <v>395.84000000000003</v>
      </c>
      <c r="U46" s="37">
        <f>SUMPRODUCT(LTA!J46:AN46,LTA!J$102:AN$102,LTA!J$103:AN$103)</f>
        <v>19.02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-228</v>
      </c>
      <c r="AA46" s="75">
        <f>STOA!H46</f>
        <v>868.96999999999991</v>
      </c>
      <c r="AB46" s="75">
        <f>-STOA!N46</f>
        <v>0</v>
      </c>
      <c r="AC46">
        <f t="shared" si="0"/>
        <v>25.735526153863375</v>
      </c>
      <c r="AD46">
        <f t="shared" si="1"/>
        <v>2175.5599563317119</v>
      </c>
      <c r="AE46">
        <f>'IDT-1'!B46</f>
        <v>0</v>
      </c>
      <c r="AF46" s="24"/>
      <c r="AG46">
        <f t="shared" si="2"/>
        <v>2175.5599563317119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-132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11.097519999999999</v>
      </c>
      <c r="E47">
        <f>GT_NG!P47</f>
        <v>12.478858746492048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87.546109061819465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964.72375249488618</v>
      </c>
      <c r="P47" s="36">
        <v>58.09</v>
      </c>
      <c r="Q47" s="36">
        <v>14.52</v>
      </c>
      <c r="R47" s="38">
        <v>47.5</v>
      </c>
      <c r="S47" s="38">
        <v>1.93</v>
      </c>
      <c r="T47" s="37">
        <f>SUMPRODUCT(LTA!J47:AN47,LTA!J$101:AN$101,LTA!J$103:AN$103)</f>
        <v>398.92</v>
      </c>
      <c r="U47" s="37">
        <f>SUMPRODUCT(LTA!J47:AN47,LTA!J$102:AN$102,LTA!J$103:AN$103)</f>
        <v>27.05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-205</v>
      </c>
      <c r="AA47" s="75">
        <f>STOA!H47</f>
        <v>873.86999999999989</v>
      </c>
      <c r="AB47" s="75">
        <f>-STOA!N47</f>
        <v>0</v>
      </c>
      <c r="AC47">
        <f t="shared" si="0"/>
        <v>25.498459082056343</v>
      </c>
      <c r="AD47">
        <f t="shared" si="1"/>
        <v>2225.1949522712903</v>
      </c>
      <c r="AE47">
        <f>'IDT-1'!B47</f>
        <v>0</v>
      </c>
      <c r="AF47" s="24"/>
      <c r="AG47">
        <f t="shared" si="2"/>
        <v>2225.1949522712903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-117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11.097519999999999</v>
      </c>
      <c r="E48">
        <f>GT_NG!P48</f>
        <v>11.52468619246862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87.546109061819465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962.94839248602796</v>
      </c>
      <c r="P48" s="36">
        <v>58.09</v>
      </c>
      <c r="Q48" s="36">
        <v>14.52</v>
      </c>
      <c r="R48" s="38">
        <v>47.5</v>
      </c>
      <c r="S48" s="38">
        <v>1.93</v>
      </c>
      <c r="T48" s="37">
        <f>SUMPRODUCT(LTA!J48:AN48,LTA!J$101:AN$101,LTA!J$103:AN$103)</f>
        <v>401.2</v>
      </c>
      <c r="U48" s="37">
        <f>SUMPRODUCT(LTA!J48:AN48,LTA!J$102:AN$102,LTA!J$103:AN$103)</f>
        <v>26.78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-168</v>
      </c>
      <c r="AA48" s="75">
        <f>STOA!H48</f>
        <v>875.96999999999991</v>
      </c>
      <c r="AB48" s="75">
        <f>-STOA!N48</f>
        <v>0</v>
      </c>
      <c r="AC48">
        <f t="shared" si="0"/>
        <v>25.279775879925911</v>
      </c>
      <c r="AD48">
        <f t="shared" si="1"/>
        <v>2252.7941029105391</v>
      </c>
      <c r="AE48">
        <f>'IDT-1'!B48</f>
        <v>0</v>
      </c>
      <c r="AF48" s="24"/>
      <c r="AG48">
        <f t="shared" si="2"/>
        <v>2252.7941029105391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-128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11.097519999999999</v>
      </c>
      <c r="E49">
        <f>GT_NG!P49</f>
        <v>11.52468619246862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87.546109061819465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964.41546652489615</v>
      </c>
      <c r="P49" s="36">
        <v>58.09</v>
      </c>
      <c r="Q49" s="36">
        <v>14.52</v>
      </c>
      <c r="R49" s="38">
        <v>47.5</v>
      </c>
      <c r="S49" s="38">
        <v>1.93</v>
      </c>
      <c r="T49" s="37">
        <f>SUMPRODUCT(LTA!J49:AN49,LTA!J$101:AN$101,LTA!J$103:AN$103)</f>
        <v>403.87</v>
      </c>
      <c r="U49" s="37">
        <f>SUMPRODUCT(LTA!J49:AN49,LTA!J$102:AN$102,LTA!J$103:AN$103)</f>
        <v>26.71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-157</v>
      </c>
      <c r="AA49" s="75">
        <f>STOA!H49</f>
        <v>882.96999999999991</v>
      </c>
      <c r="AB49" s="75">
        <f>-STOA!N49</f>
        <v>0</v>
      </c>
      <c r="AC49">
        <f t="shared" si="0"/>
        <v>25.545850554389656</v>
      </c>
      <c r="AD49">
        <f t="shared" si="1"/>
        <v>2244.5951022749432</v>
      </c>
      <c r="AE49">
        <f>'IDT-1'!B49</f>
        <v>0</v>
      </c>
      <c r="AF49" s="24"/>
      <c r="AG49">
        <f t="shared" si="2"/>
        <v>2244.5951022749432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-158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11.097519999999999</v>
      </c>
      <c r="E50">
        <f>GT_NG!P50</f>
        <v>11.52468619246862</v>
      </c>
      <c r="F50">
        <f>GT_Spot!P50</f>
        <v>0</v>
      </c>
      <c r="G50">
        <f>PPCL_NG!P50</f>
        <v>74.967171050149048</v>
      </c>
      <c r="H50">
        <f>PPCL_Spot!P50</f>
        <v>0</v>
      </c>
      <c r="I50">
        <f>Bawana_NG!P50</f>
        <v>87.546109061819465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966.17185481131446</v>
      </c>
      <c r="P50" s="36">
        <v>58.09</v>
      </c>
      <c r="Q50" s="36">
        <v>14.52</v>
      </c>
      <c r="R50" s="38">
        <v>47.5</v>
      </c>
      <c r="S50" s="38">
        <v>1.93</v>
      </c>
      <c r="T50" s="37">
        <f>SUMPRODUCT(LTA!J50:AN50,LTA!J$101:AN$101,LTA!J$103:AN$103)</f>
        <v>403.84999999999997</v>
      </c>
      <c r="U50" s="37">
        <f>SUMPRODUCT(LTA!J50:AN50,LTA!J$102:AN$102,LTA!J$103:AN$103)</f>
        <v>26.69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-133</v>
      </c>
      <c r="AA50" s="75">
        <f>STOA!H50</f>
        <v>882.96999999999991</v>
      </c>
      <c r="AB50" s="75">
        <f>-STOA!N50</f>
        <v>0</v>
      </c>
      <c r="AC50">
        <f t="shared" si="0"/>
        <v>25.427782858477212</v>
      </c>
      <c r="AD50">
        <f t="shared" si="1"/>
        <v>2261.429558257274</v>
      </c>
      <c r="AE50">
        <f>'IDT-1'!B50</f>
        <v>0</v>
      </c>
      <c r="AF50" s="24"/>
      <c r="AG50">
        <f t="shared" si="2"/>
        <v>2261.429558257274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-167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11.097519999999999</v>
      </c>
      <c r="E51">
        <f>GT_NG!P51</f>
        <v>11.57505632442871</v>
      </c>
      <c r="F51">
        <f>GT_Spot!P51</f>
        <v>0</v>
      </c>
      <c r="G51">
        <f>PPCL_NG!P51</f>
        <v>74.967171050149048</v>
      </c>
      <c r="H51">
        <f>PPCL_Spot!P51</f>
        <v>0</v>
      </c>
      <c r="I51">
        <f>Bawana_NG!P51</f>
        <v>87.546109061819465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945.74558851904544</v>
      </c>
      <c r="P51" s="36">
        <v>58.09</v>
      </c>
      <c r="Q51" s="36">
        <v>14.52</v>
      </c>
      <c r="R51" s="38">
        <v>47.5</v>
      </c>
      <c r="S51" s="38">
        <v>1.93</v>
      </c>
      <c r="T51" s="37">
        <f>SUMPRODUCT(LTA!J51:AN51,LTA!J$101:AN$101,LTA!J$103:AN$103)</f>
        <v>404.21</v>
      </c>
      <c r="U51" s="37">
        <f>SUMPRODUCT(LTA!J51:AN51,LTA!J$102:AN$102,LTA!J$103:AN$103)</f>
        <v>29.470000000000002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-106</v>
      </c>
      <c r="AA51" s="75">
        <f>STOA!H51</f>
        <v>882.96999999999991</v>
      </c>
      <c r="AB51" s="75">
        <f>-STOA!N51</f>
        <v>0</v>
      </c>
      <c r="AC51">
        <f t="shared" si="0"/>
        <v>24.965372508989656</v>
      </c>
      <c r="AD51">
        <f t="shared" si="1"/>
        <v>2279.656072446453</v>
      </c>
      <c r="AE51">
        <f>'IDT-1'!B51</f>
        <v>0</v>
      </c>
      <c r="AF51" s="24"/>
      <c r="AG51">
        <f t="shared" si="2"/>
        <v>2279.656072446453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-159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11.097519999999999</v>
      </c>
      <c r="E52">
        <f>GT_NG!P52</f>
        <v>11.57505632442871</v>
      </c>
      <c r="F52">
        <f>GT_Spot!P52</f>
        <v>0</v>
      </c>
      <c r="G52">
        <f>PPCL_NG!P52</f>
        <v>74.967171050149048</v>
      </c>
      <c r="H52">
        <f>PPCL_Spot!P52</f>
        <v>0</v>
      </c>
      <c r="I52">
        <f>Bawana_NG!P52</f>
        <v>87.546109061819465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945.74558851904544</v>
      </c>
      <c r="P52" s="36">
        <v>58.09</v>
      </c>
      <c r="Q52" s="36">
        <v>14.52</v>
      </c>
      <c r="R52" s="38">
        <v>47.5</v>
      </c>
      <c r="S52" s="38">
        <v>1.93</v>
      </c>
      <c r="T52" s="37">
        <f>SUMPRODUCT(LTA!J52:AN52,LTA!J$101:AN$101,LTA!J$103:AN$103)</f>
        <v>422.21000000000004</v>
      </c>
      <c r="U52" s="37">
        <f>SUMPRODUCT(LTA!J52:AN52,LTA!J$102:AN$102,LTA!J$103:AN$103)</f>
        <v>31.88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-84</v>
      </c>
      <c r="AA52" s="75">
        <f>STOA!H52</f>
        <v>882.96999999999991</v>
      </c>
      <c r="AB52" s="75">
        <f>-STOA!N52</f>
        <v>0</v>
      </c>
      <c r="AC52">
        <f t="shared" si="0"/>
        <v>25.118346126423074</v>
      </c>
      <c r="AD52">
        <f t="shared" si="1"/>
        <v>2302.9130988290194</v>
      </c>
      <c r="AE52">
        <f>'IDT-1'!B52</f>
        <v>0</v>
      </c>
      <c r="AF52" s="24"/>
      <c r="AG52">
        <f t="shared" si="2"/>
        <v>2302.9130988290194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-178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11.097519999999999</v>
      </c>
      <c r="E53">
        <f>GT_NG!P53</f>
        <v>11.57505632442871</v>
      </c>
      <c r="F53">
        <f>GT_Spot!P53</f>
        <v>0</v>
      </c>
      <c r="G53">
        <f>PPCL_NG!P53</f>
        <v>74.967171050149048</v>
      </c>
      <c r="H53">
        <f>PPCL_Spot!P53</f>
        <v>0</v>
      </c>
      <c r="I53">
        <f>Bawana_NG!P53</f>
        <v>87.546109061819465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968.39747994078164</v>
      </c>
      <c r="P53" s="36">
        <v>58.47</v>
      </c>
      <c r="Q53" s="36">
        <v>14.38</v>
      </c>
      <c r="R53" s="38">
        <v>47.5</v>
      </c>
      <c r="S53" s="38">
        <v>1.93</v>
      </c>
      <c r="T53" s="37">
        <f>SUMPRODUCT(LTA!J53:AN53,LTA!J$101:AN$101,LTA!J$103:AN$103)</f>
        <v>423.01</v>
      </c>
      <c r="U53" s="37">
        <f>SUMPRODUCT(LTA!J53:AN53,LTA!J$102:AN$102,LTA!J$103:AN$103)</f>
        <v>31.88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-73</v>
      </c>
      <c r="AA53" s="75">
        <f>STOA!H53</f>
        <v>882.96999999999991</v>
      </c>
      <c r="AB53" s="75">
        <f>-STOA!N53</f>
        <v>0</v>
      </c>
      <c r="AC53">
        <f t="shared" si="0"/>
        <v>25.433372301200698</v>
      </c>
      <c r="AD53">
        <f t="shared" si="1"/>
        <v>2314.2899640759788</v>
      </c>
      <c r="AE53">
        <f>'IDT-1'!B53</f>
        <v>0</v>
      </c>
      <c r="AF53" s="24"/>
      <c r="AG53">
        <f t="shared" si="2"/>
        <v>2314.2899640759788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-201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11.097519999999999</v>
      </c>
      <c r="E54">
        <f>GT_NG!P54</f>
        <v>11.57505632442871</v>
      </c>
      <c r="F54">
        <f>GT_Spot!P54</f>
        <v>0</v>
      </c>
      <c r="G54">
        <f>PPCL_NG!P54</f>
        <v>74.967171050149048</v>
      </c>
      <c r="H54">
        <f>PPCL_Spot!P54</f>
        <v>0</v>
      </c>
      <c r="I54">
        <f>Bawana_NG!P54</f>
        <v>87.546109061819465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968.39747994078164</v>
      </c>
      <c r="P54" s="36">
        <v>58.47</v>
      </c>
      <c r="Q54" s="36">
        <v>14.38</v>
      </c>
      <c r="R54" s="38">
        <v>47.5</v>
      </c>
      <c r="S54" s="38">
        <v>1.93</v>
      </c>
      <c r="T54" s="37">
        <f>SUMPRODUCT(LTA!J54:AN54,LTA!J$101:AN$101,LTA!J$103:AN$103)</f>
        <v>423.47999999999996</v>
      </c>
      <c r="U54" s="37">
        <f>SUMPRODUCT(LTA!J54:AN54,LTA!J$102:AN$102,LTA!J$103:AN$103)</f>
        <v>32.340000000000003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-68</v>
      </c>
      <c r="AA54" s="75">
        <f>STOA!H54</f>
        <v>882.96999999999991</v>
      </c>
      <c r="AB54" s="75">
        <f>-STOA!N54</f>
        <v>0</v>
      </c>
      <c r="AC54">
        <f t="shared" si="0"/>
        <v>25.4326781736785</v>
      </c>
      <c r="AD54">
        <f t="shared" si="1"/>
        <v>2316.2206582035005</v>
      </c>
      <c r="AE54">
        <f>'IDT-1'!B54</f>
        <v>0</v>
      </c>
      <c r="AF54" s="24"/>
      <c r="AG54">
        <f t="shared" si="2"/>
        <v>2316.2206582035005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-205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11.097519999999999</v>
      </c>
      <c r="E55">
        <f>GT_NG!P55</f>
        <v>11.57505632442871</v>
      </c>
      <c r="F55">
        <f>GT_Spot!P55</f>
        <v>0</v>
      </c>
      <c r="G55">
        <f>PPCL_NG!P55</f>
        <v>74.967171050149048</v>
      </c>
      <c r="H55">
        <f>PPCL_Spot!P55</f>
        <v>0</v>
      </c>
      <c r="I55">
        <f>Bawana_NG!P55</f>
        <v>84.160000000000011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967.28849760272226</v>
      </c>
      <c r="P55" s="36">
        <v>58.47</v>
      </c>
      <c r="Q55" s="36">
        <v>14.38</v>
      </c>
      <c r="R55" s="38">
        <v>47.5</v>
      </c>
      <c r="S55" s="38">
        <v>1.93</v>
      </c>
      <c r="T55" s="37">
        <f>SUMPRODUCT(LTA!J55:AN55,LTA!J$101:AN$101,LTA!J$103:AN$103)</f>
        <v>424.39</v>
      </c>
      <c r="U55" s="37">
        <f>SUMPRODUCT(LTA!J55:AN55,LTA!J$102:AN$102,LTA!J$103:AN$103)</f>
        <v>32.89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-114</v>
      </c>
      <c r="AA55" s="75">
        <f>STOA!H55</f>
        <v>875.96999999999991</v>
      </c>
      <c r="AB55" s="75">
        <f>-STOA!N55</f>
        <v>0</v>
      </c>
      <c r="AC55">
        <f t="shared" si="0"/>
        <v>25.140172436349076</v>
      </c>
      <c r="AD55">
        <f t="shared" si="1"/>
        <v>2329.4780725409514</v>
      </c>
      <c r="AE55">
        <f>'IDT-1'!B55</f>
        <v>0</v>
      </c>
      <c r="AF55" s="24"/>
      <c r="AG55">
        <f t="shared" si="2"/>
        <v>2329.4780725409514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-136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11.097519999999999</v>
      </c>
      <c r="E56">
        <f>GT_NG!P56</f>
        <v>11.57505632442871</v>
      </c>
      <c r="F56">
        <f>GT_Spot!P56</f>
        <v>0</v>
      </c>
      <c r="G56">
        <f>PPCL_NG!P56</f>
        <v>74.967171050149048</v>
      </c>
      <c r="H56">
        <f>PPCL_Spot!P56</f>
        <v>0</v>
      </c>
      <c r="I56">
        <f>Bawana_NG!P56</f>
        <v>84.160000000000011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967.28849760272226</v>
      </c>
      <c r="P56" s="36">
        <v>58.47</v>
      </c>
      <c r="Q56" s="36">
        <v>14.38</v>
      </c>
      <c r="R56" s="38">
        <v>47.5</v>
      </c>
      <c r="S56" s="38">
        <v>1.93</v>
      </c>
      <c r="T56" s="37">
        <f>SUMPRODUCT(LTA!J56:AN56,LTA!J$101:AN$101,LTA!J$103:AN$103)</f>
        <v>424.45000000000005</v>
      </c>
      <c r="U56" s="37">
        <f>SUMPRODUCT(LTA!J56:AN56,LTA!J$102:AN$102,LTA!J$103:AN$103)</f>
        <v>33.86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-100</v>
      </c>
      <c r="AA56" s="75">
        <f>STOA!H56</f>
        <v>875.96999999999991</v>
      </c>
      <c r="AB56" s="75">
        <f>-STOA!N56</f>
        <v>0</v>
      </c>
      <c r="AC56">
        <f t="shared" si="0"/>
        <v>25.087089543693704</v>
      </c>
      <c r="AD56">
        <f t="shared" si="1"/>
        <v>2337.5611554336065</v>
      </c>
      <c r="AE56">
        <f>'IDT-1'!B56</f>
        <v>0</v>
      </c>
      <c r="AF56" s="24"/>
      <c r="AG56">
        <f t="shared" si="2"/>
        <v>2337.5611554336065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-143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11.097519999999999</v>
      </c>
      <c r="E57">
        <f>GT_NG!P57</f>
        <v>11.57505632442871</v>
      </c>
      <c r="F57">
        <f>GT_Spot!P57</f>
        <v>0</v>
      </c>
      <c r="G57">
        <f>PPCL_NG!P57</f>
        <v>74.967171050149048</v>
      </c>
      <c r="H57">
        <f>PPCL_Spot!P57</f>
        <v>0</v>
      </c>
      <c r="I57">
        <f>Bawana_NG!P57</f>
        <v>87.546109061819465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972.86572580061988</v>
      </c>
      <c r="P57" s="36">
        <v>58.47</v>
      </c>
      <c r="Q57" s="36">
        <v>14.44</v>
      </c>
      <c r="R57" s="38">
        <v>47.5</v>
      </c>
      <c r="S57" s="38">
        <v>1.93</v>
      </c>
      <c r="T57" s="37">
        <f>SUMPRODUCT(LTA!J57:AN57,LTA!J$101:AN$101,LTA!J$103:AN$103)</f>
        <v>424.97</v>
      </c>
      <c r="U57" s="37">
        <f>SUMPRODUCT(LTA!J57:AN57,LTA!J$102:AN$102,LTA!J$103:AN$103)</f>
        <v>34.6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-45</v>
      </c>
      <c r="AA57" s="75">
        <f>STOA!H57</f>
        <v>875.96999999999991</v>
      </c>
      <c r="AB57" s="75">
        <f>-STOA!N57</f>
        <v>0</v>
      </c>
      <c r="AC57">
        <f t="shared" si="0"/>
        <v>24.928995340957748</v>
      </c>
      <c r="AD57">
        <f t="shared" si="1"/>
        <v>2376.0025868960593</v>
      </c>
      <c r="AE57">
        <f>'IDT-1'!B57</f>
        <v>0</v>
      </c>
      <c r="AF57" s="24"/>
      <c r="AG57">
        <f t="shared" si="2"/>
        <v>2376.0025868960593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-170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11.097519999999999</v>
      </c>
      <c r="E58">
        <f>GT_NG!P58</f>
        <v>10.570236115729964</v>
      </c>
      <c r="F58">
        <f>GT_Spot!P58</f>
        <v>0</v>
      </c>
      <c r="G58">
        <f>PPCL_NG!P58</f>
        <v>74.967171050149048</v>
      </c>
      <c r="H58">
        <f>PPCL_Spot!P58</f>
        <v>0</v>
      </c>
      <c r="I58">
        <f>Bawana_NG!P58</f>
        <v>87.546109061819465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970.17797959691131</v>
      </c>
      <c r="P58" s="36">
        <v>58.47</v>
      </c>
      <c r="Q58" s="36">
        <v>14.38</v>
      </c>
      <c r="R58" s="38">
        <v>47.5</v>
      </c>
      <c r="S58" s="38">
        <v>1.93</v>
      </c>
      <c r="T58" s="37">
        <f>SUMPRODUCT(LTA!J58:AN58,LTA!J$101:AN$101,LTA!J$103:AN$103)</f>
        <v>423.6</v>
      </c>
      <c r="U58" s="37">
        <f>SUMPRODUCT(LTA!J58:AN58,LTA!J$102:AN$102,LTA!J$103:AN$103)</f>
        <v>35.35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875.96999999999991</v>
      </c>
      <c r="AB58" s="75">
        <f>-STOA!N58</f>
        <v>0</v>
      </c>
      <c r="AC58">
        <f t="shared" si="0"/>
        <v>24.562026038207332</v>
      </c>
      <c r="AD58">
        <f t="shared" si="1"/>
        <v>2408.9969897864021</v>
      </c>
      <c r="AE58">
        <f>'IDT-1'!B58</f>
        <v>0</v>
      </c>
      <c r="AF58" s="24"/>
      <c r="AG58">
        <f t="shared" si="2"/>
        <v>2408.9969897864021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-178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11.097519999999999</v>
      </c>
      <c r="E59">
        <f>GT_NG!P59</f>
        <v>10.570236115729964</v>
      </c>
      <c r="F59">
        <f>GT_Spot!P59</f>
        <v>0</v>
      </c>
      <c r="G59">
        <f>PPCL_NG!P59</f>
        <v>74.967171050149048</v>
      </c>
      <c r="H59">
        <f>PPCL_Spot!P59</f>
        <v>0</v>
      </c>
      <c r="I59">
        <f>Bawana_NG!P59</f>
        <v>87.546109061819465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975.68171166682555</v>
      </c>
      <c r="P59" s="36">
        <v>58.089999999999996</v>
      </c>
      <c r="Q59" s="36">
        <v>14.52284761717984</v>
      </c>
      <c r="R59" s="38">
        <v>47.5</v>
      </c>
      <c r="S59" s="38">
        <v>1.93</v>
      </c>
      <c r="T59" s="37">
        <f>SUMPRODUCT(LTA!J59:AN59,LTA!J$101:AN$101,LTA!J$103:AN$103)</f>
        <v>423.36</v>
      </c>
      <c r="U59" s="37">
        <f>SUMPRODUCT(LTA!J59:AN59,LTA!J$102:AN$102,LTA!J$103:AN$103)</f>
        <v>34.340000000000003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888.65</v>
      </c>
      <c r="AB59" s="75">
        <f>-STOA!N59</f>
        <v>0</v>
      </c>
      <c r="AC59">
        <f t="shared" si="0"/>
        <v>24.194024543166432</v>
      </c>
      <c r="AD59">
        <f t="shared" si="1"/>
        <v>2484.0615709685371</v>
      </c>
      <c r="AE59">
        <f>'IDT-1'!B59</f>
        <v>0</v>
      </c>
      <c r="AF59" s="24"/>
      <c r="AG59">
        <f t="shared" si="2"/>
        <v>2484.0615709685371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-120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11.097519999999999</v>
      </c>
      <c r="E60">
        <f>GT_NG!P60</f>
        <v>10.570236115729964</v>
      </c>
      <c r="F60">
        <f>GT_Spot!P60</f>
        <v>0</v>
      </c>
      <c r="G60">
        <f>PPCL_NG!P60</f>
        <v>74.967171050149048</v>
      </c>
      <c r="H60">
        <f>PPCL_Spot!P60</f>
        <v>0</v>
      </c>
      <c r="I60">
        <f>Bawana_NG!P60</f>
        <v>87.546109061819465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969.50283849345135</v>
      </c>
      <c r="P60" s="36">
        <v>58.089999999999996</v>
      </c>
      <c r="Q60" s="36">
        <v>14.52</v>
      </c>
      <c r="R60" s="38">
        <v>47.5</v>
      </c>
      <c r="S60" s="38">
        <v>1.93</v>
      </c>
      <c r="T60" s="37">
        <f>SUMPRODUCT(LTA!J60:AN60,LTA!J$101:AN$101,LTA!J$103:AN$103)</f>
        <v>420.19000000000005</v>
      </c>
      <c r="U60" s="37">
        <f>SUMPRODUCT(LTA!J60:AN60,LTA!J$102:AN$102,LTA!J$103:AN$103)</f>
        <v>34.47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885.84999999999991</v>
      </c>
      <c r="AB60" s="75">
        <f>-STOA!N60</f>
        <v>0</v>
      </c>
      <c r="AC60">
        <f t="shared" si="0"/>
        <v>23.697595789232963</v>
      </c>
      <c r="AD60">
        <f t="shared" si="1"/>
        <v>2516.536278931917</v>
      </c>
      <c r="AE60">
        <f>'IDT-1'!B60</f>
        <v>0</v>
      </c>
      <c r="AF60" s="24"/>
      <c r="AG60">
        <f t="shared" si="2"/>
        <v>2516.536278931917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-76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11.097519999999999</v>
      </c>
      <c r="E61">
        <f>GT_NG!P61</f>
        <v>10.570236115729964</v>
      </c>
      <c r="F61">
        <f>GT_Spot!P61</f>
        <v>0</v>
      </c>
      <c r="G61">
        <f>PPCL_NG!P61</f>
        <v>74.967171050149048</v>
      </c>
      <c r="H61">
        <f>PPCL_Spot!P61</f>
        <v>0</v>
      </c>
      <c r="I61">
        <f>Bawana_NG!P61</f>
        <v>87.546109061819465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975.78698268846608</v>
      </c>
      <c r="P61" s="36">
        <v>58.089999999999996</v>
      </c>
      <c r="Q61" s="36">
        <v>14.52284761717984</v>
      </c>
      <c r="R61" s="38">
        <v>47.5</v>
      </c>
      <c r="S61" s="38">
        <v>1.93</v>
      </c>
      <c r="T61" s="37">
        <f>SUMPRODUCT(LTA!J61:AN61,LTA!J$101:AN$101,LTA!J$103:AN$103)</f>
        <v>413.36999999999995</v>
      </c>
      <c r="U61" s="37">
        <f>SUMPRODUCT(LTA!J61:AN61,LTA!J$102:AN$102,LTA!J$103:AN$103)</f>
        <v>34.21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890.05</v>
      </c>
      <c r="AB61" s="75">
        <f>-STOA!N61</f>
        <v>0</v>
      </c>
      <c r="AC61">
        <f t="shared" si="0"/>
        <v>23.248158430981729</v>
      </c>
      <c r="AD61">
        <f t="shared" si="1"/>
        <v>2574.3927081023626</v>
      </c>
      <c r="AE61">
        <f>'IDT-1'!B61</f>
        <v>0</v>
      </c>
      <c r="AF61" s="24"/>
      <c r="AG61">
        <f t="shared" si="2"/>
        <v>2574.3927081023626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-22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11.097519999999999</v>
      </c>
      <c r="E62">
        <f>GT_NG!P62</f>
        <v>10.570236115729964</v>
      </c>
      <c r="F62">
        <f>GT_Spot!P62</f>
        <v>0</v>
      </c>
      <c r="G62">
        <f>PPCL_NG!P62</f>
        <v>74.967171050149048</v>
      </c>
      <c r="H62">
        <f>PPCL_Spot!P62</f>
        <v>0</v>
      </c>
      <c r="I62">
        <f>Bawana_NG!P62</f>
        <v>87.546109061819465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985.07118723988015</v>
      </c>
      <c r="P62" s="36">
        <v>58.089999999999996</v>
      </c>
      <c r="Q62" s="36">
        <v>14.52284761717984</v>
      </c>
      <c r="R62" s="38">
        <v>47.5</v>
      </c>
      <c r="S62" s="38">
        <v>1.93</v>
      </c>
      <c r="T62" s="37">
        <f>SUMPRODUCT(LTA!J62:AN62,LTA!J$101:AN$101,LTA!J$103:AN$103)</f>
        <v>404.43</v>
      </c>
      <c r="U62" s="37">
        <f>SUMPRODUCT(LTA!J62:AN62,LTA!J$102:AN$102,LTA!J$103:AN$103)</f>
        <v>34.450000000000003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883.75</v>
      </c>
      <c r="AB62" s="75">
        <f>-STOA!N62</f>
        <v>0</v>
      </c>
      <c r="AC62">
        <f t="shared" si="0"/>
        <v>23.002540625545876</v>
      </c>
      <c r="AD62">
        <f t="shared" si="1"/>
        <v>2590.9225304592128</v>
      </c>
      <c r="AE62">
        <f>'IDT-1'!B62</f>
        <v>0</v>
      </c>
      <c r="AF62" s="24"/>
      <c r="AG62">
        <f t="shared" si="2"/>
        <v>2590.9225304592128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11.097519999999999</v>
      </c>
      <c r="E63">
        <f>GT_NG!P63</f>
        <v>10.570236115729964</v>
      </c>
      <c r="F63">
        <f>GT_Spot!P63</f>
        <v>0</v>
      </c>
      <c r="G63">
        <f>PPCL_NG!P63</f>
        <v>74.967171050149048</v>
      </c>
      <c r="H63">
        <f>PPCL_Spot!P63</f>
        <v>0</v>
      </c>
      <c r="I63">
        <f>Bawana_NG!P63</f>
        <v>87.546109061819465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1008.0378126030861</v>
      </c>
      <c r="P63" s="36">
        <v>58.09</v>
      </c>
      <c r="Q63" s="36">
        <v>14.52284761717984</v>
      </c>
      <c r="R63" s="38">
        <v>47.5</v>
      </c>
      <c r="S63" s="38">
        <v>1.93</v>
      </c>
      <c r="T63" s="37">
        <f>SUMPRODUCT(LTA!J63:AN63,LTA!J$101:AN$101,LTA!J$103:AN$103)</f>
        <v>398.91999999999996</v>
      </c>
      <c r="U63" s="37">
        <f>SUMPRODUCT(LTA!J63:AN63,LTA!J$102:AN$102,LTA!J$103:AN$103)</f>
        <v>34.03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878.08999999999992</v>
      </c>
      <c r="AB63" s="75">
        <f>-STOA!N63</f>
        <v>0</v>
      </c>
      <c r="AC63">
        <f t="shared" si="0"/>
        <v>23.256038928742086</v>
      </c>
      <c r="AD63">
        <f t="shared" si="1"/>
        <v>2619.4756575192223</v>
      </c>
      <c r="AE63">
        <f>'IDT-1'!B63</f>
        <v>0</v>
      </c>
      <c r="AF63" s="24"/>
      <c r="AG63">
        <f t="shared" si="2"/>
        <v>2619.4756575192223</v>
      </c>
      <c r="AI63" s="34">
        <f>PXIL!H63</f>
        <v>0</v>
      </c>
      <c r="AJ63" s="34">
        <f>PXIL!N63</f>
        <v>0</v>
      </c>
      <c r="AK63" s="34">
        <f>RTM_IEX!H63</f>
        <v>17.43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11.097519999999999</v>
      </c>
      <c r="E64">
        <f>GT_NG!P64</f>
        <v>10.570236115729964</v>
      </c>
      <c r="F64">
        <f>GT_Spot!P64</f>
        <v>0</v>
      </c>
      <c r="G64">
        <f>PPCL_NG!P64</f>
        <v>74.967171050149048</v>
      </c>
      <c r="H64">
        <f>PPCL_Spot!P64</f>
        <v>0</v>
      </c>
      <c r="I64">
        <f>Bawana_NG!P64</f>
        <v>87.546109061819465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1014.0968255251239</v>
      </c>
      <c r="P64" s="36">
        <v>87.14</v>
      </c>
      <c r="Q64" s="36">
        <v>14.52284761717984</v>
      </c>
      <c r="R64" s="38">
        <v>47.5</v>
      </c>
      <c r="S64" s="38">
        <v>1.93</v>
      </c>
      <c r="T64" s="37">
        <f>SUMPRODUCT(LTA!J64:AN64,LTA!J$101:AN$101,LTA!J$103:AN$103)</f>
        <v>386.16</v>
      </c>
      <c r="U64" s="37">
        <f>SUMPRODUCT(LTA!J64:AN64,LTA!J$102:AN$102,LTA!J$103:AN$103)</f>
        <v>34.33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868.29</v>
      </c>
      <c r="AB64" s="75">
        <f>-STOA!N64</f>
        <v>0</v>
      </c>
      <c r="AC64">
        <f t="shared" si="0"/>
        <v>23.394630242456021</v>
      </c>
      <c r="AD64">
        <f t="shared" si="1"/>
        <v>2635.0860791275463</v>
      </c>
      <c r="AE64">
        <f>'IDT-1'!B64</f>
        <v>0</v>
      </c>
      <c r="AF64" s="24"/>
      <c r="AG64">
        <f t="shared" si="2"/>
        <v>2635.0860791275463</v>
      </c>
      <c r="AI64" s="34">
        <f>PXIL!H64</f>
        <v>0</v>
      </c>
      <c r="AJ64" s="34">
        <f>PXIL!N64</f>
        <v>0</v>
      </c>
      <c r="AK64" s="34">
        <f>RTM_IEX!H64</f>
        <v>20.329999999999998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11.097519999999999</v>
      </c>
      <c r="E65">
        <f>GT_NG!P65</f>
        <v>10.570236115729964</v>
      </c>
      <c r="F65">
        <f>GT_Spot!P65</f>
        <v>0</v>
      </c>
      <c r="G65">
        <f>PPCL_NG!P65</f>
        <v>74.967171050149048</v>
      </c>
      <c r="H65">
        <f>PPCL_Spot!P65</f>
        <v>0</v>
      </c>
      <c r="I65">
        <f>Bawana_NG!P65</f>
        <v>84.160000000000011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1067.0791270303673</v>
      </c>
      <c r="P65" s="36">
        <v>118.34</v>
      </c>
      <c r="Q65" s="36">
        <v>14.52</v>
      </c>
      <c r="R65" s="38">
        <v>47.5</v>
      </c>
      <c r="S65" s="38">
        <v>1.93</v>
      </c>
      <c r="T65" s="37">
        <f>SUMPRODUCT(LTA!J65:AN65,LTA!J$101:AN$101,LTA!J$103:AN$103)</f>
        <v>373.75</v>
      </c>
      <c r="U65" s="37">
        <f>SUMPRODUCT(LTA!J65:AN65,LTA!J$102:AN$102,LTA!J$103:AN$103)</f>
        <v>39.65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859.88999999999987</v>
      </c>
      <c r="AB65" s="75">
        <f>-STOA!N65</f>
        <v>0</v>
      </c>
      <c r="AC65">
        <f t="shared" si="0"/>
        <v>23.884115676926967</v>
      </c>
      <c r="AD65">
        <f t="shared" si="1"/>
        <v>2690.2199385193189</v>
      </c>
      <c r="AE65">
        <f>'IDT-1'!B65</f>
        <v>0</v>
      </c>
      <c r="AF65" s="24"/>
      <c r="AG65">
        <f t="shared" si="2"/>
        <v>2690.2199385193189</v>
      </c>
      <c r="AI65" s="34">
        <f>PXIL!H65</f>
        <v>0</v>
      </c>
      <c r="AJ65" s="34">
        <f>PXIL!N65</f>
        <v>0</v>
      </c>
      <c r="AK65" s="34">
        <f>RTM_IEX!H65</f>
        <v>10.65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11.097519999999999</v>
      </c>
      <c r="E66">
        <f>GT_NG!P66</f>
        <v>10.570236115729964</v>
      </c>
      <c r="F66">
        <f>GT_Spot!P66</f>
        <v>0</v>
      </c>
      <c r="G66">
        <f>PPCL_NG!P66</f>
        <v>74.967171050149048</v>
      </c>
      <c r="H66">
        <f>PPCL_Spot!P66</f>
        <v>0</v>
      </c>
      <c r="I66">
        <f>Bawana_NG!P66</f>
        <v>84.160000000000011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1068.9675925017441</v>
      </c>
      <c r="P66" s="36">
        <v>118.34</v>
      </c>
      <c r="Q66" s="36">
        <v>14.52</v>
      </c>
      <c r="R66" s="38">
        <v>47.5</v>
      </c>
      <c r="S66" s="38">
        <v>1.93</v>
      </c>
      <c r="T66" s="37">
        <f>SUMPRODUCT(LTA!J66:AN66,LTA!J$101:AN$101,LTA!J$103:AN$103)</f>
        <v>354.57999999999993</v>
      </c>
      <c r="U66" s="37">
        <f>SUMPRODUCT(LTA!J66:AN66,LTA!J$102:AN$102,LTA!J$103:AN$103)</f>
        <v>39.910000000000004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848.68999999999994</v>
      </c>
      <c r="AB66" s="75">
        <f>-STOA!N66</f>
        <v>0</v>
      </c>
      <c r="AC66">
        <f t="shared" si="0"/>
        <v>23.720950173075082</v>
      </c>
      <c r="AD66">
        <f t="shared" si="1"/>
        <v>2671.8415694945479</v>
      </c>
      <c r="AE66">
        <f>'IDT-1'!B66</f>
        <v>0</v>
      </c>
      <c r="AF66" s="24"/>
      <c r="AG66">
        <f t="shared" si="2"/>
        <v>2671.8415694945479</v>
      </c>
      <c r="AI66" s="34">
        <f>PXIL!H66</f>
        <v>0</v>
      </c>
      <c r="AJ66" s="34">
        <f>PXIL!N66</f>
        <v>0</v>
      </c>
      <c r="AK66" s="34">
        <f>RTM_IEX!H66</f>
        <v>20.329999999999998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11.097519999999999</v>
      </c>
      <c r="E67">
        <f>GT_NG!P67</f>
        <v>10.570236115729964</v>
      </c>
      <c r="F67">
        <f>GT_Spot!P67</f>
        <v>0</v>
      </c>
      <c r="G67">
        <f>PPCL_NG!P67</f>
        <v>74.967171050149048</v>
      </c>
      <c r="H67">
        <f>PPCL_Spot!P67</f>
        <v>0</v>
      </c>
      <c r="I67">
        <f>Bawana_NG!P67</f>
        <v>84.160000000000011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1073.2202982663891</v>
      </c>
      <c r="P67" s="36">
        <v>118.34</v>
      </c>
      <c r="Q67" s="36">
        <v>38.36</v>
      </c>
      <c r="R67" s="38">
        <v>47.5</v>
      </c>
      <c r="S67" s="38">
        <v>2.39</v>
      </c>
      <c r="T67" s="37">
        <f>SUMPRODUCT(LTA!J67:AN67,LTA!J$101:AN$101,LTA!J$103:AN$103)</f>
        <v>334.34</v>
      </c>
      <c r="U67" s="37">
        <f>SUMPRODUCT(LTA!J67:AN67,LTA!J$102:AN$102,LTA!J$103:AN$103)</f>
        <v>40.58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838.18999999999994</v>
      </c>
      <c r="AB67" s="75">
        <f>-STOA!N67</f>
        <v>0</v>
      </c>
      <c r="AC67">
        <f t="shared" si="0"/>
        <v>23.767261983803959</v>
      </c>
      <c r="AD67">
        <f t="shared" si="1"/>
        <v>2677.0579634484639</v>
      </c>
      <c r="AE67">
        <f>'IDT-1'!B67</f>
        <v>0</v>
      </c>
      <c r="AF67" s="24"/>
      <c r="AG67">
        <f t="shared" si="2"/>
        <v>2677.0579634484639</v>
      </c>
      <c r="AI67" s="34">
        <f>PXIL!H67</f>
        <v>0</v>
      </c>
      <c r="AJ67" s="34">
        <f>PXIL!N67</f>
        <v>0</v>
      </c>
      <c r="AK67" s="34">
        <f>RTM_IEX!H67</f>
        <v>27.11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11.097519999999999</v>
      </c>
      <c r="E68">
        <f>GT_NG!P68</f>
        <v>10.570236115729964</v>
      </c>
      <c r="F68">
        <f>GT_Spot!P68</f>
        <v>0</v>
      </c>
      <c r="G68">
        <f>PPCL_NG!P68</f>
        <v>74.967171050149048</v>
      </c>
      <c r="H68">
        <f>PPCL_Spot!P68</f>
        <v>0</v>
      </c>
      <c r="I68">
        <f>Bawana_NG!P68</f>
        <v>84.160000000000011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1077.8522942533605</v>
      </c>
      <c r="P68" s="36">
        <v>118.34</v>
      </c>
      <c r="Q68" s="36">
        <v>38.36</v>
      </c>
      <c r="R68" s="38">
        <v>47.5</v>
      </c>
      <c r="S68" s="38">
        <v>2.7399999999999998</v>
      </c>
      <c r="T68" s="37">
        <f>SUMPRODUCT(LTA!J68:AN68,LTA!J$101:AN$101,LTA!J$103:AN$103)</f>
        <v>313.02</v>
      </c>
      <c r="U68" s="37">
        <f>SUMPRODUCT(LTA!J68:AN68,LTA!J$102:AN$102,LTA!J$103:AN$103)</f>
        <v>41.21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827.68999999999994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23.374711548489305</v>
      </c>
      <c r="AD68">
        <f t="shared" ref="AD68:AD98" si="4">SUM(B68:AB68,AI68:AR68)-AC68</f>
        <v>2632.8425098707498</v>
      </c>
      <c r="AE68">
        <f>'IDT-1'!B68</f>
        <v>0</v>
      </c>
      <c r="AF68" s="24"/>
      <c r="AG68">
        <f t="shared" ref="AG68:AG98" si="5">SUM(AD68:AF68)+AT68</f>
        <v>2632.8425098707498</v>
      </c>
      <c r="AI68" s="34">
        <f>PXIL!H68</f>
        <v>0</v>
      </c>
      <c r="AJ68" s="34">
        <f>PXIL!N68</f>
        <v>0</v>
      </c>
      <c r="AK68" s="34">
        <f>RTM_IEX!H68</f>
        <v>8.7100000000000009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11.097519999999999</v>
      </c>
      <c r="E69">
        <f>GT_NG!P69</f>
        <v>10.570236115729964</v>
      </c>
      <c r="F69">
        <f>GT_Spot!P69</f>
        <v>0</v>
      </c>
      <c r="G69">
        <f>PPCL_NG!P69</f>
        <v>74.967171050149048</v>
      </c>
      <c r="H69">
        <f>PPCL_Spot!P69</f>
        <v>0</v>
      </c>
      <c r="I69">
        <f>Bawana_NG!P69</f>
        <v>84.160000000000011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1104.773498949573</v>
      </c>
      <c r="P69" s="36">
        <v>118.34</v>
      </c>
      <c r="Q69" s="36">
        <v>38.36</v>
      </c>
      <c r="R69" s="38">
        <v>47.5</v>
      </c>
      <c r="S69" s="38">
        <v>3.65</v>
      </c>
      <c r="T69" s="37">
        <f>SUMPRODUCT(LTA!J69:AN69,LTA!J$101:AN$101,LTA!J$103:AN$103)</f>
        <v>290.46000000000004</v>
      </c>
      <c r="U69" s="37">
        <f>SUMPRODUCT(LTA!J69:AN69,LTA!J$102:AN$102,LTA!J$103:AN$103)</f>
        <v>41.71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815.79</v>
      </c>
      <c r="AB69" s="75">
        <f>-STOA!N69</f>
        <v>0</v>
      </c>
      <c r="AC69">
        <f t="shared" si="3"/>
        <v>23.403936445215493</v>
      </c>
      <c r="AD69">
        <f t="shared" si="4"/>
        <v>2599.9744896702364</v>
      </c>
      <c r="AE69">
        <f>'IDT-1'!B69</f>
        <v>0</v>
      </c>
      <c r="AF69" s="24"/>
      <c r="AG69">
        <f t="shared" si="5"/>
        <v>2599.9744896702364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-18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11.097519999999999</v>
      </c>
      <c r="E70">
        <f>GT_NG!P70</f>
        <v>10.570236115729964</v>
      </c>
      <c r="F70">
        <f>GT_Spot!P70</f>
        <v>0</v>
      </c>
      <c r="G70">
        <f>PPCL_NG!P70</f>
        <v>74.967171050149048</v>
      </c>
      <c r="H70">
        <f>PPCL_Spot!P70</f>
        <v>0</v>
      </c>
      <c r="I70">
        <f>Bawana_NG!P70</f>
        <v>84.160000000000011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1104.773498949573</v>
      </c>
      <c r="P70" s="36">
        <v>118.34</v>
      </c>
      <c r="Q70" s="36">
        <v>38.36</v>
      </c>
      <c r="R70" s="38">
        <v>42.49</v>
      </c>
      <c r="S70" s="38">
        <v>3.65</v>
      </c>
      <c r="T70" s="37">
        <f>SUMPRODUCT(LTA!J70:AN70,LTA!J$101:AN$101,LTA!J$103:AN$103)</f>
        <v>267.10000000000002</v>
      </c>
      <c r="U70" s="37">
        <f>SUMPRODUCT(LTA!J70:AN70,LTA!J$102:AN$102,LTA!J$103:AN$103)</f>
        <v>54.8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801.79</v>
      </c>
      <c r="AB70" s="75">
        <f>-STOA!N70</f>
        <v>0</v>
      </c>
      <c r="AC70">
        <f t="shared" si="3"/>
        <v>22.986466149815978</v>
      </c>
      <c r="AD70">
        <f t="shared" si="4"/>
        <v>2589.1119599656358</v>
      </c>
      <c r="AE70">
        <f>'IDT-1'!B70</f>
        <v>0</v>
      </c>
      <c r="AF70" s="24"/>
      <c r="AG70">
        <f t="shared" si="5"/>
        <v>2589.1119599656358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11.097519999999999</v>
      </c>
      <c r="E71">
        <f>GT_NG!P71</f>
        <v>10.570236115729964</v>
      </c>
      <c r="F71">
        <f>GT_Spot!P71</f>
        <v>0</v>
      </c>
      <c r="G71">
        <f>PPCL_NG!P71</f>
        <v>74.967171050149048</v>
      </c>
      <c r="H71">
        <f>PPCL_Spot!P71</f>
        <v>0</v>
      </c>
      <c r="I71">
        <f>Bawana_NG!P71</f>
        <v>84.160000000000011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1140.8846772945901</v>
      </c>
      <c r="P71" s="36">
        <v>118.34</v>
      </c>
      <c r="Q71" s="36">
        <v>38.36</v>
      </c>
      <c r="R71" s="38">
        <v>37.83</v>
      </c>
      <c r="S71" s="38">
        <v>3.65</v>
      </c>
      <c r="T71" s="37">
        <f>SUMPRODUCT(LTA!J71:AN71,LTA!J$101:AN$101,LTA!J$103:AN$103)</f>
        <v>247.91000000000003</v>
      </c>
      <c r="U71" s="37">
        <f>SUMPRODUCT(LTA!J71:AN71,LTA!J$102:AN$102,LTA!J$103:AN$103)</f>
        <v>63.949999999999996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767.11999999999989</v>
      </c>
      <c r="AB71" s="75">
        <f>-STOA!N71</f>
        <v>0</v>
      </c>
      <c r="AC71">
        <f t="shared" si="3"/>
        <v>23.14501047244018</v>
      </c>
      <c r="AD71">
        <f t="shared" si="4"/>
        <v>2544.6945939880284</v>
      </c>
      <c r="AE71">
        <f>'IDT-1'!B71</f>
        <v>0</v>
      </c>
      <c r="AF71" s="24"/>
      <c r="AG71">
        <f t="shared" si="5"/>
        <v>2544.6945939880284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-31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11.097519999999999</v>
      </c>
      <c r="E72">
        <f>GT_NG!P72</f>
        <v>10.570236115729964</v>
      </c>
      <c r="F72">
        <f>GT_Spot!P72</f>
        <v>0</v>
      </c>
      <c r="G72">
        <f>PPCL_NG!P72</f>
        <v>74.967171050149048</v>
      </c>
      <c r="H72">
        <f>PPCL_Spot!P72</f>
        <v>0</v>
      </c>
      <c r="I72">
        <f>Bawana_NG!P72</f>
        <v>84.160000000000011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1155.3365799152714</v>
      </c>
      <c r="P72" s="36">
        <v>118.34</v>
      </c>
      <c r="Q72" s="36">
        <v>38.36</v>
      </c>
      <c r="R72" s="38">
        <v>35.18</v>
      </c>
      <c r="S72" s="38">
        <v>3.65</v>
      </c>
      <c r="T72" s="37">
        <f>SUMPRODUCT(LTA!J72:AN72,LTA!J$101:AN$101,LTA!J$103:AN$103)</f>
        <v>224.49</v>
      </c>
      <c r="U72" s="37">
        <f>SUMPRODUCT(LTA!J72:AN72,LTA!J$102:AN$102,LTA!J$103:AN$103)</f>
        <v>65.17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758.71999999999991</v>
      </c>
      <c r="AB72" s="75">
        <f>-STOA!N72</f>
        <v>0</v>
      </c>
      <c r="AC72">
        <f t="shared" si="3"/>
        <v>23.015099725590964</v>
      </c>
      <c r="AD72">
        <f t="shared" si="4"/>
        <v>2522.0264073555595</v>
      </c>
      <c r="AE72">
        <f>'IDT-1'!B72</f>
        <v>0</v>
      </c>
      <c r="AF72" s="24"/>
      <c r="AG72">
        <f t="shared" si="5"/>
        <v>2522.0264073555595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-35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11.097519999999999</v>
      </c>
      <c r="E73">
        <f>GT_NG!P73</f>
        <v>11.57505632442871</v>
      </c>
      <c r="F73">
        <f>GT_Spot!P73</f>
        <v>0</v>
      </c>
      <c r="G73">
        <f>PPCL_NG!P73</f>
        <v>74.967171050149048</v>
      </c>
      <c r="H73">
        <f>PPCL_Spot!P73</f>
        <v>0</v>
      </c>
      <c r="I73">
        <f>Bawana_NG!P73</f>
        <v>84.160000000000011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1111.709540464786</v>
      </c>
      <c r="P73" s="36">
        <v>118.34</v>
      </c>
      <c r="Q73" s="36">
        <v>38.36</v>
      </c>
      <c r="R73" s="38">
        <v>27.35</v>
      </c>
      <c r="S73" s="38">
        <v>3.65</v>
      </c>
      <c r="T73" s="37">
        <f>SUMPRODUCT(LTA!J73:AN73,LTA!J$101:AN$101,LTA!J$103:AN$103)</f>
        <v>200.04999999999998</v>
      </c>
      <c r="U73" s="37">
        <f>SUMPRODUCT(LTA!J73:AN73,LTA!J$102:AN$102,LTA!J$103:AN$103)</f>
        <v>65.7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748.21999999999991</v>
      </c>
      <c r="AB73" s="75">
        <f>-STOA!N73</f>
        <v>0</v>
      </c>
      <c r="AC73">
        <f t="shared" si="3"/>
        <v>22.028602753163963</v>
      </c>
      <c r="AD73">
        <f t="shared" si="4"/>
        <v>2465.1506850861997</v>
      </c>
      <c r="AE73">
        <f>'IDT-1'!B73</f>
        <v>0</v>
      </c>
      <c r="AF73" s="24"/>
      <c r="AG73">
        <f t="shared" si="5"/>
        <v>2465.1506850861997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-8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11.097519999999999</v>
      </c>
      <c r="E74">
        <f>GT_NG!P74</f>
        <v>11.57505632442871</v>
      </c>
      <c r="F74">
        <f>GT_Spot!P74</f>
        <v>0</v>
      </c>
      <c r="G74">
        <f>PPCL_NG!P74</f>
        <v>74.967171050149048</v>
      </c>
      <c r="H74">
        <f>PPCL_Spot!P74</f>
        <v>0</v>
      </c>
      <c r="I74">
        <f>Bawana_NG!P74</f>
        <v>84.160000000000011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1097.706629428945</v>
      </c>
      <c r="P74" s="36">
        <v>118.34</v>
      </c>
      <c r="Q74" s="36">
        <v>38.36</v>
      </c>
      <c r="R74" s="38">
        <v>18.7</v>
      </c>
      <c r="S74" s="38">
        <v>3.65</v>
      </c>
      <c r="T74" s="37">
        <f>SUMPRODUCT(LTA!J74:AN74,LTA!J$101:AN$101,LTA!J$103:AN$103)</f>
        <v>176.36</v>
      </c>
      <c r="U74" s="37">
        <f>SUMPRODUCT(LTA!J74:AN74,LTA!J$102:AN$102,LTA!J$103:AN$103)</f>
        <v>66.11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737.71999999999991</v>
      </c>
      <c r="AB74" s="75">
        <f>-STOA!N74</f>
        <v>0</v>
      </c>
      <c r="AC74">
        <f t="shared" si="3"/>
        <v>21.55862751861515</v>
      </c>
      <c r="AD74">
        <f t="shared" si="4"/>
        <v>2406.1877492849076</v>
      </c>
      <c r="AE74">
        <f>'IDT-1'!B74</f>
        <v>0</v>
      </c>
      <c r="AF74" s="24"/>
      <c r="AG74">
        <f t="shared" si="5"/>
        <v>2406.1877492849076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-11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11.097519999999999</v>
      </c>
      <c r="E75">
        <f>GT_NG!P75</f>
        <v>10.674891918856003</v>
      </c>
      <c r="F75">
        <f>GT_Spot!P75</f>
        <v>0</v>
      </c>
      <c r="G75">
        <f>PPCL_NG!P75</f>
        <v>74.967171050149048</v>
      </c>
      <c r="H75">
        <f>PPCL_Spot!P75</f>
        <v>0</v>
      </c>
      <c r="I75">
        <f>Bawana_NG!P75</f>
        <v>84.160000000000011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1114.0929779136459</v>
      </c>
      <c r="P75" s="36">
        <v>118.34</v>
      </c>
      <c r="Q75" s="36">
        <v>38.36</v>
      </c>
      <c r="R75" s="38">
        <v>0</v>
      </c>
      <c r="S75" s="38">
        <v>3.65</v>
      </c>
      <c r="T75" s="37">
        <f>SUMPRODUCT(LTA!J75:AN75,LTA!J$101:AN$101,LTA!J$103:AN$103)</f>
        <v>156.32999999999998</v>
      </c>
      <c r="U75" s="37">
        <f>SUMPRODUCT(LTA!J75:AN75,LTA!J$102:AN$102,LTA!J$103:AN$103)</f>
        <v>65.36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725.2</v>
      </c>
      <c r="AB75" s="75">
        <f>-STOA!N75</f>
        <v>0</v>
      </c>
      <c r="AC75">
        <f t="shared" si="3"/>
        <v>21.920921757720514</v>
      </c>
      <c r="AD75">
        <f t="shared" si="4"/>
        <v>2292.31163912493</v>
      </c>
      <c r="AE75">
        <f>'IDT-1'!B75</f>
        <v>0</v>
      </c>
      <c r="AF75" s="24"/>
      <c r="AG75">
        <f t="shared" si="5"/>
        <v>2292.31163912493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-88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11.097519999999999</v>
      </c>
      <c r="E76">
        <f>GT_NG!P76</f>
        <v>10.674891918856003</v>
      </c>
      <c r="F76">
        <f>GT_Spot!P76</f>
        <v>0</v>
      </c>
      <c r="G76">
        <f>PPCL_NG!P76</f>
        <v>74.967171050149048</v>
      </c>
      <c r="H76">
        <f>PPCL_Spot!P76</f>
        <v>0</v>
      </c>
      <c r="I76">
        <f>Bawana_NG!P76</f>
        <v>78.459999999999994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1154.9918894901659</v>
      </c>
      <c r="P76" s="36">
        <v>118.34</v>
      </c>
      <c r="Q76" s="36">
        <v>38.36</v>
      </c>
      <c r="R76" s="38">
        <v>0</v>
      </c>
      <c r="S76" s="38">
        <v>3.65</v>
      </c>
      <c r="T76" s="37">
        <f>SUMPRODUCT(LTA!J76:AN76,LTA!J$101:AN$101,LTA!J$103:AN$103)</f>
        <v>139.45999999999998</v>
      </c>
      <c r="U76" s="37">
        <f>SUMPRODUCT(LTA!J76:AN76,LTA!J$102:AN$102,LTA!J$103:AN$103)</f>
        <v>64.510000000000005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718.2</v>
      </c>
      <c r="AB76" s="75">
        <f>-STOA!N76</f>
        <v>0</v>
      </c>
      <c r="AC76">
        <f t="shared" si="3"/>
        <v>21.950989286938526</v>
      </c>
      <c r="AD76">
        <f t="shared" si="4"/>
        <v>2309.7604831722324</v>
      </c>
      <c r="AE76">
        <f>'IDT-1'!B76</f>
        <v>0</v>
      </c>
      <c r="AF76" s="24"/>
      <c r="AG76">
        <f t="shared" si="5"/>
        <v>2309.7604831722324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-81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11.097519999999999</v>
      </c>
      <c r="E77">
        <f>GT_NG!P77</f>
        <v>10.674891918856003</v>
      </c>
      <c r="F77">
        <f>GT_Spot!P77</f>
        <v>0</v>
      </c>
      <c r="G77">
        <f>PPCL_NG!P77</f>
        <v>74.967171050149048</v>
      </c>
      <c r="H77">
        <f>PPCL_Spot!P77</f>
        <v>0</v>
      </c>
      <c r="I77">
        <f>Bawana_NG!P77</f>
        <v>78.459999999999994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1191.176819134171</v>
      </c>
      <c r="P77" s="36">
        <v>118.34</v>
      </c>
      <c r="Q77" s="36">
        <v>38.36</v>
      </c>
      <c r="R77" s="38">
        <v>0</v>
      </c>
      <c r="S77" s="38">
        <v>3.65</v>
      </c>
      <c r="T77" s="37">
        <f>SUMPRODUCT(LTA!J77:AN77,LTA!J$101:AN$101,LTA!J$103:AN$103)</f>
        <v>126.28</v>
      </c>
      <c r="U77" s="37">
        <f>SUMPRODUCT(LTA!J77:AN77,LTA!J$102:AN$102,LTA!J$103:AN$103)</f>
        <v>71.740000000000009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714.7</v>
      </c>
      <c r="AB77" s="75">
        <f>-STOA!N77</f>
        <v>0</v>
      </c>
      <c r="AC77">
        <f t="shared" si="3"/>
        <v>22.337184835683093</v>
      </c>
      <c r="AD77">
        <f t="shared" si="4"/>
        <v>2319.109217267493</v>
      </c>
      <c r="AE77">
        <f>'IDT-1'!B77</f>
        <v>0</v>
      </c>
      <c r="AF77" s="24"/>
      <c r="AG77">
        <f t="shared" si="5"/>
        <v>2319.109217267493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-98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11.097519999999999</v>
      </c>
      <c r="E78">
        <f>GT_NG!P78</f>
        <v>10.674891918856003</v>
      </c>
      <c r="F78">
        <f>GT_Spot!P78</f>
        <v>0</v>
      </c>
      <c r="G78">
        <f>PPCL_NG!P78</f>
        <v>74.967171050149048</v>
      </c>
      <c r="H78">
        <f>PPCL_Spot!P78</f>
        <v>0</v>
      </c>
      <c r="I78">
        <f>Bawana_NG!P78</f>
        <v>78.459999999999994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1192.8898764644566</v>
      </c>
      <c r="P78" s="36">
        <v>118.34</v>
      </c>
      <c r="Q78" s="36">
        <v>38.36</v>
      </c>
      <c r="R78" s="38">
        <v>0</v>
      </c>
      <c r="S78" s="38">
        <v>3.65</v>
      </c>
      <c r="T78" s="37">
        <f>SUMPRODUCT(LTA!J78:AN78,LTA!J$101:AN$101,LTA!J$103:AN$103)</f>
        <v>113.17</v>
      </c>
      <c r="U78" s="37">
        <f>SUMPRODUCT(LTA!J78:AN78,LTA!J$102:AN$102,LTA!J$103:AN$103)</f>
        <v>70.97999999999999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711.2</v>
      </c>
      <c r="AB78" s="75">
        <f>-STOA!N78</f>
        <v>0</v>
      </c>
      <c r="AC78">
        <f t="shared" si="3"/>
        <v>22.199403740189609</v>
      </c>
      <c r="AD78">
        <f t="shared" si="4"/>
        <v>2303.5900556932725</v>
      </c>
      <c r="AE78">
        <f>'IDT-1'!B78</f>
        <v>0</v>
      </c>
      <c r="AF78" s="24"/>
      <c r="AG78">
        <f t="shared" si="5"/>
        <v>2303.5900556932725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-98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11.097519999999999</v>
      </c>
      <c r="E79">
        <f>GT_NG!P79</f>
        <v>10.674891918856003</v>
      </c>
      <c r="F79">
        <f>GT_Spot!P79</f>
        <v>0</v>
      </c>
      <c r="G79">
        <f>PPCL_NG!P79</f>
        <v>74.967171050149048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1262.9996992770818</v>
      </c>
      <c r="P79" s="36">
        <v>118.34</v>
      </c>
      <c r="Q79" s="36">
        <v>38.36</v>
      </c>
      <c r="R79" s="38">
        <v>0</v>
      </c>
      <c r="S79" s="38">
        <v>3.65</v>
      </c>
      <c r="T79" s="37">
        <f>SUMPRODUCT(LTA!J79:AN79,LTA!J$101:AN$101,LTA!J$103:AN$103)</f>
        <v>105.35</v>
      </c>
      <c r="U79" s="37">
        <f>SUMPRODUCT(LTA!J79:AN79,LTA!J$102:AN$102,LTA!J$103:AN$103)</f>
        <v>69.97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706.59</v>
      </c>
      <c r="AB79" s="75">
        <f>-STOA!N79</f>
        <v>0</v>
      </c>
      <c r="AC79">
        <f t="shared" si="3"/>
        <v>22.98726277173974</v>
      </c>
      <c r="AD79">
        <f t="shared" si="4"/>
        <v>2320.0120194743472</v>
      </c>
      <c r="AE79">
        <f>'IDT-1'!B79</f>
        <v>0</v>
      </c>
      <c r="AF79" s="24"/>
      <c r="AG79">
        <f t="shared" si="5"/>
        <v>2320.0120194743472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-134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11.097519999999999</v>
      </c>
      <c r="E80">
        <f>GT_NG!P80</f>
        <v>10.674891918856003</v>
      </c>
      <c r="F80">
        <f>GT_Spot!P80</f>
        <v>0</v>
      </c>
      <c r="G80">
        <f>PPCL_NG!P80</f>
        <v>74.967171050149048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1299.1294721495906</v>
      </c>
      <c r="P80" s="36">
        <v>118.34</v>
      </c>
      <c r="Q80" s="36">
        <v>38.36</v>
      </c>
      <c r="R80" s="38">
        <v>0</v>
      </c>
      <c r="S80" s="38">
        <v>3.65</v>
      </c>
      <c r="T80" s="37">
        <f>SUMPRODUCT(LTA!J80:AN80,LTA!J$101:AN$101,LTA!J$103:AN$103)</f>
        <v>100.19</v>
      </c>
      <c r="U80" s="37">
        <f>SUMPRODUCT(LTA!J80:AN80,LTA!J$102:AN$102,LTA!J$103:AN$103)</f>
        <v>68.08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701.37</v>
      </c>
      <c r="AB80" s="75">
        <f>-STOA!N80</f>
        <v>0</v>
      </c>
      <c r="AC80">
        <f t="shared" si="3"/>
        <v>23.419181961072702</v>
      </c>
      <c r="AD80">
        <f t="shared" si="4"/>
        <v>2318.4398731575229</v>
      </c>
      <c r="AE80">
        <f>'IDT-1'!B80</f>
        <v>0</v>
      </c>
      <c r="AF80" s="24"/>
      <c r="AG80">
        <f t="shared" si="5"/>
        <v>2318.4398731575229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-159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11.097519999999999</v>
      </c>
      <c r="E81">
        <f>GT_NG!P81</f>
        <v>10.674891918856003</v>
      </c>
      <c r="F81">
        <f>GT_Spot!P81</f>
        <v>0</v>
      </c>
      <c r="G81">
        <f>PPCL_NG!P81</f>
        <v>74.967171050149048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1296.502625793157</v>
      </c>
      <c r="P81" s="36">
        <v>118.34</v>
      </c>
      <c r="Q81" s="36">
        <v>38.36</v>
      </c>
      <c r="R81" s="38">
        <v>0</v>
      </c>
      <c r="S81" s="38">
        <v>3.65</v>
      </c>
      <c r="T81" s="37">
        <f>SUMPRODUCT(LTA!J81:AN81,LTA!J$101:AN$101,LTA!J$103:AN$103)</f>
        <v>97.72</v>
      </c>
      <c r="U81" s="37">
        <f>SUMPRODUCT(LTA!J81:AN81,LTA!J$102:AN$102,LTA!J$103:AN$103)</f>
        <v>76.66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698.22</v>
      </c>
      <c r="AB81" s="75">
        <f>-STOA!N81</f>
        <v>0</v>
      </c>
      <c r="AC81">
        <f t="shared" si="3"/>
        <v>22.774010404015829</v>
      </c>
      <c r="AD81">
        <f t="shared" si="4"/>
        <v>2392.4181983581466</v>
      </c>
      <c r="AE81">
        <f>'IDT-1'!B81</f>
        <v>0</v>
      </c>
      <c r="AF81" s="24"/>
      <c r="AG81">
        <f t="shared" si="5"/>
        <v>2392.4181983581466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-86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11.097519999999999</v>
      </c>
      <c r="E82">
        <f>GT_NG!P82</f>
        <v>10.674891918856003</v>
      </c>
      <c r="F82">
        <f>GT_Spot!P82</f>
        <v>0</v>
      </c>
      <c r="G82">
        <f>PPCL_NG!P82</f>
        <v>74.967171050149048</v>
      </c>
      <c r="H82">
        <f>PPCL_Spot!P82</f>
        <v>0</v>
      </c>
      <c r="I82">
        <f>Bawana_NG!P82</f>
        <v>103.86575295416445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1342.5028458813827</v>
      </c>
      <c r="P82" s="36">
        <v>118.34</v>
      </c>
      <c r="Q82" s="36">
        <v>38.36</v>
      </c>
      <c r="R82" s="38">
        <v>0</v>
      </c>
      <c r="S82" s="38">
        <v>3.65</v>
      </c>
      <c r="T82" s="37">
        <f>SUMPRODUCT(LTA!J82:AN82,LTA!J$101:AN$101,LTA!J$103:AN$103)</f>
        <v>97.95</v>
      </c>
      <c r="U82" s="37">
        <f>SUMPRODUCT(LTA!J82:AN82,LTA!J$102:AN$102,LTA!J$103:AN$103)</f>
        <v>86.2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697.25</v>
      </c>
      <c r="AB82" s="75">
        <f>-STOA!N82</f>
        <v>0</v>
      </c>
      <c r="AC82">
        <f t="shared" si="3"/>
        <v>23.971933597943014</v>
      </c>
      <c r="AD82">
        <f t="shared" si="4"/>
        <v>2422.8862482066093</v>
      </c>
      <c r="AE82">
        <f>'IDT-1'!B82</f>
        <v>0</v>
      </c>
      <c r="AF82" s="24"/>
      <c r="AG82">
        <f t="shared" si="5"/>
        <v>2422.8862482066093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-138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11.097519999999999</v>
      </c>
      <c r="E83">
        <f>GT_NG!P83</f>
        <v>10.674891918856003</v>
      </c>
      <c r="F83">
        <f>GT_Spot!P83</f>
        <v>0</v>
      </c>
      <c r="G83">
        <f>PPCL_NG!P83</f>
        <v>74.967171050149048</v>
      </c>
      <c r="H83">
        <f>PPCL_Spot!P83</f>
        <v>0</v>
      </c>
      <c r="I83">
        <f>Bawana_NG!P83</f>
        <v>103.86575295416445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1338.2890938290311</v>
      </c>
      <c r="P83" s="36">
        <v>118.34</v>
      </c>
      <c r="Q83" s="36">
        <v>38.36</v>
      </c>
      <c r="R83" s="38">
        <v>0</v>
      </c>
      <c r="S83" s="38">
        <v>3.65</v>
      </c>
      <c r="T83" s="37">
        <f>SUMPRODUCT(LTA!J83:AN83,LTA!J$101:AN$101,LTA!J$103:AN$103)</f>
        <v>98.09</v>
      </c>
      <c r="U83" s="37">
        <f>SUMPRODUCT(LTA!J83:AN83,LTA!J$102:AN$102,LTA!J$103:AN$103)</f>
        <v>84.84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697.18999999999994</v>
      </c>
      <c r="AB83" s="75">
        <f>-STOA!N83</f>
        <v>0</v>
      </c>
      <c r="AC83">
        <f t="shared" si="3"/>
        <v>23.106800847840351</v>
      </c>
      <c r="AD83">
        <f t="shared" si="4"/>
        <v>2510.25762890436</v>
      </c>
      <c r="AE83">
        <f>'IDT-1'!B83</f>
        <v>0</v>
      </c>
      <c r="AF83" s="24"/>
      <c r="AG83">
        <f t="shared" si="5"/>
        <v>2510.25762890436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-46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11.097519999999999</v>
      </c>
      <c r="E84">
        <f>GT_NG!P84</f>
        <v>10.674891918856003</v>
      </c>
      <c r="F84">
        <f>GT_Spot!P84</f>
        <v>0</v>
      </c>
      <c r="G84">
        <f>PPCL_NG!P84</f>
        <v>74.967171050149048</v>
      </c>
      <c r="H84">
        <f>PPCL_Spot!P84</f>
        <v>0</v>
      </c>
      <c r="I84">
        <f>Bawana_NG!P84</f>
        <v>103.86575295416445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1337.7618076143572</v>
      </c>
      <c r="P84" s="36">
        <v>118.34</v>
      </c>
      <c r="Q84" s="36">
        <v>38.36</v>
      </c>
      <c r="R84" s="38">
        <v>0</v>
      </c>
      <c r="S84" s="38">
        <v>3.65</v>
      </c>
      <c r="T84" s="37">
        <f>SUMPRODUCT(LTA!J84:AN84,LTA!J$101:AN$101,LTA!J$103:AN$103)</f>
        <v>97.92</v>
      </c>
      <c r="U84" s="37">
        <f>SUMPRODUCT(LTA!J84:AN84,LTA!J$102:AN$102,LTA!J$103:AN$103)</f>
        <v>83.91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697.18999999999994</v>
      </c>
      <c r="AB84" s="75">
        <f>-STOA!N84</f>
        <v>0</v>
      </c>
      <c r="AC84">
        <f t="shared" si="3"/>
        <v>23.09248072915122</v>
      </c>
      <c r="AD84">
        <f t="shared" si="4"/>
        <v>2508.6446628083754</v>
      </c>
      <c r="AE84">
        <f>'IDT-1'!B84</f>
        <v>27</v>
      </c>
      <c r="AF84" s="24"/>
      <c r="AG84">
        <f t="shared" si="5"/>
        <v>2535.6446628083754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-46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11.097519999999999</v>
      </c>
      <c r="E85">
        <f>GT_NG!P85</f>
        <v>10.674891918856003</v>
      </c>
      <c r="F85">
        <f>GT_Spot!P85</f>
        <v>0</v>
      </c>
      <c r="G85">
        <f>PPCL_NG!P85</f>
        <v>74.967171050149048</v>
      </c>
      <c r="H85">
        <f>PPCL_Spot!P85</f>
        <v>0</v>
      </c>
      <c r="I85">
        <f>Bawana_NG!P85</f>
        <v>103.86575295416445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1315.3010367423562</v>
      </c>
      <c r="P85" s="36">
        <v>118.34</v>
      </c>
      <c r="Q85" s="36">
        <v>38.36</v>
      </c>
      <c r="R85" s="38">
        <v>0</v>
      </c>
      <c r="S85" s="38">
        <v>3.65</v>
      </c>
      <c r="T85" s="37">
        <f>SUMPRODUCT(LTA!J85:AN85,LTA!J$101:AN$101,LTA!J$103:AN$103)</f>
        <v>96.98</v>
      </c>
      <c r="U85" s="37">
        <f>SUMPRODUCT(LTA!J85:AN85,LTA!J$102:AN$102,LTA!J$103:AN$103)</f>
        <v>82.9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697.18999999999994</v>
      </c>
      <c r="AB85" s="75">
        <f>-STOA!N85</f>
        <v>0</v>
      </c>
      <c r="AC85">
        <f t="shared" si="3"/>
        <v>22.993081603266155</v>
      </c>
      <c r="AD85">
        <f t="shared" si="4"/>
        <v>2471.3332910622598</v>
      </c>
      <c r="AE85">
        <f>'IDT-1'!B85</f>
        <v>75</v>
      </c>
      <c r="AF85" s="24"/>
      <c r="AG85">
        <f t="shared" si="5"/>
        <v>2546.3332910622598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-59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11.097519999999999</v>
      </c>
      <c r="E86">
        <f>GT_NG!P86</f>
        <v>10.674891918856003</v>
      </c>
      <c r="F86">
        <f>GT_Spot!P86</f>
        <v>0</v>
      </c>
      <c r="G86">
        <f>PPCL_NG!P86</f>
        <v>74.967171050149048</v>
      </c>
      <c r="H86">
        <f>PPCL_Spot!P86</f>
        <v>0</v>
      </c>
      <c r="I86">
        <f>Bawana_NG!P86</f>
        <v>103.86575295416445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1312.248401623076</v>
      </c>
      <c r="P86" s="36">
        <v>118.34</v>
      </c>
      <c r="Q86" s="36">
        <v>38.36</v>
      </c>
      <c r="R86" s="38">
        <v>0</v>
      </c>
      <c r="S86" s="38">
        <v>3.65</v>
      </c>
      <c r="T86" s="37">
        <f>SUMPRODUCT(LTA!J86:AN86,LTA!J$101:AN$101,LTA!J$103:AN$103)</f>
        <v>97.15</v>
      </c>
      <c r="U86" s="37">
        <f>SUMPRODUCT(LTA!J86:AN86,LTA!J$102:AN$102,LTA!J$103:AN$103)</f>
        <v>82.16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697.18999999999994</v>
      </c>
      <c r="AB86" s="75">
        <f>-STOA!N86</f>
        <v>0</v>
      </c>
      <c r="AC86">
        <f t="shared" si="3"/>
        <v>23.049983689438438</v>
      </c>
      <c r="AD86">
        <f t="shared" si="4"/>
        <v>2457.6537538568073</v>
      </c>
      <c r="AE86">
        <f>'IDT-1'!B86</f>
        <v>129</v>
      </c>
      <c r="AF86" s="24"/>
      <c r="AG86">
        <f t="shared" si="5"/>
        <v>2586.6537538568073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-69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11.097519999999999</v>
      </c>
      <c r="E87">
        <f>GT_NG!P87</f>
        <v>10.674891918856003</v>
      </c>
      <c r="F87">
        <f>GT_Spot!P87</f>
        <v>0</v>
      </c>
      <c r="G87">
        <f>PPCL_NG!P87</f>
        <v>74.967171050149048</v>
      </c>
      <c r="H87">
        <f>PPCL_Spot!P87</f>
        <v>0</v>
      </c>
      <c r="I87">
        <f>Bawana_NG!P87</f>
        <v>103.86575295416445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1310.2399597446552</v>
      </c>
      <c r="P87" s="36">
        <v>118.34</v>
      </c>
      <c r="Q87" s="36">
        <v>38.36</v>
      </c>
      <c r="R87" s="38">
        <v>0</v>
      </c>
      <c r="S87" s="38">
        <v>3.65</v>
      </c>
      <c r="T87" s="37">
        <f>SUMPRODUCT(LTA!J87:AN87,LTA!J$101:AN$101,LTA!J$103:AN$103)</f>
        <v>91.6</v>
      </c>
      <c r="U87" s="37">
        <f>SUMPRODUCT(LTA!J87:AN87,LTA!J$102:AN$102,LTA!J$103:AN$103)</f>
        <v>74.259999999999991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697.18999999999994</v>
      </c>
      <c r="AB87" s="75">
        <f>-STOA!N87</f>
        <v>0</v>
      </c>
      <c r="AC87">
        <f t="shared" si="3"/>
        <v>23.32234326692932</v>
      </c>
      <c r="AD87">
        <f t="shared" si="4"/>
        <v>2395.9229524008952</v>
      </c>
      <c r="AE87">
        <f>'IDT-1'!B87</f>
        <v>182</v>
      </c>
      <c r="AF87" s="24"/>
      <c r="AG87">
        <f t="shared" si="5"/>
        <v>2577.9229524008952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-115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11.097519999999999</v>
      </c>
      <c r="E88">
        <f>GT_NG!P88</f>
        <v>10.674891918856003</v>
      </c>
      <c r="F88">
        <f>GT_Spot!P88</f>
        <v>0</v>
      </c>
      <c r="G88">
        <f>PPCL_NG!P88</f>
        <v>74.967171050149048</v>
      </c>
      <c r="H88">
        <f>PPCL_Spot!P88</f>
        <v>0</v>
      </c>
      <c r="I88">
        <f>Bawana_NG!P88</f>
        <v>103.86575295416445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1310.2399597446552</v>
      </c>
      <c r="P88" s="36">
        <v>118.34</v>
      </c>
      <c r="Q88" s="36">
        <v>38.36</v>
      </c>
      <c r="R88" s="38">
        <v>0</v>
      </c>
      <c r="S88" s="38">
        <v>3.65</v>
      </c>
      <c r="T88" s="37">
        <f>SUMPRODUCT(LTA!J88:AN88,LTA!J$101:AN$101,LTA!J$103:AN$103)</f>
        <v>86.36</v>
      </c>
      <c r="U88" s="37">
        <f>SUMPRODUCT(LTA!J88:AN88,LTA!J$102:AN$102,LTA!J$103:AN$103)</f>
        <v>73.45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697.18999999999994</v>
      </c>
      <c r="AB88" s="75">
        <f>-STOA!N88</f>
        <v>0</v>
      </c>
      <c r="AC88">
        <f t="shared" si="3"/>
        <v>23.28685952197371</v>
      </c>
      <c r="AD88">
        <f t="shared" si="4"/>
        <v>2387.9084361458508</v>
      </c>
      <c r="AE88">
        <f>'IDT-1'!B88</f>
        <v>227</v>
      </c>
      <c r="AF88" s="24"/>
      <c r="AG88">
        <f t="shared" si="5"/>
        <v>2614.9084361458508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-117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11.097519999999999</v>
      </c>
      <c r="E89">
        <f>GT_NG!P89</f>
        <v>11.34207595751529</v>
      </c>
      <c r="F89">
        <f>GT_Spot!P89</f>
        <v>0</v>
      </c>
      <c r="G89">
        <f>PPCL_NG!P89</f>
        <v>74.967171050149048</v>
      </c>
      <c r="H89">
        <f>PPCL_Spot!P89</f>
        <v>0</v>
      </c>
      <c r="I89">
        <f>Bawana_NG!P89</f>
        <v>103.86575295416445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1310.2399597446552</v>
      </c>
      <c r="P89" s="36">
        <v>118.34</v>
      </c>
      <c r="Q89" s="36">
        <v>38.36</v>
      </c>
      <c r="R89" s="38">
        <v>0</v>
      </c>
      <c r="S89" s="38">
        <v>3.65</v>
      </c>
      <c r="T89" s="37">
        <f>SUMPRODUCT(LTA!J89:AN89,LTA!J$101:AN$101,LTA!J$103:AN$103)</f>
        <v>86.820000000000007</v>
      </c>
      <c r="U89" s="37">
        <f>SUMPRODUCT(LTA!J89:AN89,LTA!J$102:AN$102,LTA!J$103:AN$103)</f>
        <v>72.430000000000007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735.92</v>
      </c>
      <c r="AB89" s="75">
        <f>-STOA!N89</f>
        <v>0</v>
      </c>
      <c r="AC89">
        <f t="shared" si="3"/>
        <v>23.291257895670487</v>
      </c>
      <c r="AD89">
        <f t="shared" si="4"/>
        <v>2464.7412218108129</v>
      </c>
      <c r="AE89">
        <f>'IDT-1'!B89</f>
        <v>210</v>
      </c>
      <c r="AF89" s="24"/>
      <c r="AG89">
        <f t="shared" si="5"/>
        <v>2674.7412218108129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-79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11.097519999999999</v>
      </c>
      <c r="E90">
        <f>GT_NG!P90</f>
        <v>11.34207595751529</v>
      </c>
      <c r="F90">
        <f>GT_Spot!P90</f>
        <v>0</v>
      </c>
      <c r="G90">
        <f>PPCL_NG!P90</f>
        <v>74.967171050149048</v>
      </c>
      <c r="H90">
        <f>PPCL_Spot!P90</f>
        <v>0</v>
      </c>
      <c r="I90">
        <f>Bawana_NG!P90</f>
        <v>103.86575295416445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1311.7950893799002</v>
      </c>
      <c r="P90" s="36">
        <v>118.34</v>
      </c>
      <c r="Q90" s="36">
        <v>38.36</v>
      </c>
      <c r="R90" s="38">
        <v>0</v>
      </c>
      <c r="S90" s="38">
        <v>3.65</v>
      </c>
      <c r="T90" s="37">
        <f>SUMPRODUCT(LTA!J90:AN90,LTA!J$101:AN$101,LTA!J$103:AN$103)</f>
        <v>88.56</v>
      </c>
      <c r="U90" s="37">
        <f>SUMPRODUCT(LTA!J90:AN90,LTA!J$102:AN$102,LTA!J$103:AN$103)</f>
        <v>71.64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808.56999999999994</v>
      </c>
      <c r="AB90" s="75">
        <f>-STOA!N90</f>
        <v>0</v>
      </c>
      <c r="AC90">
        <f t="shared" si="3"/>
        <v>23.863841761238689</v>
      </c>
      <c r="AD90">
        <f t="shared" si="4"/>
        <v>2549.3237675804899</v>
      </c>
      <c r="AE90">
        <f>'IDT-1'!B90</f>
        <v>189</v>
      </c>
      <c r="AF90" s="24"/>
      <c r="AG90">
        <f t="shared" si="5"/>
        <v>2738.3237675804899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-69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11.097519999999999</v>
      </c>
      <c r="E91">
        <f>GT_NG!P91</f>
        <v>11.685999356292244</v>
      </c>
      <c r="F91">
        <f>GT_Spot!P91</f>
        <v>0</v>
      </c>
      <c r="G91">
        <f>PPCL_NG!P91</f>
        <v>74.967171050149048</v>
      </c>
      <c r="H91">
        <f>PPCL_Spot!P91</f>
        <v>0</v>
      </c>
      <c r="I91">
        <f>Bawana_NG!P91</f>
        <v>105.57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1314.5818688579914</v>
      </c>
      <c r="P91" s="36">
        <v>118.34</v>
      </c>
      <c r="Q91" s="36">
        <v>38.36</v>
      </c>
      <c r="R91" s="38">
        <v>0</v>
      </c>
      <c r="S91" s="38">
        <v>3.65</v>
      </c>
      <c r="T91" s="37">
        <f>SUMPRODUCT(LTA!J91:AN91,LTA!J$101:AN$101,LTA!J$103:AN$103)</f>
        <v>89.600000000000009</v>
      </c>
      <c r="U91" s="37">
        <f>SUMPRODUCT(LTA!J91:AN91,LTA!J$102:AN$102,LTA!J$103:AN$103)</f>
        <v>71.489999999999995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1048.27</v>
      </c>
      <c r="AB91" s="75">
        <f>-STOA!N91</f>
        <v>0</v>
      </c>
      <c r="AC91">
        <f t="shared" si="3"/>
        <v>26.494122079234838</v>
      </c>
      <c r="AD91">
        <f t="shared" si="4"/>
        <v>2739.1184371851978</v>
      </c>
      <c r="AE91">
        <f>'IDT-1'!B91</f>
        <v>0</v>
      </c>
      <c r="AF91" s="24"/>
      <c r="AG91">
        <f t="shared" si="5"/>
        <v>2739.1184371851978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-122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11.097519999999999</v>
      </c>
      <c r="E92">
        <f>GT_NG!P92</f>
        <v>11.685999356292244</v>
      </c>
      <c r="F92">
        <f>GT_Spot!P92</f>
        <v>0</v>
      </c>
      <c r="G92">
        <f>PPCL_NG!P92</f>
        <v>74.967171050149048</v>
      </c>
      <c r="H92">
        <f>PPCL_Spot!P92</f>
        <v>0</v>
      </c>
      <c r="I92">
        <f>Bawana_NG!P92</f>
        <v>105.57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1314.0371597060443</v>
      </c>
      <c r="P92" s="36">
        <v>118.34</v>
      </c>
      <c r="Q92" s="36">
        <v>38.36</v>
      </c>
      <c r="R92" s="38">
        <v>0</v>
      </c>
      <c r="S92" s="38">
        <v>3.65</v>
      </c>
      <c r="T92" s="37">
        <f>SUMPRODUCT(LTA!J92:AN92,LTA!J$101:AN$101,LTA!J$103:AN$103)</f>
        <v>77.06</v>
      </c>
      <c r="U92" s="37">
        <f>SUMPRODUCT(LTA!J92:AN92,LTA!J$102:AN$102,LTA!J$103:AN$103)</f>
        <v>70.599999999999994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1048.27</v>
      </c>
      <c r="AB92" s="75">
        <f>-STOA!N92</f>
        <v>0</v>
      </c>
      <c r="AC92">
        <f t="shared" si="3"/>
        <v>26.317875873564532</v>
      </c>
      <c r="AD92">
        <f t="shared" si="4"/>
        <v>2731.3199742389211</v>
      </c>
      <c r="AE92">
        <f>'IDT-1'!B92</f>
        <v>48</v>
      </c>
      <c r="AF92" s="24"/>
      <c r="AG92">
        <f t="shared" si="5"/>
        <v>2779.3199742389211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-116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11.097519999999999</v>
      </c>
      <c r="E93">
        <f>GT_NG!P93</f>
        <v>11.685999356292244</v>
      </c>
      <c r="F93">
        <f>GT_Spot!P93</f>
        <v>0</v>
      </c>
      <c r="G93">
        <f>PPCL_NG!P93</f>
        <v>74.967171050149048</v>
      </c>
      <c r="H93">
        <f>PPCL_Spot!P93</f>
        <v>0</v>
      </c>
      <c r="I93">
        <f>Bawana_NG!P93</f>
        <v>105.57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1314.0371597060443</v>
      </c>
      <c r="P93" s="36">
        <v>118.34</v>
      </c>
      <c r="Q93" s="36">
        <v>38.36</v>
      </c>
      <c r="R93" s="38">
        <v>0</v>
      </c>
      <c r="S93" s="38">
        <v>3.65</v>
      </c>
      <c r="T93" s="37">
        <f>SUMPRODUCT(LTA!J93:AN93,LTA!J$101:AN$101,LTA!J$103:AN$103)</f>
        <v>77.239999999999995</v>
      </c>
      <c r="U93" s="37">
        <f>SUMPRODUCT(LTA!J93:AN93,LTA!J$102:AN$102,LTA!J$103:AN$103)</f>
        <v>69.900000000000006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1048.27</v>
      </c>
      <c r="AB93" s="75">
        <f>-STOA!N93</f>
        <v>0</v>
      </c>
      <c r="AC93">
        <f t="shared" si="3"/>
        <v>26.819353142329668</v>
      </c>
      <c r="AD93">
        <f t="shared" si="4"/>
        <v>2673.2984969701561</v>
      </c>
      <c r="AE93">
        <f>'IDT-1'!B93</f>
        <v>68</v>
      </c>
      <c r="AF93" s="24"/>
      <c r="AG93">
        <f t="shared" si="5"/>
        <v>2741.2984969701561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-173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11.097519999999999</v>
      </c>
      <c r="E94">
        <f>GT_NG!P94</f>
        <v>11.685999356292244</v>
      </c>
      <c r="F94">
        <f>GT_Spot!P94</f>
        <v>0</v>
      </c>
      <c r="G94">
        <f>PPCL_NG!P94</f>
        <v>74.967171050149048</v>
      </c>
      <c r="H94">
        <f>PPCL_Spot!P94</f>
        <v>0</v>
      </c>
      <c r="I94">
        <f>Bawana_NG!P94</f>
        <v>105.57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1314.0371597060443</v>
      </c>
      <c r="P94" s="36">
        <v>118.34</v>
      </c>
      <c r="Q94" s="36">
        <v>38.36</v>
      </c>
      <c r="R94" s="38">
        <v>0</v>
      </c>
      <c r="S94" s="38">
        <v>3.65</v>
      </c>
      <c r="T94" s="37">
        <f>SUMPRODUCT(LTA!J94:AN94,LTA!J$101:AN$101,LTA!J$103:AN$103)</f>
        <v>77.990000000000009</v>
      </c>
      <c r="U94" s="37">
        <f>SUMPRODUCT(LTA!J94:AN94,LTA!J$102:AN$102,LTA!J$103:AN$103)</f>
        <v>69.13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1048.27</v>
      </c>
      <c r="AB94" s="75">
        <f>-STOA!N94</f>
        <v>0</v>
      </c>
      <c r="AC94">
        <f t="shared" si="3"/>
        <v>26.597223954274781</v>
      </c>
      <c r="AD94">
        <f t="shared" si="4"/>
        <v>2698.5006261582107</v>
      </c>
      <c r="AE94">
        <f>'IDT-1'!B94</f>
        <v>84</v>
      </c>
      <c r="AF94" s="24"/>
      <c r="AG94">
        <f t="shared" si="5"/>
        <v>2782.5006261582107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-148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11.097519999999999</v>
      </c>
      <c r="E95">
        <f>GT_NG!P95</f>
        <v>11.685999356292244</v>
      </c>
      <c r="F95">
        <f>GT_Spot!P95</f>
        <v>0</v>
      </c>
      <c r="G95">
        <f>PPCL_NG!P95</f>
        <v>74.967171050149048</v>
      </c>
      <c r="H95">
        <f>PPCL_Spot!P95</f>
        <v>0</v>
      </c>
      <c r="I95">
        <f>Bawana_NG!P95</f>
        <v>105.57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1312.3569866204557</v>
      </c>
      <c r="P95" s="36">
        <v>118.34</v>
      </c>
      <c r="Q95" s="36">
        <v>38.36</v>
      </c>
      <c r="R95" s="38">
        <v>0</v>
      </c>
      <c r="S95" s="38">
        <v>3.65</v>
      </c>
      <c r="T95" s="37">
        <f>SUMPRODUCT(LTA!J95:AN95,LTA!J$101:AN$101,LTA!J$103:AN$103)</f>
        <v>78.47</v>
      </c>
      <c r="U95" s="37">
        <f>SUMPRODUCT(LTA!J95:AN95,LTA!J$102:AN$102,LTA!J$103:AN$103)</f>
        <v>68.39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1033.6499999999999</v>
      </c>
      <c r="AB95" s="75">
        <f>-STOA!N95</f>
        <v>0</v>
      </c>
      <c r="AC95">
        <f t="shared" si="3"/>
        <v>26.131881840322567</v>
      </c>
      <c r="AD95">
        <f t="shared" si="4"/>
        <v>2718.4057951865743</v>
      </c>
      <c r="AE95">
        <f>'IDT-1'!B95</f>
        <v>141</v>
      </c>
      <c r="AF95" s="24"/>
      <c r="AG95">
        <f t="shared" si="5"/>
        <v>2859.4057951865743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-112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11.097519999999999</v>
      </c>
      <c r="E96">
        <f>GT_NG!P96</f>
        <v>11.685999356292244</v>
      </c>
      <c r="F96">
        <f>GT_Spot!P96</f>
        <v>0</v>
      </c>
      <c r="G96">
        <f>PPCL_NG!P96</f>
        <v>74.967171050149048</v>
      </c>
      <c r="H96">
        <f>PPCL_Spot!P96</f>
        <v>0</v>
      </c>
      <c r="I96">
        <f>Bawana_NG!P96</f>
        <v>105.57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1312.3569866204557</v>
      </c>
      <c r="P96" s="36">
        <v>118.34</v>
      </c>
      <c r="Q96" s="36">
        <v>38.36</v>
      </c>
      <c r="R96" s="38">
        <v>0</v>
      </c>
      <c r="S96" s="38">
        <v>3.65</v>
      </c>
      <c r="T96" s="37">
        <f>SUMPRODUCT(LTA!J96:AN96,LTA!J$101:AN$101,LTA!J$103:AN$103)</f>
        <v>81.55</v>
      </c>
      <c r="U96" s="37">
        <f>SUMPRODUCT(LTA!J96:AN96,LTA!J$102:AN$102,LTA!J$103:AN$103)</f>
        <v>67.83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1023</v>
      </c>
      <c r="AB96" s="75">
        <f>-STOA!N96</f>
        <v>0</v>
      </c>
      <c r="AC96">
        <f t="shared" si="3"/>
        <v>26.140240988022327</v>
      </c>
      <c r="AD96">
        <f t="shared" si="4"/>
        <v>2701.2674360388742</v>
      </c>
      <c r="AE96">
        <f>'IDT-1'!B96</f>
        <v>170</v>
      </c>
      <c r="AF96" s="24"/>
      <c r="AG96">
        <f t="shared" si="5"/>
        <v>2871.2674360388742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-121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11.097519999999999</v>
      </c>
      <c r="E97">
        <f>GT_NG!P97</f>
        <v>11.685999356292244</v>
      </c>
      <c r="F97">
        <f>GT_Spot!P97</f>
        <v>0</v>
      </c>
      <c r="G97">
        <f>PPCL_NG!P97</f>
        <v>74.967171050149048</v>
      </c>
      <c r="H97">
        <f>PPCL_Spot!P97</f>
        <v>0</v>
      </c>
      <c r="I97">
        <f>Bawana_NG!P97</f>
        <v>105.57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1317.4485056357551</v>
      </c>
      <c r="P97" s="36">
        <v>118.34</v>
      </c>
      <c r="Q97" s="36">
        <v>38.36</v>
      </c>
      <c r="R97" s="38">
        <v>0</v>
      </c>
      <c r="S97" s="38">
        <v>3.65</v>
      </c>
      <c r="T97" s="37">
        <f>SUMPRODUCT(LTA!J97:AN97,LTA!J$101:AN$101,LTA!J$103:AN$103)</f>
        <v>82.64</v>
      </c>
      <c r="U97" s="37">
        <f>SUMPRODUCT(LTA!J97:AN97,LTA!J$102:AN$102,LTA!J$103:AN$103)</f>
        <v>67.289999999999992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1019.13</v>
      </c>
      <c r="AB97" s="75">
        <f>-STOA!N97</f>
        <v>0</v>
      </c>
      <c r="AC97">
        <f t="shared" si="3"/>
        <v>25.978267804913056</v>
      </c>
      <c r="AD97">
        <f t="shared" si="4"/>
        <v>2723.2009282372833</v>
      </c>
      <c r="AE97">
        <f>'IDT-1'!B97</f>
        <v>159</v>
      </c>
      <c r="AF97" s="24"/>
      <c r="AG97">
        <f t="shared" si="5"/>
        <v>2882.2009282372833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-101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11.097519999999999</v>
      </c>
      <c r="E98">
        <f>GT_NG!P98</f>
        <v>11.685999356292244</v>
      </c>
      <c r="F98">
        <f>GT_Spot!P98</f>
        <v>0</v>
      </c>
      <c r="G98">
        <f>PPCL_NG!P98</f>
        <v>74.967171050149048</v>
      </c>
      <c r="H98">
        <f>PPCL_Spot!P98</f>
        <v>0</v>
      </c>
      <c r="I98">
        <f>Bawana_NG!P98</f>
        <v>105.57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1317.4485056357551</v>
      </c>
      <c r="P98" s="36">
        <v>118.34</v>
      </c>
      <c r="Q98" s="36">
        <v>38.36</v>
      </c>
      <c r="R98" s="38">
        <v>0</v>
      </c>
      <c r="S98" s="38">
        <v>3.65</v>
      </c>
      <c r="T98" s="37">
        <f>SUMPRODUCT(LTA!J98:AN98,LTA!J$101:AN$101,LTA!J$103:AN$103)</f>
        <v>83.52</v>
      </c>
      <c r="U98" s="37">
        <f>SUMPRODUCT(LTA!J98:AN98,LTA!J$102:AN$102,LTA!J$103:AN$103)</f>
        <v>66.75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1026.8699999999999</v>
      </c>
      <c r="AB98" s="75">
        <f>-STOA!N98</f>
        <v>0</v>
      </c>
      <c r="AC98">
        <f t="shared" si="3"/>
        <v>26.1470312076572</v>
      </c>
      <c r="AD98">
        <f t="shared" si="4"/>
        <v>2720.1121648345388</v>
      </c>
      <c r="AE98">
        <f>'IDT-1'!B98</f>
        <v>150</v>
      </c>
      <c r="AF98" s="24"/>
      <c r="AG98">
        <f t="shared" si="5"/>
        <v>2870.1121648345388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-112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0.26634048000000027</v>
      </c>
      <c r="E99">
        <f t="shared" si="6"/>
        <v>0.27947995708143269</v>
      </c>
      <c r="F99">
        <f t="shared" si="6"/>
        <v>0</v>
      </c>
      <c r="G99">
        <f t="shared" si="6"/>
        <v>1.7992121052035743</v>
      </c>
      <c r="H99">
        <f t="shared" si="6"/>
        <v>0</v>
      </c>
      <c r="I99">
        <f t="shared" si="6"/>
        <v>2.0690669509827981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26.763938572570748</v>
      </c>
      <c r="P99" s="36">
        <f t="shared" si="6"/>
        <v>2.1123325000000017</v>
      </c>
      <c r="Q99" s="36">
        <f t="shared" si="6"/>
        <v>0.61656085444946473</v>
      </c>
      <c r="R99" s="38">
        <f t="shared" si="6"/>
        <v>0.53507498908165396</v>
      </c>
      <c r="S99" s="38">
        <f t="shared" si="6"/>
        <v>6.5132500000000093E-2</v>
      </c>
      <c r="T99" s="37">
        <f t="shared" si="6"/>
        <v>4.8389050000000013</v>
      </c>
      <c r="U99" s="37">
        <f t="shared" si="6"/>
        <v>0.88123249999999975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-1.8465</v>
      </c>
      <c r="AA99" s="75">
        <f t="shared" si="6"/>
        <v>20.633260000000018</v>
      </c>
      <c r="AB99" s="75">
        <f t="shared" si="6"/>
        <v>0</v>
      </c>
      <c r="AC99">
        <f t="shared" si="6"/>
        <v>0.57279125119179986</v>
      </c>
      <c r="AD99">
        <f t="shared" si="6"/>
        <v>56.147635158177891</v>
      </c>
      <c r="AE99">
        <f t="shared" si="6"/>
        <v>0.48199999999999998</v>
      </c>
      <c r="AG99">
        <f t="shared" si="6"/>
        <v>56.629635158177898</v>
      </c>
      <c r="AI99">
        <f t="shared" si="6"/>
        <v>0</v>
      </c>
      <c r="AJ99">
        <f t="shared" si="6"/>
        <v>0</v>
      </c>
      <c r="AK99">
        <f t="shared" si="6"/>
        <v>2.614E-2</v>
      </c>
      <c r="AL99">
        <f t="shared" si="6"/>
        <v>-2.31975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45098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6.2057799999999999</v>
      </c>
      <c r="E3">
        <f>GT_NG!Q3</f>
        <v>7.1194077888638558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54.472208750658943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893.31081126124127</v>
      </c>
      <c r="P3" s="36">
        <v>68.430000000000007</v>
      </c>
      <c r="Q3" s="36">
        <v>22.18</v>
      </c>
      <c r="R3" s="38">
        <v>0</v>
      </c>
      <c r="S3" s="38">
        <v>0</v>
      </c>
      <c r="T3" s="37">
        <f>SUMPRODUCT(LTA!J3:AN3,LTA!J$101:AN$101,LTA!J$104:AN$104)</f>
        <v>58.51</v>
      </c>
      <c r="U3" s="37">
        <f>SUMPRODUCT(LTA!J3:AN3,LTA!J$102:AN$102,LTA!J$104:AN$104)</f>
        <v>101.42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-180</v>
      </c>
      <c r="AA3" s="75">
        <f>STOA!I3</f>
        <v>435.16000000000008</v>
      </c>
      <c r="AB3" s="75">
        <f>-STOA!O3</f>
        <v>0</v>
      </c>
      <c r="AC3">
        <f>SUMIF(B3:AB3,"&gt;0")*$AC$2-SUMIF(B3:AB3,"&lt;0")*($AC$2/(1-$AC$2))+SUMIF(AI3:AR3,"&gt;0")*$AC$2-SUMIF(AI3:AR3,"&lt;0")*($AC$2/(1-$AC$2))</f>
        <v>17.068465711590509</v>
      </c>
      <c r="AD3">
        <f>SUM(B3:AB3,AI3:AR3)-AC3</f>
        <v>1424.3281349800081</v>
      </c>
      <c r="AE3">
        <f>'IDT-1'!C3</f>
        <v>-21.591999999999999</v>
      </c>
      <c r="AF3" s="24"/>
      <c r="AG3">
        <f>SUM(AD3:AF3)</f>
        <v>1402.736134980008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-68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6.2057799999999999</v>
      </c>
      <c r="E4">
        <f>GT_NG!Q4</f>
        <v>7.1194077888638558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54.472208750658943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893.32083149320363</v>
      </c>
      <c r="P4" s="36">
        <v>68.430000000000007</v>
      </c>
      <c r="Q4" s="36">
        <v>22.18</v>
      </c>
      <c r="R4" s="38">
        <v>0</v>
      </c>
      <c r="S4" s="38">
        <v>0</v>
      </c>
      <c r="T4" s="37">
        <f>SUMPRODUCT(LTA!J4:AN4,LTA!J$101:AN$101,LTA!J$104:AN$104)</f>
        <v>58.16</v>
      </c>
      <c r="U4" s="37">
        <f>SUMPRODUCT(LTA!J4:AN4,LTA!J$102:AN$102,LTA!J$104:AN$104)</f>
        <v>101.42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-210</v>
      </c>
      <c r="AA4" s="75">
        <f>STOA!I4</f>
        <v>435.16000000000008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17.35845209786422</v>
      </c>
      <c r="AD4">
        <f t="shared" ref="AD4:AD67" si="1">SUM(B4:AB4,AI4:AR4)-AC4</f>
        <v>1390.6981688256967</v>
      </c>
      <c r="AE4">
        <f>'IDT-1'!C4</f>
        <v>-7.6210000000000004</v>
      </c>
      <c r="AF4" s="24"/>
      <c r="AG4">
        <f t="shared" ref="AG4:AG67" si="2">SUM(AD4:AF4)</f>
        <v>1383.0771688256966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-71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6.2057799999999999</v>
      </c>
      <c r="E5">
        <f>GT_NG!Q5</f>
        <v>7.1194077888638558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54.472208750658943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893.32083149320363</v>
      </c>
      <c r="P5" s="36">
        <v>68.430000000000007</v>
      </c>
      <c r="Q5" s="36">
        <v>22.18</v>
      </c>
      <c r="R5" s="38">
        <v>0</v>
      </c>
      <c r="S5" s="38">
        <v>0</v>
      </c>
      <c r="T5" s="37">
        <f>SUMPRODUCT(LTA!J5:AN5,LTA!J$101:AN$101,LTA!J$104:AN$104)</f>
        <v>57.63</v>
      </c>
      <c r="U5" s="37">
        <f>SUMPRODUCT(LTA!J5:AN5,LTA!J$102:AN$102,LTA!J$104:AN$104)</f>
        <v>101.42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-240</v>
      </c>
      <c r="AA5" s="75">
        <f>STOA!I5</f>
        <v>435.16000000000008</v>
      </c>
      <c r="AB5" s="75">
        <f>-STOA!O5</f>
        <v>0</v>
      </c>
      <c r="AC5">
        <f t="shared" si="0"/>
        <v>17.575741285919108</v>
      </c>
      <c r="AD5">
        <f t="shared" si="1"/>
        <v>1364.9508796376419</v>
      </c>
      <c r="AE5">
        <f>'IDT-1'!C5</f>
        <v>0</v>
      </c>
      <c r="AF5" s="24"/>
      <c r="AG5">
        <f t="shared" si="2"/>
        <v>1364.9508796376419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-66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6.2057799999999999</v>
      </c>
      <c r="E6">
        <f>GT_NG!Q6</f>
        <v>7.1194077888638558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54.472208750658943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893.32083149320363</v>
      </c>
      <c r="P6" s="36">
        <v>68.430000000000007</v>
      </c>
      <c r="Q6" s="36">
        <v>22.18</v>
      </c>
      <c r="R6" s="38">
        <v>0</v>
      </c>
      <c r="S6" s="38">
        <v>0</v>
      </c>
      <c r="T6" s="37">
        <f>SUMPRODUCT(LTA!J6:AN6,LTA!J$101:AN$101,LTA!J$104:AN$104)</f>
        <v>56.88</v>
      </c>
      <c r="U6" s="37">
        <f>SUMPRODUCT(LTA!J6:AN6,LTA!J$102:AN$102,LTA!J$104:AN$104)</f>
        <v>101.42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-260</v>
      </c>
      <c r="AA6" s="75">
        <f>STOA!I6</f>
        <v>435.16000000000008</v>
      </c>
      <c r="AB6" s="75">
        <f>-STOA!O6</f>
        <v>0</v>
      </c>
      <c r="AC6">
        <f t="shared" si="0"/>
        <v>17.711191326274232</v>
      </c>
      <c r="AD6">
        <f t="shared" si="1"/>
        <v>1348.0654295972868</v>
      </c>
      <c r="AE6">
        <f>'IDT-1'!C6</f>
        <v>0</v>
      </c>
      <c r="AF6" s="24"/>
      <c r="AG6">
        <f t="shared" si="2"/>
        <v>1348.0654295972868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-62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6.2057799999999999</v>
      </c>
      <c r="E7">
        <f>GT_NG!Q7</f>
        <v>7.1194077888638558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893.01216513364022</v>
      </c>
      <c r="P7" s="36">
        <v>68.430000000000007</v>
      </c>
      <c r="Q7" s="36">
        <v>22.18</v>
      </c>
      <c r="R7" s="38">
        <v>0</v>
      </c>
      <c r="S7" s="38">
        <v>0</v>
      </c>
      <c r="T7" s="37">
        <f>SUMPRODUCT(LTA!J7:AN7,LTA!J$101:AN$101,LTA!J$104:AN$104)</f>
        <v>56.84</v>
      </c>
      <c r="U7" s="37">
        <f>SUMPRODUCT(LTA!J7:AN7,LTA!J$102:AN$102,LTA!J$104:AN$104)</f>
        <v>101.42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-275</v>
      </c>
      <c r="AA7" s="75">
        <f>STOA!I7</f>
        <v>435.16000000000008</v>
      </c>
      <c r="AB7" s="75">
        <f>-STOA!O7</f>
        <v>0</v>
      </c>
      <c r="AC7">
        <f t="shared" si="0"/>
        <v>17.837061410615007</v>
      </c>
      <c r="AD7">
        <f t="shared" si="1"/>
        <v>1334.1186844027236</v>
      </c>
      <c r="AE7">
        <f>'IDT-1'!C7</f>
        <v>0</v>
      </c>
      <c r="AF7" s="24"/>
      <c r="AG7">
        <f t="shared" si="2"/>
        <v>1334.1186844027236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-61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6.2057799999999999</v>
      </c>
      <c r="E8">
        <f>GT_NG!Q8</f>
        <v>7.1194077888638558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893.01216513364022</v>
      </c>
      <c r="P8" s="36">
        <v>68.430000000000007</v>
      </c>
      <c r="Q8" s="36">
        <v>22.18</v>
      </c>
      <c r="R8" s="38">
        <v>0</v>
      </c>
      <c r="S8" s="38">
        <v>0</v>
      </c>
      <c r="T8" s="37">
        <f>SUMPRODUCT(LTA!J8:AN8,LTA!J$101:AN$101,LTA!J$104:AN$104)</f>
        <v>56.22</v>
      </c>
      <c r="U8" s="37">
        <f>SUMPRODUCT(LTA!J8:AN8,LTA!J$102:AN$102,LTA!J$104:AN$104)</f>
        <v>101.42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-295</v>
      </c>
      <c r="AA8" s="75">
        <f>STOA!I8</f>
        <v>435.16000000000008</v>
      </c>
      <c r="AB8" s="75">
        <f>-STOA!O8</f>
        <v>0</v>
      </c>
      <c r="AC8">
        <f t="shared" si="0"/>
        <v>18.009167961058917</v>
      </c>
      <c r="AD8">
        <f t="shared" si="1"/>
        <v>1313.3265778522798</v>
      </c>
      <c r="AE8">
        <f>'IDT-1'!C8</f>
        <v>0</v>
      </c>
      <c r="AF8" s="24"/>
      <c r="AG8">
        <f t="shared" si="2"/>
        <v>1313.3265778522798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-61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6.2057799999999999</v>
      </c>
      <c r="E9">
        <f>GT_NG!Q9</f>
        <v>7.1194077888638558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894.09809845682878</v>
      </c>
      <c r="P9" s="36">
        <v>68.430000000000007</v>
      </c>
      <c r="Q9" s="36">
        <v>22.18</v>
      </c>
      <c r="R9" s="38">
        <v>0</v>
      </c>
      <c r="S9" s="38">
        <v>0</v>
      </c>
      <c r="T9" s="37">
        <f>SUMPRODUCT(LTA!J9:AN9,LTA!J$101:AN$101,LTA!J$104:AN$104)</f>
        <v>60.34</v>
      </c>
      <c r="U9" s="37">
        <f>SUMPRODUCT(LTA!J9:AN9,LTA!J$102:AN$102,LTA!J$104:AN$104)</f>
        <v>101.42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-315</v>
      </c>
      <c r="AA9" s="75">
        <f>STOA!I9</f>
        <v>435.16000000000008</v>
      </c>
      <c r="AB9" s="75">
        <f>-STOA!O9</f>
        <v>0</v>
      </c>
      <c r="AC9">
        <f t="shared" si="0"/>
        <v>18.418983402712978</v>
      </c>
      <c r="AD9">
        <f t="shared" si="1"/>
        <v>1277.1226957338142</v>
      </c>
      <c r="AE9">
        <f>'IDT-1'!C9</f>
        <v>0</v>
      </c>
      <c r="AF9" s="24"/>
      <c r="AG9">
        <f t="shared" si="2"/>
        <v>1277.1226957338142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-82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6.2057799999999999</v>
      </c>
      <c r="E10">
        <f>GT_NG!Q10</f>
        <v>7.1194077888638558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894.09809845682878</v>
      </c>
      <c r="P10" s="36">
        <v>68.430000000000007</v>
      </c>
      <c r="Q10" s="36">
        <v>22.18</v>
      </c>
      <c r="R10" s="38">
        <v>0</v>
      </c>
      <c r="S10" s="38">
        <v>0</v>
      </c>
      <c r="T10" s="37">
        <f>SUMPRODUCT(LTA!J10:AN10,LTA!J$101:AN$101,LTA!J$104:AN$104)</f>
        <v>60.14</v>
      </c>
      <c r="U10" s="37">
        <f>SUMPRODUCT(LTA!J10:AN10,LTA!J$102:AN$102,LTA!J$104:AN$104)</f>
        <v>101.42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-350</v>
      </c>
      <c r="AA10" s="75">
        <f>STOA!I10</f>
        <v>435.16000000000008</v>
      </c>
      <c r="AB10" s="75">
        <f>-STOA!O10</f>
        <v>0</v>
      </c>
      <c r="AC10">
        <f t="shared" si="0"/>
        <v>18.559273443068108</v>
      </c>
      <c r="AD10">
        <f t="shared" si="1"/>
        <v>1260.7824056934592</v>
      </c>
      <c r="AE10">
        <f>'IDT-1'!C10</f>
        <v>0</v>
      </c>
      <c r="AF10" s="24"/>
      <c r="AG10">
        <f t="shared" si="2"/>
        <v>1260.7824056934592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-63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6.2057799999999999</v>
      </c>
      <c r="E11">
        <f>GT_NG!Q11</f>
        <v>7.1156844402868726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882.06056828053704</v>
      </c>
      <c r="P11" s="36">
        <v>68.430000000000007</v>
      </c>
      <c r="Q11" s="36">
        <v>22.18</v>
      </c>
      <c r="R11" s="38">
        <v>0</v>
      </c>
      <c r="S11" s="38">
        <v>0</v>
      </c>
      <c r="T11" s="37">
        <f>SUMPRODUCT(LTA!J11:AN11,LTA!J$101:AN$101,LTA!J$104:AN$104)</f>
        <v>59.49</v>
      </c>
      <c r="U11" s="37">
        <f>SUMPRODUCT(LTA!J11:AN11,LTA!J$102:AN$102,LTA!J$104:AN$104)</f>
        <v>101.42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-315</v>
      </c>
      <c r="AA11" s="75">
        <f>STOA!I11</f>
        <v>435.16000000000008</v>
      </c>
      <c r="AB11" s="75">
        <f>-STOA!O11</f>
        <v>-50</v>
      </c>
      <c r="AC11">
        <f t="shared" si="0"/>
        <v>18.466127942315609</v>
      </c>
      <c r="AD11">
        <f t="shared" si="1"/>
        <v>1226.1842976693429</v>
      </c>
      <c r="AE11">
        <f>'IDT-1'!C11</f>
        <v>0</v>
      </c>
      <c r="AF11" s="24"/>
      <c r="AG11">
        <f t="shared" si="2"/>
        <v>1226.1842976693429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6.2057799999999999</v>
      </c>
      <c r="E12">
        <f>GT_NG!Q12</f>
        <v>7.1156844402868726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881.33064708458653</v>
      </c>
      <c r="P12" s="36">
        <v>68.430000000000007</v>
      </c>
      <c r="Q12" s="36">
        <v>22.18</v>
      </c>
      <c r="R12" s="38">
        <v>0</v>
      </c>
      <c r="S12" s="38">
        <v>0</v>
      </c>
      <c r="T12" s="37">
        <f>SUMPRODUCT(LTA!J12:AN12,LTA!J$101:AN$101,LTA!J$104:AN$104)</f>
        <v>58.85</v>
      </c>
      <c r="U12" s="37">
        <f>SUMPRODUCT(LTA!J12:AN12,LTA!J$102:AN$102,LTA!J$104:AN$104)</f>
        <v>101.42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-330</v>
      </c>
      <c r="AA12" s="75">
        <f>STOA!I12</f>
        <v>435.16000000000008</v>
      </c>
      <c r="AB12" s="75">
        <f>-STOA!O12</f>
        <v>-50</v>
      </c>
      <c r="AC12">
        <f t="shared" si="0"/>
        <v>18.596122676146365</v>
      </c>
      <c r="AD12">
        <f t="shared" si="1"/>
        <v>1208.6843817395616</v>
      </c>
      <c r="AE12">
        <f>'IDT-1'!C12</f>
        <v>0</v>
      </c>
      <c r="AF12" s="24"/>
      <c r="AG12">
        <f t="shared" si="2"/>
        <v>1208.6843817395616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-61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6.2057799999999999</v>
      </c>
      <c r="E13">
        <f>GT_NG!Q13</f>
        <v>7.1156844402868726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861.00689584511542</v>
      </c>
      <c r="P13" s="36">
        <v>68.430000000000007</v>
      </c>
      <c r="Q13" s="36">
        <v>22.18</v>
      </c>
      <c r="R13" s="38">
        <v>0</v>
      </c>
      <c r="S13" s="38">
        <v>0</v>
      </c>
      <c r="T13" s="37">
        <f>SUMPRODUCT(LTA!J13:AN13,LTA!J$101:AN$101,LTA!J$104:AN$104)</f>
        <v>59.14</v>
      </c>
      <c r="U13" s="37">
        <f>SUMPRODUCT(LTA!J13:AN13,LTA!J$102:AN$102,LTA!J$104:AN$104)</f>
        <v>101.42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-355</v>
      </c>
      <c r="AA13" s="75">
        <f>STOA!I13</f>
        <v>435.16000000000008</v>
      </c>
      <c r="AB13" s="75">
        <f>-STOA!O13</f>
        <v>-50</v>
      </c>
      <c r="AC13">
        <f t="shared" si="0"/>
        <v>18.570753833116346</v>
      </c>
      <c r="AD13">
        <f t="shared" si="1"/>
        <v>1171.6759993431206</v>
      </c>
      <c r="AE13">
        <f>'IDT-1'!C13</f>
        <v>0</v>
      </c>
      <c r="AF13" s="24"/>
      <c r="AG13">
        <f t="shared" si="2"/>
        <v>1171.6759993431206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-53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6.2057799999999999</v>
      </c>
      <c r="E14">
        <f>GT_NG!Q14</f>
        <v>7.1156844402868726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839.46720165470458</v>
      </c>
      <c r="P14" s="36">
        <v>68.430000000000007</v>
      </c>
      <c r="Q14" s="36">
        <v>22.18</v>
      </c>
      <c r="R14" s="38">
        <v>0</v>
      </c>
      <c r="S14" s="38">
        <v>0</v>
      </c>
      <c r="T14" s="37">
        <f>SUMPRODUCT(LTA!J14:AN14,LTA!J$101:AN$101,LTA!J$104:AN$104)</f>
        <v>58.38</v>
      </c>
      <c r="U14" s="37">
        <f>SUMPRODUCT(LTA!J14:AN14,LTA!J$102:AN$102,LTA!J$104:AN$104)</f>
        <v>101.42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-370</v>
      </c>
      <c r="AA14" s="75">
        <f>STOA!I14</f>
        <v>435.16000000000008</v>
      </c>
      <c r="AB14" s="75">
        <f>-STOA!O14</f>
        <v>-50</v>
      </c>
      <c r="AC14">
        <f t="shared" si="0"/>
        <v>18.472175926984875</v>
      </c>
      <c r="AD14">
        <f t="shared" si="1"/>
        <v>1138.4748830588412</v>
      </c>
      <c r="AE14">
        <f>'IDT-1'!C14</f>
        <v>0</v>
      </c>
      <c r="AF14" s="24"/>
      <c r="AG14">
        <f t="shared" si="2"/>
        <v>1138.4748830588412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-49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6.2057799999999999</v>
      </c>
      <c r="E15">
        <f>GT_NG!Q15</f>
        <v>7.1156844402868726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807.23960913615417</v>
      </c>
      <c r="P15" s="36">
        <v>68.430000000000007</v>
      </c>
      <c r="Q15" s="36">
        <v>22.18</v>
      </c>
      <c r="R15" s="38">
        <v>0</v>
      </c>
      <c r="S15" s="38">
        <v>0</v>
      </c>
      <c r="T15" s="37">
        <f>SUMPRODUCT(LTA!J15:AN15,LTA!J$101:AN$101,LTA!J$104:AN$104)</f>
        <v>57.13</v>
      </c>
      <c r="U15" s="37">
        <f>SUMPRODUCT(LTA!J15:AN15,LTA!J$102:AN$102,LTA!J$104:AN$104)</f>
        <v>101.42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-315</v>
      </c>
      <c r="AA15" s="75">
        <f>STOA!I15</f>
        <v>363.77</v>
      </c>
      <c r="AB15" s="75">
        <f>-STOA!O15</f>
        <v>-50</v>
      </c>
      <c r="AC15">
        <f t="shared" si="0"/>
        <v>16.736807850513316</v>
      </c>
      <c r="AD15">
        <f t="shared" si="1"/>
        <v>1151.932658616762</v>
      </c>
      <c r="AE15">
        <f>'IDT-1'!C15</f>
        <v>0</v>
      </c>
      <c r="AF15" s="24"/>
      <c r="AG15">
        <f t="shared" si="2"/>
        <v>1151.932658616762</v>
      </c>
      <c r="AI15" s="34">
        <f>PXIL!I15</f>
        <v>0</v>
      </c>
      <c r="AJ15" s="34">
        <f>PXIL!O15</f>
        <v>0</v>
      </c>
      <c r="AK15" s="34">
        <f>RTM_IEX!I15</f>
        <v>12.59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6.2057799999999999</v>
      </c>
      <c r="E16">
        <f>GT_NG!Q16</f>
        <v>7.1156844402868726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802.22274986892637</v>
      </c>
      <c r="P16" s="36">
        <v>68.430000000000007</v>
      </c>
      <c r="Q16" s="36">
        <v>22.18</v>
      </c>
      <c r="R16" s="38">
        <v>0</v>
      </c>
      <c r="S16" s="38">
        <v>0</v>
      </c>
      <c r="T16" s="37">
        <f>SUMPRODUCT(LTA!J16:AN16,LTA!J$101:AN$101,LTA!J$104:AN$104)</f>
        <v>56.88</v>
      </c>
      <c r="U16" s="37">
        <f>SUMPRODUCT(LTA!J16:AN16,LTA!J$102:AN$102,LTA!J$104:AN$104)</f>
        <v>101.42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-330</v>
      </c>
      <c r="AA16" s="75">
        <f>STOA!I16</f>
        <v>363.77</v>
      </c>
      <c r="AB16" s="75">
        <f>-STOA!O16</f>
        <v>-50</v>
      </c>
      <c r="AC16">
        <f t="shared" si="0"/>
        <v>16.866223401794638</v>
      </c>
      <c r="AD16">
        <f t="shared" si="1"/>
        <v>1136.3763837982528</v>
      </c>
      <c r="AE16">
        <f>'IDT-1'!C16</f>
        <v>0</v>
      </c>
      <c r="AF16" s="24"/>
      <c r="AG16">
        <f t="shared" si="2"/>
        <v>1136.3763837982528</v>
      </c>
      <c r="AI16" s="34">
        <f>PXIL!I16</f>
        <v>0</v>
      </c>
      <c r="AJ16" s="34">
        <f>PXIL!O16</f>
        <v>0</v>
      </c>
      <c r="AK16" s="34">
        <f>RTM_IEX!I16</f>
        <v>17.43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6.2057799999999999</v>
      </c>
      <c r="E17">
        <f>GT_NG!Q17</f>
        <v>7.1156844402868726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795.52789957081291</v>
      </c>
      <c r="P17" s="36">
        <v>68.430000000000007</v>
      </c>
      <c r="Q17" s="36">
        <v>22.18</v>
      </c>
      <c r="R17" s="38">
        <v>0</v>
      </c>
      <c r="S17" s="38">
        <v>0</v>
      </c>
      <c r="T17" s="37">
        <f>SUMPRODUCT(LTA!J17:AN17,LTA!J$101:AN$101,LTA!J$104:AN$104)</f>
        <v>60.22</v>
      </c>
      <c r="U17" s="37">
        <f>SUMPRODUCT(LTA!J17:AN17,LTA!J$102:AN$102,LTA!J$104:AN$104)</f>
        <v>101.42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-370</v>
      </c>
      <c r="AA17" s="75">
        <f>STOA!I17</f>
        <v>363.77</v>
      </c>
      <c r="AB17" s="75">
        <f>-STOA!O17</f>
        <v>-50</v>
      </c>
      <c r="AC17">
        <f t="shared" si="0"/>
        <v>17.098105820059057</v>
      </c>
      <c r="AD17">
        <f t="shared" si="1"/>
        <v>1082.1396510818749</v>
      </c>
      <c r="AE17">
        <f>'IDT-1'!C17</f>
        <v>0</v>
      </c>
      <c r="AF17" s="24"/>
      <c r="AG17">
        <f t="shared" si="2"/>
        <v>1082.1396510818749</v>
      </c>
      <c r="AI17" s="34">
        <f>PXIL!I17</f>
        <v>0</v>
      </c>
      <c r="AJ17" s="34">
        <f>PXIL!O17</f>
        <v>0</v>
      </c>
      <c r="AK17" s="34">
        <f>RTM_IEX!I17</f>
        <v>6.78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6.2057799999999999</v>
      </c>
      <c r="E18">
        <f>GT_NG!Q18</f>
        <v>7.1156844402868726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795.52789957081291</v>
      </c>
      <c r="P18" s="36">
        <v>68.430000000000007</v>
      </c>
      <c r="Q18" s="36">
        <v>22.18</v>
      </c>
      <c r="R18" s="38">
        <v>0</v>
      </c>
      <c r="S18" s="38">
        <v>0</v>
      </c>
      <c r="T18" s="37">
        <f>SUMPRODUCT(LTA!J18:AN18,LTA!J$101:AN$101,LTA!J$104:AN$104)</f>
        <v>60.02</v>
      </c>
      <c r="U18" s="37">
        <f>SUMPRODUCT(LTA!J18:AN18,LTA!J$102:AN$102,LTA!J$104:AN$104)</f>
        <v>101.42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-385</v>
      </c>
      <c r="AA18" s="75">
        <f>STOA!I18</f>
        <v>363.77</v>
      </c>
      <c r="AB18" s="75">
        <f>-STOA!O18</f>
        <v>-50</v>
      </c>
      <c r="AC18">
        <f t="shared" si="0"/>
        <v>17.272109732891987</v>
      </c>
      <c r="AD18">
        <f t="shared" si="1"/>
        <v>1071.6056471690422</v>
      </c>
      <c r="AE18">
        <f>'IDT-1'!C18</f>
        <v>0</v>
      </c>
      <c r="AF18" s="24"/>
      <c r="AG18">
        <f t="shared" si="2"/>
        <v>1071.6056471690422</v>
      </c>
      <c r="AI18" s="34">
        <f>PXIL!I18</f>
        <v>0</v>
      </c>
      <c r="AJ18" s="34">
        <f>PXIL!O18</f>
        <v>0</v>
      </c>
      <c r="AK18" s="34">
        <f>RTM_IEX!I18</f>
        <v>11.62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6.2057799999999999</v>
      </c>
      <c r="E19">
        <f>GT_NG!Q19</f>
        <v>7.1156844402868726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46.22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787.2064550507414</v>
      </c>
      <c r="P19" s="36">
        <v>68.430000000000007</v>
      </c>
      <c r="Q19" s="36">
        <v>22.18</v>
      </c>
      <c r="R19" s="38">
        <v>0</v>
      </c>
      <c r="S19" s="38">
        <v>0</v>
      </c>
      <c r="T19" s="37">
        <f>SUMPRODUCT(LTA!J19:AN19,LTA!J$101:AN$101,LTA!J$104:AN$104)</f>
        <v>59.31</v>
      </c>
      <c r="U19" s="37">
        <f>SUMPRODUCT(LTA!J19:AN19,LTA!J$102:AN$102,LTA!J$104:AN$104)</f>
        <v>101.63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-333</v>
      </c>
      <c r="AA19" s="75">
        <f>STOA!I19</f>
        <v>363.77</v>
      </c>
      <c r="AB19" s="75">
        <f>-STOA!O19</f>
        <v>-50</v>
      </c>
      <c r="AC19">
        <f t="shared" si="0"/>
        <v>16.6412983899612</v>
      </c>
      <c r="AD19">
        <f t="shared" si="1"/>
        <v>1105.0150139919017</v>
      </c>
      <c r="AE19">
        <f>'IDT-1'!C19</f>
        <v>0</v>
      </c>
      <c r="AF19" s="24"/>
      <c r="AG19">
        <f t="shared" si="2"/>
        <v>1105.0150139919017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6.2057799999999999</v>
      </c>
      <c r="E20">
        <f>GT_NG!Q20</f>
        <v>7.1156844402868726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46.22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783.51117636749927</v>
      </c>
      <c r="P20" s="36">
        <v>68.430000000000007</v>
      </c>
      <c r="Q20" s="36">
        <v>22.18</v>
      </c>
      <c r="R20" s="38">
        <v>0</v>
      </c>
      <c r="S20" s="38">
        <v>0</v>
      </c>
      <c r="T20" s="37">
        <f>SUMPRODUCT(LTA!J20:AN20,LTA!J$101:AN$101,LTA!J$104:AN$104)</f>
        <v>58.72</v>
      </c>
      <c r="U20" s="37">
        <f>SUMPRODUCT(LTA!J20:AN20,LTA!J$102:AN$102,LTA!J$104:AN$104)</f>
        <v>101.7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-358</v>
      </c>
      <c r="AA20" s="75">
        <f>STOA!I20</f>
        <v>363.77</v>
      </c>
      <c r="AB20" s="75">
        <f>-STOA!O20</f>
        <v>-50</v>
      </c>
      <c r="AC20">
        <f t="shared" si="0"/>
        <v>16.826157125603551</v>
      </c>
      <c r="AD20">
        <f t="shared" si="1"/>
        <v>1075.614876573017</v>
      </c>
      <c r="AE20">
        <f>'IDT-1'!C20</f>
        <v>0</v>
      </c>
      <c r="AF20" s="24"/>
      <c r="AG20">
        <f t="shared" si="2"/>
        <v>1075.614876573017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6.2057799999999999</v>
      </c>
      <c r="E21">
        <f>GT_NG!Q21</f>
        <v>7.1156844402868726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795.84091832259048</v>
      </c>
      <c r="P21" s="36">
        <v>68.430000000000007</v>
      </c>
      <c r="Q21" s="36">
        <v>22.18</v>
      </c>
      <c r="R21" s="38">
        <v>0</v>
      </c>
      <c r="S21" s="38">
        <v>0</v>
      </c>
      <c r="T21" s="37">
        <f>SUMPRODUCT(LTA!J21:AN21,LTA!J$101:AN$101,LTA!J$104:AN$104)</f>
        <v>60.83</v>
      </c>
      <c r="U21" s="37">
        <f>SUMPRODUCT(LTA!J21:AN21,LTA!J$102:AN$102,LTA!J$104:AN$104)</f>
        <v>101.72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-417.08</v>
      </c>
      <c r="AA21" s="75">
        <f>STOA!I21</f>
        <v>363.77</v>
      </c>
      <c r="AB21" s="75">
        <f>-STOA!O21</f>
        <v>-50</v>
      </c>
      <c r="AC21">
        <f t="shared" si="0"/>
        <v>17.867674628819653</v>
      </c>
      <c r="AD21">
        <f t="shared" si="1"/>
        <v>1074.243101024892</v>
      </c>
      <c r="AE21">
        <f>'IDT-1'!C21</f>
        <v>0</v>
      </c>
      <c r="AF21" s="24"/>
      <c r="AG21">
        <f t="shared" si="2"/>
        <v>1074.243101024892</v>
      </c>
      <c r="AI21" s="34">
        <f>PXIL!I21</f>
        <v>0</v>
      </c>
      <c r="AJ21" s="34">
        <f>PXIL!O21</f>
        <v>0</v>
      </c>
      <c r="AK21" s="34">
        <f>RTM_IEX!I21</f>
        <v>45.51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6.2057799999999999</v>
      </c>
      <c r="E22">
        <f>GT_NG!Q22</f>
        <v>7.1156844402868726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803.08436817928748</v>
      </c>
      <c r="P22" s="36">
        <v>68.430000000000007</v>
      </c>
      <c r="Q22" s="36">
        <v>22.18</v>
      </c>
      <c r="R22" s="38">
        <v>0</v>
      </c>
      <c r="S22" s="38">
        <v>0</v>
      </c>
      <c r="T22" s="37">
        <f>SUMPRODUCT(LTA!J22:AN22,LTA!J$101:AN$101,LTA!J$104:AN$104)</f>
        <v>60.25</v>
      </c>
      <c r="U22" s="37">
        <f>SUMPRODUCT(LTA!J22:AN22,LTA!J$102:AN$102,LTA!J$104:AN$104)</f>
        <v>101.73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-470</v>
      </c>
      <c r="AA22" s="75">
        <f>STOA!I22</f>
        <v>363.77</v>
      </c>
      <c r="AB22" s="75">
        <f>-STOA!O22</f>
        <v>-50</v>
      </c>
      <c r="AC22">
        <f t="shared" si="0"/>
        <v>18.788095496033165</v>
      </c>
      <c r="AD22">
        <f t="shared" si="1"/>
        <v>1071.6061300143754</v>
      </c>
      <c r="AE22">
        <f>'IDT-1'!C22</f>
        <v>0</v>
      </c>
      <c r="AF22" s="24"/>
      <c r="AG22">
        <f t="shared" si="2"/>
        <v>1071.6061300143754</v>
      </c>
      <c r="AI22" s="34">
        <f>PXIL!I22</f>
        <v>0</v>
      </c>
      <c r="AJ22" s="34">
        <f>PXIL!O22</f>
        <v>0</v>
      </c>
      <c r="AK22" s="34">
        <f>RTM_IEX!I22</f>
        <v>90.04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6.2057799999999999</v>
      </c>
      <c r="E23">
        <f>GT_NG!Q23</f>
        <v>7.1156844402868726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46.22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783.4187290409551</v>
      </c>
      <c r="P23" s="36">
        <v>68.430000000000007</v>
      </c>
      <c r="Q23" s="36">
        <v>22.18</v>
      </c>
      <c r="R23" s="38">
        <v>0</v>
      </c>
      <c r="S23" s="38">
        <v>0</v>
      </c>
      <c r="T23" s="37">
        <f>SUMPRODUCT(LTA!J23:AN23,LTA!J$101:AN$101,LTA!J$104:AN$104)</f>
        <v>59.71</v>
      </c>
      <c r="U23" s="37">
        <f>SUMPRODUCT(LTA!J23:AN23,LTA!J$102:AN$102,LTA!J$104:AN$104)</f>
        <v>102.36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-358</v>
      </c>
      <c r="AA23" s="75">
        <f>STOA!I23</f>
        <v>265.01</v>
      </c>
      <c r="AB23" s="75">
        <f>-STOA!O23</f>
        <v>0</v>
      </c>
      <c r="AC23">
        <f t="shared" si="0"/>
        <v>15.688789213020195</v>
      </c>
      <c r="AD23">
        <f t="shared" si="1"/>
        <v>1047.9497971590558</v>
      </c>
      <c r="AE23">
        <f>'IDT-1'!C23</f>
        <v>0</v>
      </c>
      <c r="AF23" s="24"/>
      <c r="AG23">
        <f t="shared" si="2"/>
        <v>1047.9497971590558</v>
      </c>
      <c r="AI23" s="34">
        <f>PXIL!I23</f>
        <v>0</v>
      </c>
      <c r="AJ23" s="34">
        <f>PXIL!O23</f>
        <v>0</v>
      </c>
      <c r="AK23" s="34">
        <f>RTM_IEX!I23</f>
        <v>18.399999999999999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6.2057799999999999</v>
      </c>
      <c r="E24">
        <f>GT_NG!Q24</f>
        <v>7.1156844402868726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814.06433655012825</v>
      </c>
      <c r="P24" s="36">
        <v>68.430000000000007</v>
      </c>
      <c r="Q24" s="36">
        <v>22.18</v>
      </c>
      <c r="R24" s="38">
        <v>0</v>
      </c>
      <c r="S24" s="38">
        <v>0</v>
      </c>
      <c r="T24" s="37">
        <f>SUMPRODUCT(LTA!J24:AN24,LTA!J$101:AN$101,LTA!J$104:AN$104)</f>
        <v>58.88</v>
      </c>
      <c r="U24" s="37">
        <f>SUMPRODUCT(LTA!J24:AN24,LTA!J$102:AN$102,LTA!J$104:AN$104)</f>
        <v>103.16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-450</v>
      </c>
      <c r="AA24" s="75">
        <f>STOA!I24</f>
        <v>265.01</v>
      </c>
      <c r="AB24" s="75">
        <f>-STOA!O24</f>
        <v>0</v>
      </c>
      <c r="AC24">
        <f t="shared" si="0"/>
        <v>17.428834291142888</v>
      </c>
      <c r="AD24">
        <f t="shared" si="1"/>
        <v>1059.1253595901067</v>
      </c>
      <c r="AE24">
        <f>'IDT-1'!C24</f>
        <v>0</v>
      </c>
      <c r="AF24" s="24"/>
      <c r="AG24">
        <f t="shared" si="2"/>
        <v>1059.1253595901067</v>
      </c>
      <c r="AI24" s="34">
        <f>PXIL!I24</f>
        <v>0</v>
      </c>
      <c r="AJ24" s="34">
        <f>PXIL!O24</f>
        <v>0</v>
      </c>
      <c r="AK24" s="34">
        <f>RTM_IEX!I24</f>
        <v>93.92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6.2057799999999999</v>
      </c>
      <c r="E25">
        <f>GT_NG!Q25</f>
        <v>7.1156844402868726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816.25496444412056</v>
      </c>
      <c r="P25" s="36">
        <v>68.430000000000007</v>
      </c>
      <c r="Q25" s="36">
        <v>22.18</v>
      </c>
      <c r="R25" s="38">
        <v>0</v>
      </c>
      <c r="S25" s="38">
        <v>0</v>
      </c>
      <c r="T25" s="37">
        <f>SUMPRODUCT(LTA!J25:AN25,LTA!J$101:AN$101,LTA!J$104:AN$104)</f>
        <v>58.89</v>
      </c>
      <c r="U25" s="37">
        <f>SUMPRODUCT(LTA!J25:AN25,LTA!J$102:AN$102,LTA!J$104:AN$104)</f>
        <v>103.10000000000001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-455</v>
      </c>
      <c r="AA25" s="75">
        <f>STOA!I25</f>
        <v>265.01</v>
      </c>
      <c r="AB25" s="75">
        <f>-STOA!O25</f>
        <v>0</v>
      </c>
      <c r="AC25">
        <f t="shared" si="0"/>
        <v>17.483526454220996</v>
      </c>
      <c r="AD25">
        <f t="shared" si="1"/>
        <v>1055.2412953210207</v>
      </c>
      <c r="AE25">
        <f>'IDT-1'!C25</f>
        <v>0</v>
      </c>
      <c r="AF25" s="24"/>
      <c r="AG25">
        <f t="shared" si="2"/>
        <v>1055.2412953210207</v>
      </c>
      <c r="AI25" s="34">
        <f>PXIL!I25</f>
        <v>0</v>
      </c>
      <c r="AJ25" s="34">
        <f>PXIL!O25</f>
        <v>0</v>
      </c>
      <c r="AK25" s="34">
        <f>RTM_IEX!I25</f>
        <v>92.95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6.2057799999999999</v>
      </c>
      <c r="E26">
        <f>GT_NG!Q26</f>
        <v>7.1156844402868726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816.25496444412056</v>
      </c>
      <c r="P26" s="36">
        <v>68.430000000000007</v>
      </c>
      <c r="Q26" s="36">
        <v>22.18</v>
      </c>
      <c r="R26" s="38">
        <v>0</v>
      </c>
      <c r="S26" s="38">
        <v>0</v>
      </c>
      <c r="T26" s="37">
        <f>SUMPRODUCT(LTA!J26:AN26,LTA!J$101:AN$101,LTA!J$104:AN$104)</f>
        <v>59.58</v>
      </c>
      <c r="U26" s="37">
        <f>SUMPRODUCT(LTA!J26:AN26,LTA!J$102:AN$102,LTA!J$104:AN$104)</f>
        <v>103.12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-470</v>
      </c>
      <c r="AA26" s="75">
        <f>STOA!I26</f>
        <v>265.01</v>
      </c>
      <c r="AB26" s="75">
        <f>-STOA!O26</f>
        <v>0</v>
      </c>
      <c r="AC26">
        <f t="shared" si="0"/>
        <v>17.67407436705393</v>
      </c>
      <c r="AD26">
        <f t="shared" si="1"/>
        <v>1046.5707474081878</v>
      </c>
      <c r="AE26">
        <f>'IDT-1'!C26</f>
        <v>0</v>
      </c>
      <c r="AF26" s="24"/>
      <c r="AG26">
        <f t="shared" si="2"/>
        <v>1046.5707474081878</v>
      </c>
      <c r="AI26" s="34">
        <f>PXIL!I26</f>
        <v>0</v>
      </c>
      <c r="AJ26" s="34">
        <f>PXIL!O26</f>
        <v>0</v>
      </c>
      <c r="AK26" s="34">
        <f>RTM_IEX!I26</f>
        <v>98.76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6.2057799999999999</v>
      </c>
      <c r="E27">
        <f>GT_NG!Q27</f>
        <v>7.1156844402868726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46.22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789.93843479198586</v>
      </c>
      <c r="P27" s="36">
        <v>68.430000000000007</v>
      </c>
      <c r="Q27" s="36">
        <v>22.18</v>
      </c>
      <c r="R27" s="38">
        <v>10.08</v>
      </c>
      <c r="S27" s="38">
        <v>0</v>
      </c>
      <c r="T27" s="37">
        <f>SUMPRODUCT(LTA!J27:AN27,LTA!J$101:AN$101,LTA!J$104:AN$104)</f>
        <v>61.68</v>
      </c>
      <c r="U27" s="37">
        <f>SUMPRODUCT(LTA!J27:AN27,LTA!J$102:AN$102,LTA!J$104:AN$104)</f>
        <v>103.17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-338</v>
      </c>
      <c r="AA27" s="75">
        <f>STOA!I27</f>
        <v>201.71</v>
      </c>
      <c r="AB27" s="75">
        <f>-STOA!O27</f>
        <v>0</v>
      </c>
      <c r="AC27">
        <f t="shared" si="0"/>
        <v>15.047992073185362</v>
      </c>
      <c r="AD27">
        <f t="shared" si="1"/>
        <v>1015.950300049922</v>
      </c>
      <c r="AE27">
        <f>'IDT-1'!C27</f>
        <v>0</v>
      </c>
      <c r="AF27" s="24"/>
      <c r="AG27">
        <f t="shared" si="2"/>
        <v>1015.950300049922</v>
      </c>
      <c r="AI27" s="34">
        <f>PXIL!I27</f>
        <v>0</v>
      </c>
      <c r="AJ27" s="34">
        <f>PXIL!O27</f>
        <v>0</v>
      </c>
      <c r="AK27" s="34">
        <f>RTM_IEX!I27</f>
        <v>9.68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6.2057799999999999</v>
      </c>
      <c r="E28">
        <f>GT_NG!Q28</f>
        <v>7.1156844402868726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46.22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779.71502780670892</v>
      </c>
      <c r="P28" s="36">
        <v>68.430000000000007</v>
      </c>
      <c r="Q28" s="36">
        <v>22.18</v>
      </c>
      <c r="R28" s="38">
        <v>15.912708085106384</v>
      </c>
      <c r="S28" s="38">
        <v>0</v>
      </c>
      <c r="T28" s="37">
        <f>SUMPRODUCT(LTA!J28:AN28,LTA!J$101:AN$101,LTA!J$104:AN$104)</f>
        <v>65.02</v>
      </c>
      <c r="U28" s="37">
        <f>SUMPRODUCT(LTA!J28:AN28,LTA!J$102:AN$102,LTA!J$104:AN$104)</f>
        <v>103.2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-315</v>
      </c>
      <c r="AA28" s="75">
        <f>STOA!I28</f>
        <v>203.76000000000002</v>
      </c>
      <c r="AB28" s="75">
        <f>-STOA!O28</f>
        <v>0</v>
      </c>
      <c r="AC28">
        <f t="shared" si="0"/>
        <v>14.927475285252884</v>
      </c>
      <c r="AD28">
        <f t="shared" si="1"/>
        <v>1012.4201179376836</v>
      </c>
      <c r="AE28">
        <f>'IDT-1'!C28</f>
        <v>0</v>
      </c>
      <c r="AF28" s="24"/>
      <c r="AG28">
        <f t="shared" si="2"/>
        <v>1012.4201179376836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-18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6.2057799999999999</v>
      </c>
      <c r="E29">
        <f>GT_NG!Q29</f>
        <v>7.1156844402868726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46.22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775.01321466231695</v>
      </c>
      <c r="P29" s="36">
        <v>68.430000000000007</v>
      </c>
      <c r="Q29" s="36">
        <v>22.18</v>
      </c>
      <c r="R29" s="38">
        <v>22.13</v>
      </c>
      <c r="S29" s="38">
        <v>0</v>
      </c>
      <c r="T29" s="37">
        <f>SUMPRODUCT(LTA!J29:AN29,LTA!J$101:AN$101,LTA!J$104:AN$104)</f>
        <v>70.320000000000007</v>
      </c>
      <c r="U29" s="37">
        <f>SUMPRODUCT(LTA!J29:AN29,LTA!J$102:AN$102,LTA!J$104:AN$104)</f>
        <v>103.16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-315</v>
      </c>
      <c r="AA29" s="75">
        <f>STOA!I29</f>
        <v>205.66000000000003</v>
      </c>
      <c r="AB29" s="75">
        <f>-STOA!O29</f>
        <v>0</v>
      </c>
      <c r="AC29">
        <f t="shared" si="0"/>
        <v>15.181382048877204</v>
      </c>
      <c r="AD29">
        <f t="shared" si="1"/>
        <v>1000.8416899445609</v>
      </c>
      <c r="AE29">
        <f>'IDT-1'!C29</f>
        <v>0</v>
      </c>
      <c r="AF29" s="24"/>
      <c r="AG29">
        <f t="shared" si="2"/>
        <v>1000.8416899445609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-38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6.2057799999999999</v>
      </c>
      <c r="E30">
        <f>GT_NG!Q30</f>
        <v>7.1156844402868726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46.22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764.10932145916718</v>
      </c>
      <c r="P30" s="36">
        <v>68.430000000000007</v>
      </c>
      <c r="Q30" s="36">
        <v>22.18</v>
      </c>
      <c r="R30" s="38">
        <v>23.662651277454053</v>
      </c>
      <c r="S30" s="38">
        <v>0</v>
      </c>
      <c r="T30" s="37">
        <f>SUMPRODUCT(LTA!J30:AN30,LTA!J$101:AN$101,LTA!J$104:AN$104)</f>
        <v>76.5</v>
      </c>
      <c r="U30" s="37">
        <f>SUMPRODUCT(LTA!J30:AN30,LTA!J$102:AN$102,LTA!J$104:AN$104)</f>
        <v>103.12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-250</v>
      </c>
      <c r="AA30" s="75">
        <f>STOA!I30</f>
        <v>208.28</v>
      </c>
      <c r="AB30" s="75">
        <f>-STOA!O30</f>
        <v>-50</v>
      </c>
      <c r="AC30">
        <f t="shared" si="0"/>
        <v>15.202637502497669</v>
      </c>
      <c r="AD30">
        <f t="shared" si="1"/>
        <v>997.20919256524496</v>
      </c>
      <c r="AE30">
        <f>'IDT-1'!C30</f>
        <v>0</v>
      </c>
      <c r="AF30" s="24"/>
      <c r="AG30">
        <f t="shared" si="2"/>
        <v>997.20919256524496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-56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6.2057799999999999</v>
      </c>
      <c r="E31">
        <f>GT_NG!Q31</f>
        <v>7.1156844402868726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46.22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749.9599227258193</v>
      </c>
      <c r="P31" s="36">
        <v>68.430000000000007</v>
      </c>
      <c r="Q31" s="36">
        <v>22.18</v>
      </c>
      <c r="R31" s="38">
        <v>23.749999999999996</v>
      </c>
      <c r="S31" s="38">
        <v>0</v>
      </c>
      <c r="T31" s="37">
        <f>SUMPRODUCT(LTA!J31:AN31,LTA!J$101:AN$101,LTA!J$104:AN$104)</f>
        <v>83.57</v>
      </c>
      <c r="U31" s="37">
        <f>SUMPRODUCT(LTA!J31:AN31,LTA!J$102:AN$102,LTA!J$104:AN$104)</f>
        <v>103.19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-255</v>
      </c>
      <c r="AA31" s="75">
        <f>STOA!I31</f>
        <v>211.23000000000002</v>
      </c>
      <c r="AB31" s="75">
        <f>-STOA!O31</f>
        <v>-50</v>
      </c>
      <c r="AC31">
        <f t="shared" si="0"/>
        <v>15.300855375235541</v>
      </c>
      <c r="AD31">
        <f t="shared" si="1"/>
        <v>978.13892468170513</v>
      </c>
      <c r="AE31">
        <f>'IDT-1'!C31</f>
        <v>0</v>
      </c>
      <c r="AF31" s="24"/>
      <c r="AG31">
        <f t="shared" si="2"/>
        <v>978.13892468170513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-66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6.2057799999999999</v>
      </c>
      <c r="E32">
        <f>GT_NG!Q32</f>
        <v>7.1156844402868726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46.22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748.36388156267674</v>
      </c>
      <c r="P32" s="36">
        <v>68.430000000000007</v>
      </c>
      <c r="Q32" s="36">
        <v>22.18</v>
      </c>
      <c r="R32" s="38">
        <v>23.749999999999996</v>
      </c>
      <c r="S32" s="38">
        <v>0</v>
      </c>
      <c r="T32" s="37">
        <f>SUMPRODUCT(LTA!J32:AN32,LTA!J$101:AN$101,LTA!J$104:AN$104)</f>
        <v>91.1</v>
      </c>
      <c r="U32" s="37">
        <f>SUMPRODUCT(LTA!J32:AN32,LTA!J$102:AN$102,LTA!J$104:AN$104)</f>
        <v>103.2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-253</v>
      </c>
      <c r="AA32" s="75">
        <f>STOA!I32</f>
        <v>213.11</v>
      </c>
      <c r="AB32" s="75">
        <f>-STOA!O32</f>
        <v>-50</v>
      </c>
      <c r="AC32">
        <f t="shared" si="0"/>
        <v>15.485121870788424</v>
      </c>
      <c r="AD32">
        <f t="shared" si="1"/>
        <v>972.77861702300936</v>
      </c>
      <c r="AE32">
        <f>'IDT-1'!C32</f>
        <v>0</v>
      </c>
      <c r="AF32" s="24"/>
      <c r="AG32">
        <f t="shared" si="2"/>
        <v>972.77861702300936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-81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6.2057799999999999</v>
      </c>
      <c r="E33">
        <f>GT_NG!Q33</f>
        <v>7.1156844402868726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46.22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742.14059138375819</v>
      </c>
      <c r="P33" s="36">
        <v>48.41</v>
      </c>
      <c r="Q33" s="36">
        <v>9.68</v>
      </c>
      <c r="R33" s="38">
        <v>24.3</v>
      </c>
      <c r="S33" s="38">
        <v>0</v>
      </c>
      <c r="T33" s="37">
        <f>SUMPRODUCT(LTA!J33:AN33,LTA!J$101:AN$101,LTA!J$104:AN$104)</f>
        <v>99.47999999999999</v>
      </c>
      <c r="U33" s="37">
        <f>SUMPRODUCT(LTA!J33:AN33,LTA!J$102:AN$102,LTA!J$104:AN$104)</f>
        <v>103.12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-182</v>
      </c>
      <c r="AA33" s="75">
        <f>STOA!I33</f>
        <v>216.11</v>
      </c>
      <c r="AB33" s="75">
        <f>-STOA!O33</f>
        <v>-50</v>
      </c>
      <c r="AC33">
        <f t="shared" si="0"/>
        <v>14.64474824570466</v>
      </c>
      <c r="AD33">
        <f t="shared" si="1"/>
        <v>1014.7257004691746</v>
      </c>
      <c r="AE33">
        <f>'IDT-1'!C33</f>
        <v>0</v>
      </c>
      <c r="AF33" s="24"/>
      <c r="AG33">
        <f t="shared" si="2"/>
        <v>1014.7257004691746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-84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6.2057799999999999</v>
      </c>
      <c r="E34">
        <f>GT_NG!Q34</f>
        <v>7.1156844402868726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46.22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741.71234450617362</v>
      </c>
      <c r="P34" s="36">
        <v>31.95</v>
      </c>
      <c r="Q34" s="36">
        <v>9.68</v>
      </c>
      <c r="R34" s="38">
        <v>24.3</v>
      </c>
      <c r="S34" s="38">
        <v>0</v>
      </c>
      <c r="T34" s="37">
        <f>SUMPRODUCT(LTA!J34:AN34,LTA!J$101:AN$101,LTA!J$104:AN$104)</f>
        <v>109.76</v>
      </c>
      <c r="U34" s="37">
        <f>SUMPRODUCT(LTA!J34:AN34,LTA!J$102:AN$102,LTA!J$104:AN$104)</f>
        <v>105.65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-181</v>
      </c>
      <c r="AA34" s="75">
        <f>STOA!I34</f>
        <v>222.71</v>
      </c>
      <c r="AB34" s="75">
        <f>-STOA!O34</f>
        <v>-50</v>
      </c>
      <c r="AC34">
        <f t="shared" si="0"/>
        <v>14.684695928226308</v>
      </c>
      <c r="AD34">
        <f t="shared" si="1"/>
        <v>1015.2075059090685</v>
      </c>
      <c r="AE34">
        <f>'IDT-1'!C34</f>
        <v>0</v>
      </c>
      <c r="AF34" s="24"/>
      <c r="AG34">
        <f t="shared" si="2"/>
        <v>1015.2075059090685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-87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6.2057799999999999</v>
      </c>
      <c r="E35">
        <f>GT_NG!Q35</f>
        <v>7.1156844402868726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46.22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744.14464314115969</v>
      </c>
      <c r="P35" s="36">
        <v>31.95</v>
      </c>
      <c r="Q35" s="36">
        <v>9.68</v>
      </c>
      <c r="R35" s="38">
        <v>26.3</v>
      </c>
      <c r="S35" s="38">
        <v>0</v>
      </c>
      <c r="T35" s="37">
        <f>SUMPRODUCT(LTA!J35:AN35,LTA!J$101:AN$101,LTA!J$104:AN$104)</f>
        <v>124.06</v>
      </c>
      <c r="U35" s="37">
        <f>SUMPRODUCT(LTA!J35:AN35,LTA!J$102:AN$102,LTA!J$104:AN$104)</f>
        <v>105.64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-106</v>
      </c>
      <c r="AA35" s="75">
        <f>STOA!I35</f>
        <v>250.85999999999999</v>
      </c>
      <c r="AB35" s="75">
        <f>-STOA!O35</f>
        <v>-180</v>
      </c>
      <c r="AC35">
        <f t="shared" si="0"/>
        <v>15.523322277279558</v>
      </c>
      <c r="AD35">
        <f t="shared" si="1"/>
        <v>1013.2411781950012</v>
      </c>
      <c r="AE35">
        <f>'IDT-1'!C35</f>
        <v>0</v>
      </c>
      <c r="AF35" s="24"/>
      <c r="AG35">
        <f t="shared" si="2"/>
        <v>1013.2411781950012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6.2057799999999999</v>
      </c>
      <c r="E36">
        <f>GT_NG!Q36</f>
        <v>7.1156844402868726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46.22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738.50681676596616</v>
      </c>
      <c r="P36" s="36">
        <v>31.95</v>
      </c>
      <c r="Q36" s="36">
        <v>9.68</v>
      </c>
      <c r="R36" s="38">
        <v>26.3</v>
      </c>
      <c r="S36" s="38">
        <v>0</v>
      </c>
      <c r="T36" s="37">
        <f>SUMPRODUCT(LTA!J36:AN36,LTA!J$101:AN$101,LTA!J$104:AN$104)</f>
        <v>135.85000000000002</v>
      </c>
      <c r="U36" s="37">
        <f>SUMPRODUCT(LTA!J36:AN36,LTA!J$102:AN$102,LTA!J$104:AN$104)</f>
        <v>105.63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-126</v>
      </c>
      <c r="AA36" s="75">
        <f>STOA!I36</f>
        <v>255.35999999999999</v>
      </c>
      <c r="AB36" s="75">
        <f>-STOA!O36</f>
        <v>-180</v>
      </c>
      <c r="AC36">
        <f t="shared" si="0"/>
        <v>15.794535955621763</v>
      </c>
      <c r="AD36">
        <f t="shared" si="1"/>
        <v>1003.6121381414655</v>
      </c>
      <c r="AE36">
        <f>'IDT-1'!C36</f>
        <v>0</v>
      </c>
      <c r="AF36" s="24"/>
      <c r="AG36">
        <f t="shared" si="2"/>
        <v>1003.6121381414655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-80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6.2057799999999999</v>
      </c>
      <c r="E37">
        <f>GT_NG!Q37</f>
        <v>7.1156844402868726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46.22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733.9835966983112</v>
      </c>
      <c r="P37" s="36">
        <v>31.95</v>
      </c>
      <c r="Q37" s="36">
        <v>9.68</v>
      </c>
      <c r="R37" s="38">
        <v>26.3</v>
      </c>
      <c r="S37" s="38">
        <v>0</v>
      </c>
      <c r="T37" s="37">
        <f>SUMPRODUCT(LTA!J37:AN37,LTA!J$101:AN$101,LTA!J$104:AN$104)</f>
        <v>142.82999999999998</v>
      </c>
      <c r="U37" s="37">
        <f>SUMPRODUCT(LTA!J37:AN37,LTA!J$102:AN$102,LTA!J$104:AN$104)</f>
        <v>105.65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-141</v>
      </c>
      <c r="AA37" s="75">
        <f>STOA!I37</f>
        <v>263.76</v>
      </c>
      <c r="AB37" s="75">
        <f>-STOA!O37</f>
        <v>-180</v>
      </c>
      <c r="AC37">
        <f t="shared" si="0"/>
        <v>16.183229827258845</v>
      </c>
      <c r="AD37">
        <f t="shared" si="1"/>
        <v>981.10022420217365</v>
      </c>
      <c r="AE37">
        <f>'IDT-1'!C37</f>
        <v>0</v>
      </c>
      <c r="AF37" s="24"/>
      <c r="AG37">
        <f t="shared" si="2"/>
        <v>981.10022420217365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-98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6.2057799999999999</v>
      </c>
      <c r="E38">
        <f>GT_NG!Q38</f>
        <v>7.1156844402868726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46.22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733.9886488341358</v>
      </c>
      <c r="P38" s="36">
        <v>31.95</v>
      </c>
      <c r="Q38" s="36">
        <v>9.68</v>
      </c>
      <c r="R38" s="38">
        <v>26.3</v>
      </c>
      <c r="S38" s="38">
        <v>0</v>
      </c>
      <c r="T38" s="37">
        <f>SUMPRODUCT(LTA!J38:AN38,LTA!J$101:AN$101,LTA!J$104:AN$104)</f>
        <v>153.05000000000001</v>
      </c>
      <c r="U38" s="37">
        <f>SUMPRODUCT(LTA!J38:AN38,LTA!J$102:AN$102,LTA!J$104:AN$104)</f>
        <v>105.68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-161</v>
      </c>
      <c r="AA38" s="75">
        <f>STOA!I38</f>
        <v>268.86</v>
      </c>
      <c r="AB38" s="75">
        <f>-STOA!O38</f>
        <v>-180</v>
      </c>
      <c r="AC38">
        <f t="shared" si="0"/>
        <v>16.433769943842641</v>
      </c>
      <c r="AD38">
        <f t="shared" si="1"/>
        <v>983.20473622141458</v>
      </c>
      <c r="AE38">
        <f>'IDT-1'!C38</f>
        <v>0</v>
      </c>
      <c r="AF38" s="24"/>
      <c r="AG38">
        <f t="shared" si="2"/>
        <v>983.20473622141458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-91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6.2057799999999999</v>
      </c>
      <c r="E39">
        <f>GT_NG!Q39</f>
        <v>7.0502026816339249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46.22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731.31130085238055</v>
      </c>
      <c r="P39" s="36">
        <v>31.95</v>
      </c>
      <c r="Q39" s="36">
        <v>9.68</v>
      </c>
      <c r="R39" s="38">
        <v>26.3</v>
      </c>
      <c r="S39" s="38">
        <v>0</v>
      </c>
      <c r="T39" s="37">
        <f>SUMPRODUCT(LTA!J39:AN39,LTA!J$101:AN$101,LTA!J$104:AN$104)</f>
        <v>161.57</v>
      </c>
      <c r="U39" s="37">
        <f>SUMPRODUCT(LTA!J39:AN39,LTA!J$102:AN$102,LTA!J$104:AN$104)</f>
        <v>105.73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-161</v>
      </c>
      <c r="AA39" s="75">
        <f>STOA!I39</f>
        <v>273.36</v>
      </c>
      <c r="AB39" s="75">
        <f>-STOA!O39</f>
        <v>-180</v>
      </c>
      <c r="AC39">
        <f t="shared" si="0"/>
        <v>16.59567406230461</v>
      </c>
      <c r="AD39">
        <f t="shared" si="1"/>
        <v>985.37000236254426</v>
      </c>
      <c r="AE39">
        <f>'IDT-1'!C39</f>
        <v>0</v>
      </c>
      <c r="AF39" s="24"/>
      <c r="AG39">
        <f t="shared" si="2"/>
        <v>985.37000236254426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-99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6.2057799999999999</v>
      </c>
      <c r="E40">
        <f>GT_NG!Q40</f>
        <v>7.0502026816339249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46.22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733.03817319827033</v>
      </c>
      <c r="P40" s="36">
        <v>31.95</v>
      </c>
      <c r="Q40" s="36">
        <v>9.68</v>
      </c>
      <c r="R40" s="38">
        <v>26.3</v>
      </c>
      <c r="S40" s="38">
        <v>0</v>
      </c>
      <c r="T40" s="37">
        <f>SUMPRODUCT(LTA!J40:AN40,LTA!J$101:AN$101,LTA!J$104:AN$104)</f>
        <v>171.57999999999998</v>
      </c>
      <c r="U40" s="37">
        <f>SUMPRODUCT(LTA!J40:AN40,LTA!J$102:AN$102,LTA!J$104:AN$104)</f>
        <v>105.77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-146</v>
      </c>
      <c r="AA40" s="75">
        <f>STOA!I40</f>
        <v>277.55999999999995</v>
      </c>
      <c r="AB40" s="75">
        <f>-STOA!O40</f>
        <v>-180</v>
      </c>
      <c r="AC40">
        <f t="shared" si="0"/>
        <v>16.603098626115511</v>
      </c>
      <c r="AD40">
        <f t="shared" si="1"/>
        <v>1016.339450144623</v>
      </c>
      <c r="AE40">
        <f>'IDT-1'!C40</f>
        <v>0</v>
      </c>
      <c r="AF40" s="24"/>
      <c r="AG40">
        <f t="shared" si="2"/>
        <v>1016.339450144623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-99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6.2057799999999999</v>
      </c>
      <c r="E41">
        <f>GT_NG!Q41</f>
        <v>7.0502026816339249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48.670000000000009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741.05939115541412</v>
      </c>
      <c r="P41" s="36">
        <v>32.130000000000003</v>
      </c>
      <c r="Q41" s="36">
        <v>9.4629618033813401</v>
      </c>
      <c r="R41" s="38">
        <v>26.3</v>
      </c>
      <c r="S41" s="38">
        <v>0</v>
      </c>
      <c r="T41" s="37">
        <f>SUMPRODUCT(LTA!J41:AN41,LTA!J$101:AN$101,LTA!J$104:AN$104)</f>
        <v>175.66000000000003</v>
      </c>
      <c r="U41" s="37">
        <f>SUMPRODUCT(LTA!J41:AN41,LTA!J$102:AN$102,LTA!J$104:AN$104)</f>
        <v>105.82000000000001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-186</v>
      </c>
      <c r="AA41" s="75">
        <f>STOA!I41</f>
        <v>283.86</v>
      </c>
      <c r="AB41" s="75">
        <f>-STOA!O41</f>
        <v>-130</v>
      </c>
      <c r="AC41">
        <f t="shared" si="0"/>
        <v>16.333918904376169</v>
      </c>
      <c r="AD41">
        <f t="shared" si="1"/>
        <v>1088.4728096268875</v>
      </c>
      <c r="AE41">
        <f>'IDT-1'!C41</f>
        <v>0</v>
      </c>
      <c r="AF41" s="24"/>
      <c r="AG41">
        <f t="shared" si="2"/>
        <v>1088.4728096268875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-58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6.2057799999999999</v>
      </c>
      <c r="E42">
        <f>GT_NG!Q42</f>
        <v>7.0502026816339249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48.670000000000009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741.05939115541412</v>
      </c>
      <c r="P42" s="36">
        <v>68.430000000000007</v>
      </c>
      <c r="Q42" s="36">
        <v>9.4629618033813401</v>
      </c>
      <c r="R42" s="38">
        <v>26.3</v>
      </c>
      <c r="S42" s="38">
        <v>0</v>
      </c>
      <c r="T42" s="37">
        <f>SUMPRODUCT(LTA!J42:AN42,LTA!J$101:AN$101,LTA!J$104:AN$104)</f>
        <v>183.2</v>
      </c>
      <c r="U42" s="37">
        <f>SUMPRODUCT(LTA!J42:AN42,LTA!J$102:AN$102,LTA!J$104:AN$104)</f>
        <v>105.86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-227</v>
      </c>
      <c r="AA42" s="75">
        <f>STOA!I42</f>
        <v>285.36</v>
      </c>
      <c r="AB42" s="75">
        <f>-STOA!O42</f>
        <v>-130</v>
      </c>
      <c r="AC42">
        <f t="shared" si="0"/>
        <v>16.830922307120318</v>
      </c>
      <c r="AD42">
        <f t="shared" si="1"/>
        <v>1122.355806224143</v>
      </c>
      <c r="AE42">
        <f>'IDT-1'!C42</f>
        <v>0</v>
      </c>
      <c r="AF42" s="24"/>
      <c r="AG42">
        <f t="shared" si="2"/>
        <v>1122.355806224143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-28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6.2057799999999999</v>
      </c>
      <c r="E43">
        <f>GT_NG!Q43</f>
        <v>7.0502026816339249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48.670000000000009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739.19731223088922</v>
      </c>
      <c r="P43" s="36">
        <v>68.430000000000007</v>
      </c>
      <c r="Q43" s="36">
        <v>9.3699999999999992</v>
      </c>
      <c r="R43" s="38">
        <v>26.3</v>
      </c>
      <c r="S43" s="38">
        <v>0</v>
      </c>
      <c r="T43" s="37">
        <f>SUMPRODUCT(LTA!J43:AN43,LTA!J$101:AN$101,LTA!J$104:AN$104)</f>
        <v>189.56</v>
      </c>
      <c r="U43" s="37">
        <f>SUMPRODUCT(LTA!J43:AN43,LTA!J$102:AN$102,LTA!J$104:AN$104)</f>
        <v>102.67999999999999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-257</v>
      </c>
      <c r="AA43" s="75">
        <f>STOA!I43</f>
        <v>379.37</v>
      </c>
      <c r="AB43" s="75">
        <f>-STOA!O43</f>
        <v>-130</v>
      </c>
      <c r="AC43">
        <f t="shared" si="0"/>
        <v>18.22831198261305</v>
      </c>
      <c r="AD43">
        <f t="shared" si="1"/>
        <v>1153.1933758207444</v>
      </c>
      <c r="AE43">
        <f>'IDT-1'!C43</f>
        <v>0</v>
      </c>
      <c r="AF43" s="24"/>
      <c r="AG43">
        <f t="shared" si="2"/>
        <v>1153.1933758207444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-61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6.2057799999999999</v>
      </c>
      <c r="E44">
        <f>GT_NG!Q44</f>
        <v>7.0502026816339249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48.670000000000009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739.19731223088922</v>
      </c>
      <c r="P44" s="36">
        <v>34.24</v>
      </c>
      <c r="Q44" s="36">
        <v>9.3699999999999992</v>
      </c>
      <c r="R44" s="38">
        <v>26.3</v>
      </c>
      <c r="S44" s="38">
        <v>0</v>
      </c>
      <c r="T44" s="37">
        <f>SUMPRODUCT(LTA!J44:AN44,LTA!J$101:AN$101,LTA!J$104:AN$104)</f>
        <v>194.89999999999998</v>
      </c>
      <c r="U44" s="37">
        <f>SUMPRODUCT(LTA!J44:AN44,LTA!J$102:AN$102,LTA!J$104:AN$104)</f>
        <v>102.72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-254.55</v>
      </c>
      <c r="AA44" s="75">
        <f>STOA!I44</f>
        <v>383.27</v>
      </c>
      <c r="AB44" s="75">
        <f>-STOA!O44</f>
        <v>-130</v>
      </c>
      <c r="AC44">
        <f t="shared" si="0"/>
        <v>17.676618106906833</v>
      </c>
      <c r="AD44">
        <f t="shared" si="1"/>
        <v>1166.2850696964508</v>
      </c>
      <c r="AE44">
        <f>'IDT-1'!C44</f>
        <v>0</v>
      </c>
      <c r="AF44" s="24"/>
      <c r="AG44">
        <f t="shared" si="2"/>
        <v>1166.2850696964508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-26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6.2057799999999999</v>
      </c>
      <c r="E45">
        <f>GT_NG!Q45</f>
        <v>7.0502026816339249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50.627749877783209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740.75514262782417</v>
      </c>
      <c r="P45" s="36">
        <v>34.24</v>
      </c>
      <c r="Q45" s="36">
        <v>9.3699999999999992</v>
      </c>
      <c r="R45" s="38">
        <v>26.3</v>
      </c>
      <c r="S45" s="38">
        <v>0</v>
      </c>
      <c r="T45" s="37">
        <f>SUMPRODUCT(LTA!J45:AN45,LTA!J$101:AN$101,LTA!J$104:AN$104)</f>
        <v>201.11</v>
      </c>
      <c r="U45" s="37">
        <f>SUMPRODUCT(LTA!J45:AN45,LTA!J$102:AN$102,LTA!J$104:AN$104)</f>
        <v>102.75999999999999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-262</v>
      </c>
      <c r="AA45" s="75">
        <f>STOA!I45</f>
        <v>386.87</v>
      </c>
      <c r="AB45" s="75">
        <f>-STOA!O45</f>
        <v>-130</v>
      </c>
      <c r="AC45">
        <f t="shared" si="0"/>
        <v>17.825521947787635</v>
      </c>
      <c r="AD45">
        <f t="shared" si="1"/>
        <v>1220.3217461302881</v>
      </c>
      <c r="AE45">
        <f>'IDT-1'!C45</f>
        <v>0</v>
      </c>
      <c r="AF45" s="24"/>
      <c r="AG45">
        <f t="shared" si="2"/>
        <v>1220.3217461302881</v>
      </c>
      <c r="AI45" s="34">
        <f>PXIL!I45</f>
        <v>0</v>
      </c>
      <c r="AJ45" s="34">
        <f>PXIL!O45</f>
        <v>0</v>
      </c>
      <c r="AK45" s="34">
        <f>RTM_IEX!I45</f>
        <v>22.27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6.2057799999999999</v>
      </c>
      <c r="E46">
        <f>GT_NG!Q46</f>
        <v>7.0502026816339249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50.627749877783209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740.79201190771983</v>
      </c>
      <c r="P46" s="36">
        <v>34.24</v>
      </c>
      <c r="Q46" s="36">
        <v>9.3699999999999992</v>
      </c>
      <c r="R46" s="38">
        <v>26.3</v>
      </c>
      <c r="S46" s="38">
        <v>0</v>
      </c>
      <c r="T46" s="37">
        <f>SUMPRODUCT(LTA!J46:AN46,LTA!J$101:AN$101,LTA!J$104:AN$104)</f>
        <v>191.34</v>
      </c>
      <c r="U46" s="37">
        <f>SUMPRODUCT(LTA!J46:AN46,LTA!J$102:AN$102,LTA!J$104:AN$104)</f>
        <v>102.81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-247</v>
      </c>
      <c r="AA46" s="75">
        <f>STOA!I46</f>
        <v>389.87</v>
      </c>
      <c r="AB46" s="75">
        <f>-STOA!O46</f>
        <v>-130</v>
      </c>
      <c r="AC46">
        <f t="shared" si="0"/>
        <v>17.625090484617782</v>
      </c>
      <c r="AD46">
        <f t="shared" si="1"/>
        <v>1227.8790468733532</v>
      </c>
      <c r="AE46">
        <f>'IDT-1'!C46</f>
        <v>0</v>
      </c>
      <c r="AF46" s="24"/>
      <c r="AG46">
        <f t="shared" si="2"/>
        <v>1227.8790468733532</v>
      </c>
      <c r="AI46" s="34">
        <f>PXIL!I46</f>
        <v>0</v>
      </c>
      <c r="AJ46" s="34">
        <f>PXIL!O46</f>
        <v>0</v>
      </c>
      <c r="AK46" s="34">
        <f>RTM_IEX!I46</f>
        <v>21.31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6.2057799999999999</v>
      </c>
      <c r="E47">
        <f>GT_NG!Q47</f>
        <v>7.0502026816339249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50.627749877783209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726.36866027012616</v>
      </c>
      <c r="P47" s="36">
        <v>34.24</v>
      </c>
      <c r="Q47" s="36">
        <v>9.3699999999999992</v>
      </c>
      <c r="R47" s="38">
        <v>26.3</v>
      </c>
      <c r="S47" s="38">
        <v>0</v>
      </c>
      <c r="T47" s="37">
        <f>SUMPRODUCT(LTA!J47:AN47,LTA!J$101:AN$101,LTA!J$104:AN$104)</f>
        <v>194.14999999999998</v>
      </c>
      <c r="U47" s="37">
        <f>SUMPRODUCT(LTA!J47:AN47,LTA!J$102:AN$102,LTA!J$104:AN$104)</f>
        <v>104.52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-227</v>
      </c>
      <c r="AA47" s="75">
        <f>STOA!I47</f>
        <v>391.97</v>
      </c>
      <c r="AB47" s="75">
        <f>-STOA!O47</f>
        <v>-130</v>
      </c>
      <c r="AC47">
        <f t="shared" si="0"/>
        <v>17.276514439763055</v>
      </c>
      <c r="AD47">
        <f t="shared" si="1"/>
        <v>1228.7942712806146</v>
      </c>
      <c r="AE47">
        <f>'IDT-1'!C47</f>
        <v>0</v>
      </c>
      <c r="AF47" s="24"/>
      <c r="AG47">
        <f t="shared" si="2"/>
        <v>1228.7942712806146</v>
      </c>
      <c r="AI47" s="34">
        <f>PXIL!I47</f>
        <v>0</v>
      </c>
      <c r="AJ47" s="34">
        <f>PXIL!O47</f>
        <v>0</v>
      </c>
      <c r="AK47" s="34">
        <f>RTM_IEX!I47</f>
        <v>9.68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6.2057799999999999</v>
      </c>
      <c r="E48">
        <f>GT_NG!Q48</f>
        <v>7.0518184744126176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50.627749877783209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725.33614506687024</v>
      </c>
      <c r="P48" s="36">
        <v>34.24</v>
      </c>
      <c r="Q48" s="36">
        <v>9.3699999999999992</v>
      </c>
      <c r="R48" s="38">
        <v>26.3</v>
      </c>
      <c r="S48" s="38">
        <v>0</v>
      </c>
      <c r="T48" s="37">
        <f>SUMPRODUCT(LTA!J48:AN48,LTA!J$101:AN$101,LTA!J$104:AN$104)</f>
        <v>195</v>
      </c>
      <c r="U48" s="37">
        <f>SUMPRODUCT(LTA!J48:AN48,LTA!J$102:AN$102,LTA!J$104:AN$104)</f>
        <v>104.56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-217</v>
      </c>
      <c r="AA48" s="75">
        <f>STOA!I48</f>
        <v>392.87</v>
      </c>
      <c r="AB48" s="75">
        <f>-STOA!O48</f>
        <v>-130</v>
      </c>
      <c r="AC48">
        <f t="shared" si="0"/>
        <v>17.279597249728898</v>
      </c>
      <c r="AD48">
        <f t="shared" si="1"/>
        <v>1249.2302890601711</v>
      </c>
      <c r="AE48">
        <f>'IDT-1'!C48</f>
        <v>0</v>
      </c>
      <c r="AF48" s="24"/>
      <c r="AG48">
        <f t="shared" si="2"/>
        <v>1249.2302890601711</v>
      </c>
      <c r="AI48" s="34">
        <f>PXIL!I48</f>
        <v>0</v>
      </c>
      <c r="AJ48" s="34">
        <f>PXIL!O48</f>
        <v>0</v>
      </c>
      <c r="AK48" s="34">
        <f>RTM_IEX!I48</f>
        <v>19.36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6.2057799999999999</v>
      </c>
      <c r="E49">
        <f>GT_NG!Q49</f>
        <v>7.0518184744126176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50.627749877783209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732.18886491552405</v>
      </c>
      <c r="P49" s="36">
        <v>34.24</v>
      </c>
      <c r="Q49" s="36">
        <v>9.3699999999999992</v>
      </c>
      <c r="R49" s="38">
        <v>26.3</v>
      </c>
      <c r="S49" s="38">
        <v>0</v>
      </c>
      <c r="T49" s="37">
        <f>SUMPRODUCT(LTA!J49:AN49,LTA!J$101:AN$101,LTA!J$104:AN$104)</f>
        <v>196.3</v>
      </c>
      <c r="U49" s="37">
        <f>SUMPRODUCT(LTA!J49:AN49,LTA!J$102:AN$102,LTA!J$104:AN$104)</f>
        <v>107.84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-202</v>
      </c>
      <c r="AA49" s="75">
        <f>STOA!I49</f>
        <v>395.87</v>
      </c>
      <c r="AB49" s="75">
        <f>-STOA!O49</f>
        <v>-130</v>
      </c>
      <c r="AC49">
        <f t="shared" si="0"/>
        <v>17.182968419263879</v>
      </c>
      <c r="AD49">
        <f t="shared" si="1"/>
        <v>1250.39963773929</v>
      </c>
      <c r="AE49">
        <f>'IDT-1'!C49</f>
        <v>0</v>
      </c>
      <c r="AF49" s="24"/>
      <c r="AG49">
        <f t="shared" si="2"/>
        <v>1250.39963773929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-9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6.2057799999999999</v>
      </c>
      <c r="E50">
        <f>GT_NG!Q50</f>
        <v>7.0518184744126176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50.627749877783209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740.47989607604256</v>
      </c>
      <c r="P50" s="36">
        <v>34.24</v>
      </c>
      <c r="Q50" s="36">
        <v>9.3699999999999992</v>
      </c>
      <c r="R50" s="38">
        <v>26.3</v>
      </c>
      <c r="S50" s="38">
        <v>0</v>
      </c>
      <c r="T50" s="37">
        <f>SUMPRODUCT(LTA!J50:AN50,LTA!J$101:AN$101,LTA!J$104:AN$104)</f>
        <v>196.7</v>
      </c>
      <c r="U50" s="37">
        <f>SUMPRODUCT(LTA!J50:AN50,LTA!J$102:AN$102,LTA!J$104:AN$104)</f>
        <v>107.89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-228</v>
      </c>
      <c r="AA50" s="75">
        <f>STOA!I50</f>
        <v>395.87</v>
      </c>
      <c r="AB50" s="75">
        <f>-STOA!O50</f>
        <v>-130</v>
      </c>
      <c r="AC50">
        <f t="shared" si="0"/>
        <v>17.427889661353763</v>
      </c>
      <c r="AD50">
        <f t="shared" si="1"/>
        <v>1243.8357476577189</v>
      </c>
      <c r="AE50">
        <f>'IDT-1'!C50</f>
        <v>0</v>
      </c>
      <c r="AF50" s="24"/>
      <c r="AG50">
        <f t="shared" si="2"/>
        <v>1243.8357476577189</v>
      </c>
      <c r="AI50" s="34">
        <f>PXIL!I50</f>
        <v>0</v>
      </c>
      <c r="AJ50" s="34">
        <f>PXIL!O50</f>
        <v>0</v>
      </c>
      <c r="AK50" s="34">
        <f>RTM_IEX!I50</f>
        <v>1.94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6.2057799999999999</v>
      </c>
      <c r="E51">
        <f>GT_NG!Q51</f>
        <v>7.0518184744126167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50.627749877783209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733.89032751039042</v>
      </c>
      <c r="P51" s="36">
        <v>34.24</v>
      </c>
      <c r="Q51" s="36">
        <v>9.3699999999999992</v>
      </c>
      <c r="R51" s="38">
        <v>26.3</v>
      </c>
      <c r="S51" s="38">
        <v>0</v>
      </c>
      <c r="T51" s="37">
        <f>SUMPRODUCT(LTA!J51:AN51,LTA!J$101:AN$101,LTA!J$104:AN$104)</f>
        <v>196.84999999999997</v>
      </c>
      <c r="U51" s="37">
        <f>SUMPRODUCT(LTA!J51:AN51,LTA!J$102:AN$102,LTA!J$104:AN$104)</f>
        <v>108.89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-275</v>
      </c>
      <c r="AA51" s="75">
        <f>STOA!I51</f>
        <v>395.87</v>
      </c>
      <c r="AB51" s="75">
        <f>-STOA!O51</f>
        <v>-80</v>
      </c>
      <c r="AC51">
        <f t="shared" si="0"/>
        <v>17.591955075409441</v>
      </c>
      <c r="AD51">
        <f t="shared" si="1"/>
        <v>1268.3421136780112</v>
      </c>
      <c r="AE51">
        <f>'IDT-1'!C51</f>
        <v>0</v>
      </c>
      <c r="AF51" s="24"/>
      <c r="AG51">
        <f t="shared" si="2"/>
        <v>1268.3421136780112</v>
      </c>
      <c r="AI51" s="34">
        <f>PXIL!I51</f>
        <v>0</v>
      </c>
      <c r="AJ51" s="34">
        <f>PXIL!O51</f>
        <v>0</v>
      </c>
      <c r="AK51" s="34">
        <f>RTM_IEX!I51</f>
        <v>29.05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6.2057799999999999</v>
      </c>
      <c r="E52">
        <f>GT_NG!Q52</f>
        <v>7.0518184744126167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50.627749877783209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733.89032751039042</v>
      </c>
      <c r="P52" s="36">
        <v>34.24</v>
      </c>
      <c r="Q52" s="36">
        <v>9.3699999999999992</v>
      </c>
      <c r="R52" s="38">
        <v>26.3</v>
      </c>
      <c r="S52" s="38">
        <v>0</v>
      </c>
      <c r="T52" s="37">
        <f>SUMPRODUCT(LTA!J52:AN52,LTA!J$101:AN$101,LTA!J$104:AN$104)</f>
        <v>214.74</v>
      </c>
      <c r="U52" s="37">
        <f>SUMPRODUCT(LTA!J52:AN52,LTA!J$102:AN$102,LTA!J$104:AN$104)</f>
        <v>109.69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-260</v>
      </c>
      <c r="AA52" s="75">
        <f>STOA!I52</f>
        <v>395.87</v>
      </c>
      <c r="AB52" s="75">
        <f>-STOA!O52</f>
        <v>-80</v>
      </c>
      <c r="AC52">
        <f t="shared" si="0"/>
        <v>17.572127162576507</v>
      </c>
      <c r="AD52">
        <f t="shared" si="1"/>
        <v>1296.2419415908439</v>
      </c>
      <c r="AE52">
        <f>'IDT-1'!C52</f>
        <v>0</v>
      </c>
      <c r="AF52" s="24"/>
      <c r="AG52">
        <f t="shared" si="2"/>
        <v>1296.2419415908439</v>
      </c>
      <c r="AI52" s="34">
        <f>PXIL!I52</f>
        <v>0</v>
      </c>
      <c r="AJ52" s="34">
        <f>PXIL!O52</f>
        <v>0</v>
      </c>
      <c r="AK52" s="34">
        <f>RTM_IEX!I52</f>
        <v>23.24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6.2057799999999999</v>
      </c>
      <c r="E53">
        <f>GT_NG!Q53</f>
        <v>7.0518184744126167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50.627749877783209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741.59633264012518</v>
      </c>
      <c r="P53" s="36">
        <v>33.369999999999997</v>
      </c>
      <c r="Q53" s="36">
        <v>9.59</v>
      </c>
      <c r="R53" s="38">
        <v>26.3</v>
      </c>
      <c r="S53" s="38">
        <v>0</v>
      </c>
      <c r="T53" s="37">
        <f>SUMPRODUCT(LTA!J53:AN53,LTA!J$101:AN$101,LTA!J$104:AN$104)</f>
        <v>215.42999999999998</v>
      </c>
      <c r="U53" s="37">
        <f>SUMPRODUCT(LTA!J53:AN53,LTA!J$102:AN$102,LTA!J$104:AN$104)</f>
        <v>109.67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-250</v>
      </c>
      <c r="AA53" s="75">
        <f>STOA!I53</f>
        <v>395.87</v>
      </c>
      <c r="AB53" s="75">
        <f>-STOA!O53</f>
        <v>-80</v>
      </c>
      <c r="AC53">
        <f t="shared" si="0"/>
        <v>17.559870732496226</v>
      </c>
      <c r="AD53">
        <f t="shared" si="1"/>
        <v>1314.9502031506595</v>
      </c>
      <c r="AE53">
        <f>'IDT-1'!C53</f>
        <v>0</v>
      </c>
      <c r="AF53" s="24"/>
      <c r="AG53">
        <f t="shared" si="2"/>
        <v>1314.9502031506595</v>
      </c>
      <c r="AI53" s="34">
        <f>PXIL!I53</f>
        <v>0</v>
      </c>
      <c r="AJ53" s="34">
        <f>PXIL!O53</f>
        <v>0</v>
      </c>
      <c r="AK53" s="34">
        <f>RTM_IEX!I53</f>
        <v>24.21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6.2057799999999999</v>
      </c>
      <c r="E54">
        <f>GT_NG!Q54</f>
        <v>7.0518184744126167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50.627749877783209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741.59633264012518</v>
      </c>
      <c r="P54" s="36">
        <v>33.369999999999997</v>
      </c>
      <c r="Q54" s="36">
        <v>9.59</v>
      </c>
      <c r="R54" s="38">
        <v>26.3</v>
      </c>
      <c r="S54" s="38">
        <v>0</v>
      </c>
      <c r="T54" s="37">
        <f>SUMPRODUCT(LTA!J54:AN54,LTA!J$101:AN$101,LTA!J$104:AN$104)</f>
        <v>216.16</v>
      </c>
      <c r="U54" s="37">
        <f>SUMPRODUCT(LTA!J54:AN54,LTA!J$102:AN$102,LTA!J$104:AN$104)</f>
        <v>109.72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-245</v>
      </c>
      <c r="AA54" s="75">
        <f>STOA!I54</f>
        <v>395.87</v>
      </c>
      <c r="AB54" s="75">
        <f>-STOA!O54</f>
        <v>-80</v>
      </c>
      <c r="AC54">
        <f t="shared" si="0"/>
        <v>17.437160094885247</v>
      </c>
      <c r="AD54">
        <f t="shared" si="1"/>
        <v>1311.1729137882701</v>
      </c>
      <c r="AE54">
        <f>'IDT-1'!C54</f>
        <v>0</v>
      </c>
      <c r="AF54" s="24"/>
      <c r="AG54">
        <f t="shared" si="2"/>
        <v>1311.1729137882701</v>
      </c>
      <c r="AI54" s="34">
        <f>PXIL!I54</f>
        <v>0</v>
      </c>
      <c r="AJ54" s="34">
        <f>PXIL!O54</f>
        <v>0</v>
      </c>
      <c r="AK54" s="34">
        <f>RTM_IEX!I54</f>
        <v>14.53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6.2057799999999999</v>
      </c>
      <c r="E55">
        <f>GT_NG!Q55</f>
        <v>7.0518184744126167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48.670000000000009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741.15307035660646</v>
      </c>
      <c r="P55" s="36">
        <v>33.369999999999997</v>
      </c>
      <c r="Q55" s="36">
        <v>9.59</v>
      </c>
      <c r="R55" s="38">
        <v>26.3</v>
      </c>
      <c r="S55" s="38">
        <v>0</v>
      </c>
      <c r="T55" s="37">
        <f>SUMPRODUCT(LTA!J55:AN55,LTA!J$101:AN$101,LTA!J$104:AN$104)</f>
        <v>216.82999999999998</v>
      </c>
      <c r="U55" s="37">
        <f>SUMPRODUCT(LTA!J55:AN55,LTA!J$102:AN$102,LTA!J$104:AN$104)</f>
        <v>109.7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-248</v>
      </c>
      <c r="AA55" s="75">
        <f>STOA!I55</f>
        <v>395.87</v>
      </c>
      <c r="AB55" s="75">
        <f>-STOA!O55</f>
        <v>-80</v>
      </c>
      <c r="AC55">
        <f t="shared" si="0"/>
        <v>17.480327865831892</v>
      </c>
      <c r="AD55">
        <f t="shared" si="1"/>
        <v>1273.8487338560217</v>
      </c>
      <c r="AE55">
        <f>'IDT-1'!C55</f>
        <v>0</v>
      </c>
      <c r="AF55" s="24"/>
      <c r="AG55">
        <f t="shared" si="2"/>
        <v>1273.8487338560217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-18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6.2057799999999999</v>
      </c>
      <c r="E56">
        <f>GT_NG!Q56</f>
        <v>7.0518184744126167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48.670000000000009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741.15307035660646</v>
      </c>
      <c r="P56" s="36">
        <v>33.369999999999997</v>
      </c>
      <c r="Q56" s="36">
        <v>9.59</v>
      </c>
      <c r="R56" s="38">
        <v>26.3</v>
      </c>
      <c r="S56" s="38">
        <v>0</v>
      </c>
      <c r="T56" s="37">
        <f>SUMPRODUCT(LTA!J56:AN56,LTA!J$101:AN$101,LTA!J$104:AN$104)</f>
        <v>216.96</v>
      </c>
      <c r="U56" s="37">
        <f>SUMPRODUCT(LTA!J56:AN56,LTA!J$102:AN$102,LTA!J$104:AN$104)</f>
        <v>109.75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-238</v>
      </c>
      <c r="AA56" s="75">
        <f>STOA!I56</f>
        <v>395.87</v>
      </c>
      <c r="AB56" s="75">
        <f>-STOA!O56</f>
        <v>-80</v>
      </c>
      <c r="AC56">
        <f t="shared" si="0"/>
        <v>17.437521228220916</v>
      </c>
      <c r="AD56">
        <f t="shared" si="1"/>
        <v>1279.0715404936325</v>
      </c>
      <c r="AE56">
        <f>'IDT-1'!C56</f>
        <v>0</v>
      </c>
      <c r="AF56" s="24"/>
      <c r="AG56">
        <f t="shared" si="2"/>
        <v>1279.0715404936325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-23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6.2057799999999999</v>
      </c>
      <c r="E57">
        <f>GT_NG!Q57</f>
        <v>7.0518184744126167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50.627749877783209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740.22091771742532</v>
      </c>
      <c r="P57" s="36">
        <v>33.369999999999997</v>
      </c>
      <c r="Q57" s="36">
        <v>9.6199999999999992</v>
      </c>
      <c r="R57" s="38">
        <v>26.3</v>
      </c>
      <c r="S57" s="38">
        <v>0</v>
      </c>
      <c r="T57" s="37">
        <f>SUMPRODUCT(LTA!J57:AN57,LTA!J$101:AN$101,LTA!J$104:AN$104)</f>
        <v>216.73000000000002</v>
      </c>
      <c r="U57" s="37">
        <f>SUMPRODUCT(LTA!J57:AN57,LTA!J$102:AN$102,LTA!J$104:AN$104)</f>
        <v>109.8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-220</v>
      </c>
      <c r="AA57" s="75">
        <f>STOA!I57</f>
        <v>395.87</v>
      </c>
      <c r="AB57" s="75">
        <f>-STOA!O57</f>
        <v>-80</v>
      </c>
      <c r="AC57">
        <f t="shared" si="0"/>
        <v>17.081223255510604</v>
      </c>
      <c r="AD57">
        <f t="shared" si="1"/>
        <v>1321.3034357049448</v>
      </c>
      <c r="AE57">
        <f>'IDT-1'!C57</f>
        <v>0</v>
      </c>
      <c r="AF57" s="24"/>
      <c r="AG57">
        <f t="shared" si="2"/>
        <v>1321.3034357049448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6.2057799999999999</v>
      </c>
      <c r="E58">
        <f>GT_NG!Q58</f>
        <v>7.0535417359494517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50.627749877783209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738.70550488010042</v>
      </c>
      <c r="P58" s="36">
        <v>33.369999999999997</v>
      </c>
      <c r="Q58" s="36">
        <v>9.59</v>
      </c>
      <c r="R58" s="38">
        <v>26.3</v>
      </c>
      <c r="S58" s="38">
        <v>0</v>
      </c>
      <c r="T58" s="37">
        <f>SUMPRODUCT(LTA!J58:AN58,LTA!J$101:AN$101,LTA!J$104:AN$104)</f>
        <v>215.77999999999997</v>
      </c>
      <c r="U58" s="37">
        <f>SUMPRODUCT(LTA!J58:AN58,LTA!J$102:AN$102,LTA!J$104:AN$104)</f>
        <v>109.85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-250</v>
      </c>
      <c r="AA58" s="75">
        <f>STOA!I58</f>
        <v>395.87</v>
      </c>
      <c r="AB58" s="75">
        <f>-STOA!O58</f>
        <v>-30</v>
      </c>
      <c r="AC58">
        <f t="shared" si="0"/>
        <v>16.882156236799762</v>
      </c>
      <c r="AD58">
        <f t="shared" si="1"/>
        <v>1339.0588131478676</v>
      </c>
      <c r="AE58">
        <f>'IDT-1'!C58</f>
        <v>0</v>
      </c>
      <c r="AF58" s="24"/>
      <c r="AG58">
        <f t="shared" si="2"/>
        <v>1339.0588131478676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6.2057799999999999</v>
      </c>
      <c r="E59">
        <f>GT_NG!Q59</f>
        <v>7.0535417359494517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50.627749877783209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743.56838342823869</v>
      </c>
      <c r="P59" s="36">
        <v>32.919999999999995</v>
      </c>
      <c r="Q59" s="36">
        <v>9.6818984114532274</v>
      </c>
      <c r="R59" s="38">
        <v>26.3</v>
      </c>
      <c r="S59" s="38">
        <v>0</v>
      </c>
      <c r="T59" s="37">
        <f>SUMPRODUCT(LTA!J59:AN59,LTA!J$101:AN$101,LTA!J$104:AN$104)</f>
        <v>208.85000000000002</v>
      </c>
      <c r="U59" s="37">
        <f>SUMPRODUCT(LTA!J59:AN59,LTA!J$102:AN$102,LTA!J$104:AN$104)</f>
        <v>109.79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-240</v>
      </c>
      <c r="AA59" s="75">
        <f>STOA!I59</f>
        <v>402.02</v>
      </c>
      <c r="AB59" s="75">
        <f>-STOA!O59</f>
        <v>-30</v>
      </c>
      <c r="AC59">
        <f t="shared" si="0"/>
        <v>16.987456998822214</v>
      </c>
      <c r="AD59">
        <f t="shared" si="1"/>
        <v>1371.0082893454367</v>
      </c>
      <c r="AE59">
        <f>'IDT-1'!C59</f>
        <v>0</v>
      </c>
      <c r="AF59" s="24"/>
      <c r="AG59">
        <f t="shared" si="2"/>
        <v>1371.0082893454367</v>
      </c>
      <c r="AI59" s="34">
        <f>PXIL!I59</f>
        <v>0</v>
      </c>
      <c r="AJ59" s="34">
        <f>PXIL!O59</f>
        <v>0</v>
      </c>
      <c r="AK59" s="34">
        <f>RTM_IEX!I59</f>
        <v>18.39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6.2057799999999999</v>
      </c>
      <c r="E60">
        <f>GT_NG!Q60</f>
        <v>7.0535417359494517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50.627749877783209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740.35028786182897</v>
      </c>
      <c r="P60" s="36">
        <v>32.919999999999995</v>
      </c>
      <c r="Q60" s="36">
        <v>9.68</v>
      </c>
      <c r="R60" s="38">
        <v>26.3</v>
      </c>
      <c r="S60" s="38">
        <v>0</v>
      </c>
      <c r="T60" s="37">
        <f>SUMPRODUCT(LTA!J60:AN60,LTA!J$101:AN$101,LTA!J$104:AN$104)</f>
        <v>208.60999999999999</v>
      </c>
      <c r="U60" s="37">
        <f>SUMPRODUCT(LTA!J60:AN60,LTA!J$102:AN$102,LTA!J$104:AN$104)</f>
        <v>109.73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-215</v>
      </c>
      <c r="AA60" s="75">
        <f>STOA!I60</f>
        <v>400.82000000000005</v>
      </c>
      <c r="AB60" s="75">
        <f>-STOA!O60</f>
        <v>-30</v>
      </c>
      <c r="AC60">
        <f t="shared" si="0"/>
        <v>16.63024786376214</v>
      </c>
      <c r="AD60">
        <f t="shared" si="1"/>
        <v>1380.9955045026338</v>
      </c>
      <c r="AE60">
        <f>'IDT-1'!C60</f>
        <v>0</v>
      </c>
      <c r="AF60" s="24"/>
      <c r="AG60">
        <f t="shared" si="2"/>
        <v>1380.9955045026338</v>
      </c>
      <c r="AI60" s="34">
        <f>PXIL!I60</f>
        <v>0</v>
      </c>
      <c r="AJ60" s="34">
        <f>PXIL!O60</f>
        <v>0</v>
      </c>
      <c r="AK60" s="34">
        <f>RTM_IEX!I60</f>
        <v>7.74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6.2057799999999999</v>
      </c>
      <c r="E61">
        <f>GT_NG!Q61</f>
        <v>7.0535417359494517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50.627749877783209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743.65241604010737</v>
      </c>
      <c r="P61" s="36">
        <v>32.919999999999995</v>
      </c>
      <c r="Q61" s="36">
        <v>9.6818984114532274</v>
      </c>
      <c r="R61" s="38">
        <v>26.3</v>
      </c>
      <c r="S61" s="38">
        <v>0</v>
      </c>
      <c r="T61" s="37">
        <f>SUMPRODUCT(LTA!J61:AN61,LTA!J$101:AN$101,LTA!J$104:AN$104)</f>
        <v>203.62</v>
      </c>
      <c r="U61" s="37">
        <f>SUMPRODUCT(LTA!J61:AN61,LTA!J$102:AN$102,LTA!J$104:AN$104)</f>
        <v>109.68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-195</v>
      </c>
      <c r="AA61" s="75">
        <f>STOA!I61</f>
        <v>399.62</v>
      </c>
      <c r="AB61" s="75">
        <f>-STOA!O61</f>
        <v>-30</v>
      </c>
      <c r="AC61">
        <f t="shared" si="0"/>
        <v>16.426848747307869</v>
      </c>
      <c r="AD61">
        <f t="shared" si="1"/>
        <v>1398.2629302088196</v>
      </c>
      <c r="AE61">
        <f>'IDT-1'!C61</f>
        <v>0</v>
      </c>
      <c r="AF61" s="24"/>
      <c r="AG61">
        <f t="shared" si="2"/>
        <v>1398.2629302088196</v>
      </c>
      <c r="AI61" s="34">
        <f>PXIL!I61</f>
        <v>0</v>
      </c>
      <c r="AJ61" s="34">
        <f>PXIL!O61</f>
        <v>0</v>
      </c>
      <c r="AK61" s="34">
        <f>RTM_IEX!I61</f>
        <v>7.74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6.2057799999999999</v>
      </c>
      <c r="E62">
        <f>GT_NG!Q62</f>
        <v>7.0535417359494517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50.627749877783209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748.6983152258972</v>
      </c>
      <c r="P62" s="36">
        <v>32.919999999999995</v>
      </c>
      <c r="Q62" s="36">
        <v>9.6818984114532274</v>
      </c>
      <c r="R62" s="38">
        <v>26.3</v>
      </c>
      <c r="S62" s="38">
        <v>0</v>
      </c>
      <c r="T62" s="37">
        <f>SUMPRODUCT(LTA!J62:AN62,LTA!J$101:AN$101,LTA!J$104:AN$104)</f>
        <v>199.07999999999998</v>
      </c>
      <c r="U62" s="37">
        <f>SUMPRODUCT(LTA!J62:AN62,LTA!J$102:AN$102,LTA!J$104:AN$104)</f>
        <v>109.68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-180</v>
      </c>
      <c r="AA62" s="75">
        <f>STOA!I62</f>
        <v>396.91999999999996</v>
      </c>
      <c r="AB62" s="75">
        <f>-STOA!O62</f>
        <v>-30</v>
      </c>
      <c r="AC62">
        <f t="shared" si="0"/>
        <v>16.351104747309886</v>
      </c>
      <c r="AD62">
        <f t="shared" si="1"/>
        <v>1419.8645733946073</v>
      </c>
      <c r="AE62">
        <f>'IDT-1'!C62</f>
        <v>0</v>
      </c>
      <c r="AF62" s="24"/>
      <c r="AG62">
        <f t="shared" si="2"/>
        <v>1419.8645733946073</v>
      </c>
      <c r="AI62" s="34">
        <f>PXIL!I62</f>
        <v>0</v>
      </c>
      <c r="AJ62" s="34">
        <f>PXIL!O62</f>
        <v>0</v>
      </c>
      <c r="AK62" s="34">
        <f>RTM_IEX!I62</f>
        <v>16.46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6.2057799999999999</v>
      </c>
      <c r="E63">
        <f>GT_NG!Q63</f>
        <v>7.0535417359494517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50.627749877783209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755.52670854483222</v>
      </c>
      <c r="P63" s="36">
        <v>68.430000000000007</v>
      </c>
      <c r="Q63" s="36">
        <v>9.6818984114532274</v>
      </c>
      <c r="R63" s="38">
        <v>26.3</v>
      </c>
      <c r="S63" s="38">
        <v>0</v>
      </c>
      <c r="T63" s="37">
        <f>SUMPRODUCT(LTA!J63:AN63,LTA!J$101:AN$101,LTA!J$104:AN$104)</f>
        <v>201.38</v>
      </c>
      <c r="U63" s="37">
        <f>SUMPRODUCT(LTA!J63:AN63,LTA!J$102:AN$102,LTA!J$104:AN$104)</f>
        <v>109.72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-175</v>
      </c>
      <c r="AA63" s="75">
        <f>STOA!I63</f>
        <v>393.62</v>
      </c>
      <c r="AB63" s="75">
        <f>-STOA!O63</f>
        <v>0</v>
      </c>
      <c r="AC63">
        <f t="shared" si="0"/>
        <v>16.54375222594993</v>
      </c>
      <c r="AD63">
        <f t="shared" si="1"/>
        <v>1447.5903192349024</v>
      </c>
      <c r="AE63">
        <f>'IDT-1'!C63</f>
        <v>0</v>
      </c>
      <c r="AF63" s="24"/>
      <c r="AG63">
        <f t="shared" si="2"/>
        <v>1447.5903192349024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-32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6.2057799999999999</v>
      </c>
      <c r="E64">
        <f>GT_NG!Q64</f>
        <v>7.0535417359494517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50.627749877783209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755.93452594780672</v>
      </c>
      <c r="P64" s="36">
        <v>68.430000000000007</v>
      </c>
      <c r="Q64" s="36">
        <v>9.6818984114532274</v>
      </c>
      <c r="R64" s="38">
        <v>26.3</v>
      </c>
      <c r="S64" s="38">
        <v>0</v>
      </c>
      <c r="T64" s="37">
        <f>SUMPRODUCT(LTA!J64:AN64,LTA!J$101:AN$101,LTA!J$104:AN$104)</f>
        <v>194.90000000000003</v>
      </c>
      <c r="U64" s="37">
        <f>SUMPRODUCT(LTA!J64:AN64,LTA!J$102:AN$102,LTA!J$104:AN$104)</f>
        <v>109.81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-170</v>
      </c>
      <c r="AA64" s="75">
        <f>STOA!I64</f>
        <v>389.41999999999996</v>
      </c>
      <c r="AB64" s="75">
        <f>-STOA!O64</f>
        <v>0</v>
      </c>
      <c r="AC64">
        <f t="shared" si="0"/>
        <v>16.40975838148513</v>
      </c>
      <c r="AD64">
        <f t="shared" si="1"/>
        <v>1442.5421304823417</v>
      </c>
      <c r="AE64">
        <f>'IDT-1'!C64</f>
        <v>0</v>
      </c>
      <c r="AF64" s="24"/>
      <c r="AG64">
        <f t="shared" si="2"/>
        <v>1442.5421304823417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-32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6.2057799999999999</v>
      </c>
      <c r="E65">
        <f>GT_NG!Q65</f>
        <v>7.0535417359494517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48.670000000000009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776.5182432250491</v>
      </c>
      <c r="P65" s="36">
        <v>68.430000000000007</v>
      </c>
      <c r="Q65" s="36">
        <v>22.18</v>
      </c>
      <c r="R65" s="38">
        <v>26.3</v>
      </c>
      <c r="S65" s="38">
        <v>0</v>
      </c>
      <c r="T65" s="37">
        <f>SUMPRODUCT(LTA!J65:AN65,LTA!J$101:AN$101,LTA!J$104:AN$104)</f>
        <v>190.24</v>
      </c>
      <c r="U65" s="37">
        <f>SUMPRODUCT(LTA!J65:AN65,LTA!J$102:AN$102,LTA!J$104:AN$104)</f>
        <v>111.58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-145</v>
      </c>
      <c r="AA65" s="75">
        <f>STOA!I65</f>
        <v>385.82000000000005</v>
      </c>
      <c r="AB65" s="75">
        <f>-STOA!O65</f>
        <v>-13</v>
      </c>
      <c r="AC65">
        <f t="shared" si="0"/>
        <v>17.461082175665947</v>
      </c>
      <c r="AD65">
        <f t="shared" si="1"/>
        <v>1372.124875676167</v>
      </c>
      <c r="AE65">
        <f>'IDT-1'!C65</f>
        <v>0</v>
      </c>
      <c r="AF65" s="24"/>
      <c r="AG65">
        <f t="shared" si="2"/>
        <v>1372.124875676167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-138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6.2057799999999999</v>
      </c>
      <c r="E66">
        <f>GT_NG!Q66</f>
        <v>7.0535417359494517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48.670000000000009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777.60417654823755</v>
      </c>
      <c r="P66" s="36">
        <v>68.430000000000007</v>
      </c>
      <c r="Q66" s="36">
        <v>22.18</v>
      </c>
      <c r="R66" s="38">
        <v>26.3</v>
      </c>
      <c r="S66" s="38">
        <v>0</v>
      </c>
      <c r="T66" s="37">
        <f>SUMPRODUCT(LTA!J66:AN66,LTA!J$101:AN$101,LTA!J$104:AN$104)</f>
        <v>181.60000000000002</v>
      </c>
      <c r="U66" s="37">
        <f>SUMPRODUCT(LTA!J66:AN66,LTA!J$102:AN$102,LTA!J$104:AN$104)</f>
        <v>111.6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-135</v>
      </c>
      <c r="AA66" s="75">
        <f>STOA!I66</f>
        <v>381.02</v>
      </c>
      <c r="AB66" s="75">
        <f>-STOA!O66</f>
        <v>-16</v>
      </c>
      <c r="AC66">
        <f t="shared" si="0"/>
        <v>17.31702987882122</v>
      </c>
      <c r="AD66">
        <f t="shared" si="1"/>
        <v>1363.9348612962001</v>
      </c>
      <c r="AE66">
        <f>'IDT-1'!C66</f>
        <v>0</v>
      </c>
      <c r="AF66" s="24"/>
      <c r="AG66">
        <f t="shared" si="2"/>
        <v>1363.9348612962001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-141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6.2057799999999999</v>
      </c>
      <c r="E67">
        <f>GT_NG!Q67</f>
        <v>7.0535417359494517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48.670000000000009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779.93678505739831</v>
      </c>
      <c r="P67" s="36">
        <v>68.430000000000007</v>
      </c>
      <c r="Q67" s="36">
        <v>22.18</v>
      </c>
      <c r="R67" s="38">
        <v>26.3</v>
      </c>
      <c r="S67" s="38">
        <v>0</v>
      </c>
      <c r="T67" s="37">
        <f>SUMPRODUCT(LTA!J67:AN67,LTA!J$101:AN$101,LTA!J$104:AN$104)</f>
        <v>173.89</v>
      </c>
      <c r="U67" s="37">
        <f>SUMPRODUCT(LTA!J67:AN67,LTA!J$102:AN$102,LTA!J$104:AN$104)</f>
        <v>111.61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-125</v>
      </c>
      <c r="AA67" s="75">
        <f>STOA!I67</f>
        <v>376.52</v>
      </c>
      <c r="AB67" s="75">
        <f>-STOA!O67</f>
        <v>-19</v>
      </c>
      <c r="AC67">
        <f t="shared" si="0"/>
        <v>17.194684323613053</v>
      </c>
      <c r="AD67">
        <f t="shared" si="1"/>
        <v>1358.1898153605689</v>
      </c>
      <c r="AE67">
        <f>'IDT-1'!C67</f>
        <v>0</v>
      </c>
      <c r="AF67" s="24"/>
      <c r="AG67">
        <f t="shared" si="2"/>
        <v>1358.1898153605689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-144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6.2057799999999999</v>
      </c>
      <c r="E68">
        <f>GT_NG!Q68</f>
        <v>7.0535417359494517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48.670000000000009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783.04774464935372</v>
      </c>
      <c r="P68" s="36">
        <v>68.430000000000007</v>
      </c>
      <c r="Q68" s="36">
        <v>22.18</v>
      </c>
      <c r="R68" s="38">
        <v>26.3</v>
      </c>
      <c r="S68" s="38">
        <v>0</v>
      </c>
      <c r="T68" s="37">
        <f>SUMPRODUCT(LTA!J68:AN68,LTA!J$101:AN$101,LTA!J$104:AN$104)</f>
        <v>161.76</v>
      </c>
      <c r="U68" s="37">
        <f>SUMPRODUCT(LTA!J68:AN68,LTA!J$102:AN$102,LTA!J$104:AN$104)</f>
        <v>111.61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-125</v>
      </c>
      <c r="AA68" s="75">
        <f>STOA!I68</f>
        <v>372.02</v>
      </c>
      <c r="AB68" s="75">
        <f>-STOA!O68</f>
        <v>-22</v>
      </c>
      <c r="AC68">
        <f t="shared" ref="AC68:AC98" si="3">SUMIF(B68:AB68,"&gt;0")*$AC$2-SUMIF(B68:AB68,"&lt;0")*($AC$2/(1-$AC$2))+SUMIF(AI68:AR68,"&gt;0")*$AC$2-SUMIF(AI68:AR68,"&lt;0")*($AC$2/(1-$AC$2))</f>
        <v>17.075716768022264</v>
      </c>
      <c r="AD68">
        <f t="shared" ref="AD68:AD98" si="4">SUM(B68:AB68,AI68:AR68)-AC68</f>
        <v>1344.7897425081153</v>
      </c>
      <c r="AE68">
        <f>'IDT-1'!C68</f>
        <v>0</v>
      </c>
      <c r="AF68" s="24"/>
      <c r="AG68">
        <f t="shared" ref="AG68:AG98" si="5">SUM(AD68:AF68)</f>
        <v>1344.7897425081153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-141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6.2057799999999999</v>
      </c>
      <c r="E69">
        <f>GT_NG!Q69</f>
        <v>7.0535417359494517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48.670000000000009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792.76849051725503</v>
      </c>
      <c r="P69" s="36">
        <v>68.430000000000007</v>
      </c>
      <c r="Q69" s="36">
        <v>22.18</v>
      </c>
      <c r="R69" s="38">
        <v>26.3</v>
      </c>
      <c r="S69" s="38">
        <v>0</v>
      </c>
      <c r="T69" s="37">
        <f>SUMPRODUCT(LTA!J69:AN69,LTA!J$101:AN$101,LTA!J$104:AN$104)</f>
        <v>154.85</v>
      </c>
      <c r="U69" s="37">
        <f>SUMPRODUCT(LTA!J69:AN69,LTA!J$102:AN$102,LTA!J$104:AN$104)</f>
        <v>111.62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-135</v>
      </c>
      <c r="AA69" s="75">
        <f>STOA!I69</f>
        <v>366.91999999999996</v>
      </c>
      <c r="AB69" s="75">
        <f>-STOA!O69</f>
        <v>-25</v>
      </c>
      <c r="AC69">
        <f t="shared" si="3"/>
        <v>17.055659331659797</v>
      </c>
      <c r="AD69">
        <f t="shared" si="4"/>
        <v>1342.5305458123792</v>
      </c>
      <c r="AE69">
        <f>'IDT-1'!C69</f>
        <v>0</v>
      </c>
      <c r="AF69" s="24"/>
      <c r="AG69">
        <f t="shared" si="5"/>
        <v>1342.5305458123792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-128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6.2057799999999999</v>
      </c>
      <c r="E70">
        <f>GT_NG!Q70</f>
        <v>7.0535417359494517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48.670000000000009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792.76849051725503</v>
      </c>
      <c r="P70" s="36">
        <v>68.430000000000007</v>
      </c>
      <c r="Q70" s="36">
        <v>22.18</v>
      </c>
      <c r="R70" s="38">
        <v>23.52</v>
      </c>
      <c r="S70" s="38">
        <v>0</v>
      </c>
      <c r="T70" s="37">
        <f>SUMPRODUCT(LTA!J70:AN70,LTA!J$101:AN$101,LTA!J$104:AN$104)</f>
        <v>144.54</v>
      </c>
      <c r="U70" s="37">
        <f>SUMPRODUCT(LTA!J70:AN70,LTA!J$102:AN$102,LTA!J$104:AN$104)</f>
        <v>115.79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-130</v>
      </c>
      <c r="AA70" s="75">
        <f>STOA!I70</f>
        <v>360.91999999999996</v>
      </c>
      <c r="AB70" s="75">
        <f>-STOA!O70</f>
        <v>-28</v>
      </c>
      <c r="AC70">
        <f t="shared" si="3"/>
        <v>16.853338311482233</v>
      </c>
      <c r="AD70">
        <f t="shared" si="4"/>
        <v>1335.8128668325567</v>
      </c>
      <c r="AE70">
        <f>'IDT-1'!C70</f>
        <v>0</v>
      </c>
      <c r="AF70" s="24"/>
      <c r="AG70">
        <f t="shared" si="5"/>
        <v>1335.8128668325567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-122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6.2057799999999999</v>
      </c>
      <c r="E71">
        <f>GT_NG!Q71</f>
        <v>7.0535417359494517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48.670000000000009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804.36705519318411</v>
      </c>
      <c r="P71" s="36">
        <v>68.430000000000007</v>
      </c>
      <c r="Q71" s="36">
        <v>22.18</v>
      </c>
      <c r="R71" s="38">
        <v>20.95</v>
      </c>
      <c r="S71" s="38">
        <v>0</v>
      </c>
      <c r="T71" s="37">
        <f>SUMPRODUCT(LTA!J71:AN71,LTA!J$101:AN$101,LTA!J$104:AN$104)</f>
        <v>137.43</v>
      </c>
      <c r="U71" s="37">
        <f>SUMPRODUCT(LTA!J71:AN71,LTA!J$102:AN$102,LTA!J$104:AN$104)</f>
        <v>115.91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-25</v>
      </c>
      <c r="AA71" s="75">
        <f>STOA!I71</f>
        <v>278.66999999999996</v>
      </c>
      <c r="AB71" s="75">
        <f>-STOA!O71</f>
        <v>-50</v>
      </c>
      <c r="AC71">
        <f t="shared" si="3"/>
        <v>15.517130626554541</v>
      </c>
      <c r="AD71">
        <f t="shared" si="4"/>
        <v>1327.9376391934136</v>
      </c>
      <c r="AE71">
        <f>'IDT-1'!C71</f>
        <v>0</v>
      </c>
      <c r="AF71" s="24"/>
      <c r="AG71">
        <f t="shared" si="5"/>
        <v>1327.9376391934136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-134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6.2057799999999999</v>
      </c>
      <c r="E72">
        <f>GT_NG!Q72</f>
        <v>7.0535417359494517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48.670000000000009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809.01028893562523</v>
      </c>
      <c r="P72" s="36">
        <v>68.430000000000007</v>
      </c>
      <c r="Q72" s="36">
        <v>22.18</v>
      </c>
      <c r="R72" s="38">
        <v>19.48</v>
      </c>
      <c r="S72" s="38">
        <v>0</v>
      </c>
      <c r="T72" s="37">
        <f>SUMPRODUCT(LTA!J72:AN72,LTA!J$101:AN$101,LTA!J$104:AN$104)</f>
        <v>126.53999999999999</v>
      </c>
      <c r="U72" s="37">
        <f>SUMPRODUCT(LTA!J72:AN72,LTA!J$102:AN$102,LTA!J$104:AN$104)</f>
        <v>116.04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-20</v>
      </c>
      <c r="AA72" s="75">
        <f>STOA!I72</f>
        <v>275.07</v>
      </c>
      <c r="AB72" s="75">
        <f>-STOA!O72</f>
        <v>-50</v>
      </c>
      <c r="AC72">
        <f t="shared" si="3"/>
        <v>15.436443338532413</v>
      </c>
      <c r="AD72">
        <f t="shared" si="4"/>
        <v>1314.8315602238765</v>
      </c>
      <c r="AE72">
        <f>'IDT-1'!C72</f>
        <v>0</v>
      </c>
      <c r="AF72" s="24"/>
      <c r="AG72">
        <f t="shared" si="5"/>
        <v>1314.8315602238765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-141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6.2057799999999999</v>
      </c>
      <c r="E73">
        <f>GT_NG!Q73</f>
        <v>7.0518184744126167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48.670000000000009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790.88752404910599</v>
      </c>
      <c r="P73" s="36">
        <v>68.430000000000007</v>
      </c>
      <c r="Q73" s="36">
        <v>22.18</v>
      </c>
      <c r="R73" s="38">
        <v>15.14</v>
      </c>
      <c r="S73" s="38">
        <v>0</v>
      </c>
      <c r="T73" s="37">
        <f>SUMPRODUCT(LTA!J73:AN73,LTA!J$101:AN$101,LTA!J$104:AN$104)</f>
        <v>114.85999999999999</v>
      </c>
      <c r="U73" s="37">
        <f>SUMPRODUCT(LTA!J73:AN73,LTA!J$102:AN$102,LTA!J$104:AN$104)</f>
        <v>116.13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-15</v>
      </c>
      <c r="AA73" s="75">
        <f>STOA!I73</f>
        <v>270.57</v>
      </c>
      <c r="AB73" s="75">
        <f>-STOA!O73</f>
        <v>-50</v>
      </c>
      <c r="AC73">
        <f t="shared" si="3"/>
        <v>13.800957224589</v>
      </c>
      <c r="AD73">
        <f t="shared" si="4"/>
        <v>1423.9125581897638</v>
      </c>
      <c r="AE73">
        <f>'IDT-1'!C73</f>
        <v>0</v>
      </c>
      <c r="AF73" s="24"/>
      <c r="AG73">
        <f t="shared" si="5"/>
        <v>1423.9125581897638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6.2057799999999999</v>
      </c>
      <c r="E74">
        <f>GT_NG!Q74</f>
        <v>7.0518184744126167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48.670000000000009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786.37799684715048</v>
      </c>
      <c r="P74" s="36">
        <v>68.430000000000007</v>
      </c>
      <c r="Q74" s="36">
        <v>22.18</v>
      </c>
      <c r="R74" s="38">
        <v>10.36</v>
      </c>
      <c r="S74" s="38">
        <v>0</v>
      </c>
      <c r="T74" s="37">
        <f>SUMPRODUCT(LTA!J74:AN74,LTA!J$101:AN$101,LTA!J$104:AN$104)</f>
        <v>104.71</v>
      </c>
      <c r="U74" s="37">
        <f>SUMPRODUCT(LTA!J74:AN74,LTA!J$102:AN$102,LTA!J$104:AN$104)</f>
        <v>116.26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-5</v>
      </c>
      <c r="AA74" s="75">
        <f>STOA!I74</f>
        <v>266.07</v>
      </c>
      <c r="AB74" s="75">
        <f>-STOA!O74</f>
        <v>-50</v>
      </c>
      <c r="AC74">
        <f t="shared" si="3"/>
        <v>13.502652109989841</v>
      </c>
      <c r="AD74">
        <f t="shared" si="4"/>
        <v>1410.4013361024074</v>
      </c>
      <c r="AE74">
        <f>'IDT-1'!C74</f>
        <v>0</v>
      </c>
      <c r="AF74" s="24"/>
      <c r="AG74">
        <f t="shared" si="5"/>
        <v>1410.4013361024074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6.2057799999999999</v>
      </c>
      <c r="E75">
        <f>GT_NG!Q75</f>
        <v>7.1233787828400406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48.670000000000009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802.31377162243791</v>
      </c>
      <c r="P75" s="36">
        <v>68.430000000000007</v>
      </c>
      <c r="Q75" s="36">
        <v>22.18</v>
      </c>
      <c r="R75" s="38">
        <v>0</v>
      </c>
      <c r="S75" s="38">
        <v>0</v>
      </c>
      <c r="T75" s="37">
        <f>SUMPRODUCT(LTA!J75:AN75,LTA!J$101:AN$101,LTA!J$104:AN$104)</f>
        <v>94.44</v>
      </c>
      <c r="U75" s="37">
        <f>SUMPRODUCT(LTA!J75:AN75,LTA!J$102:AN$102,LTA!J$104:AN$104)</f>
        <v>116.01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-35</v>
      </c>
      <c r="AA75" s="75">
        <f>STOA!I75</f>
        <v>304.63</v>
      </c>
      <c r="AB75" s="75">
        <f>-STOA!O75</f>
        <v>-58</v>
      </c>
      <c r="AC75">
        <f t="shared" si="3"/>
        <v>14.136469504569952</v>
      </c>
      <c r="AD75">
        <f t="shared" si="4"/>
        <v>1405.4548537915421</v>
      </c>
      <c r="AE75">
        <f>'IDT-1'!C75</f>
        <v>0</v>
      </c>
      <c r="AF75" s="24"/>
      <c r="AG75">
        <f t="shared" si="5"/>
        <v>1405.4548537915421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6.2057799999999999</v>
      </c>
      <c r="E76">
        <f>GT_NG!Q76</f>
        <v>7.1233787828400406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45.37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830.42183094707502</v>
      </c>
      <c r="P76" s="36">
        <v>68.430000000000007</v>
      </c>
      <c r="Q76" s="36">
        <v>22.18</v>
      </c>
      <c r="R76" s="38">
        <v>0</v>
      </c>
      <c r="S76" s="38">
        <v>0</v>
      </c>
      <c r="T76" s="37">
        <f>SUMPRODUCT(LTA!J76:AN76,LTA!J$101:AN$101,LTA!J$104:AN$104)</f>
        <v>86.240000000000009</v>
      </c>
      <c r="U76" s="37">
        <f>SUMPRODUCT(LTA!J76:AN76,LTA!J$102:AN$102,LTA!J$104:AN$104)</f>
        <v>115.75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-145</v>
      </c>
      <c r="AA76" s="75">
        <f>STOA!I76</f>
        <v>301.63</v>
      </c>
      <c r="AB76" s="75">
        <f>-STOA!O76</f>
        <v>-58</v>
      </c>
      <c r="AC76">
        <f t="shared" si="3"/>
        <v>15.571350454068245</v>
      </c>
      <c r="AD76">
        <f t="shared" si="4"/>
        <v>1346.0980321666809</v>
      </c>
      <c r="AE76">
        <f>'IDT-1'!C76</f>
        <v>0</v>
      </c>
      <c r="AF76" s="24"/>
      <c r="AG76">
        <f t="shared" si="5"/>
        <v>1346.0980321666809</v>
      </c>
      <c r="AI76" s="34">
        <f>PXIL!I76</f>
        <v>0</v>
      </c>
      <c r="AJ76" s="34">
        <f>PXIL!O76</f>
        <v>0</v>
      </c>
      <c r="AK76" s="34">
        <f>RTM_IEX!I76</f>
        <v>38.729999999999997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6.2057799999999999</v>
      </c>
      <c r="E77">
        <f>GT_NG!Q77</f>
        <v>7.1233787828400406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45.37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848.95276448952984</v>
      </c>
      <c r="P77" s="36">
        <v>68.430000000000007</v>
      </c>
      <c r="Q77" s="36">
        <v>22.18</v>
      </c>
      <c r="R77" s="38">
        <v>0</v>
      </c>
      <c r="S77" s="38">
        <v>0</v>
      </c>
      <c r="T77" s="37">
        <f>SUMPRODUCT(LTA!J77:AN77,LTA!J$101:AN$101,LTA!J$104:AN$104)</f>
        <v>79.27</v>
      </c>
      <c r="U77" s="37">
        <f>SUMPRODUCT(LTA!J77:AN77,LTA!J$102:AN$102,LTA!J$104:AN$104)</f>
        <v>117.26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-165</v>
      </c>
      <c r="AA77" s="75">
        <f>STOA!I77</f>
        <v>300.13</v>
      </c>
      <c r="AB77" s="75">
        <f>-STOA!O77</f>
        <v>-58</v>
      </c>
      <c r="AC77">
        <f t="shared" si="3"/>
        <v>15.509913219685753</v>
      </c>
      <c r="AD77">
        <f t="shared" si="4"/>
        <v>1299.0004029435183</v>
      </c>
      <c r="AE77">
        <f>'IDT-1'!C77</f>
        <v>0</v>
      </c>
      <c r="AF77" s="24"/>
      <c r="AG77">
        <f t="shared" si="5"/>
        <v>1299.0004029435183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6.2057799999999999</v>
      </c>
      <c r="E78">
        <f>GT_NG!Q78</f>
        <v>7.1233787828400406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45.37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849.99346820803089</v>
      </c>
      <c r="P78" s="36">
        <v>68.430000000000007</v>
      </c>
      <c r="Q78" s="36">
        <v>22.18</v>
      </c>
      <c r="R78" s="38">
        <v>0</v>
      </c>
      <c r="S78" s="38">
        <v>0</v>
      </c>
      <c r="T78" s="37">
        <f>SUMPRODUCT(LTA!J78:AN78,LTA!J$101:AN$101,LTA!J$104:AN$104)</f>
        <v>74.62</v>
      </c>
      <c r="U78" s="37">
        <f>SUMPRODUCT(LTA!J78:AN78,LTA!J$102:AN$102,LTA!J$104:AN$104)</f>
        <v>117.09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-190</v>
      </c>
      <c r="AA78" s="75">
        <f>STOA!I78</f>
        <v>298.63</v>
      </c>
      <c r="AB78" s="75">
        <f>-STOA!O78</f>
        <v>-58</v>
      </c>
      <c r="AC78">
        <f t="shared" si="3"/>
        <v>15.685408600463443</v>
      </c>
      <c r="AD78">
        <f t="shared" si="4"/>
        <v>1268.5456112812415</v>
      </c>
      <c r="AE78">
        <f>'IDT-1'!C78</f>
        <v>0</v>
      </c>
      <c r="AF78" s="24"/>
      <c r="AG78">
        <f t="shared" si="5"/>
        <v>1268.5456112812415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6.2057799999999999</v>
      </c>
      <c r="E79">
        <f>GT_NG!Q79</f>
        <v>7.1233787828400406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878.02946498637812</v>
      </c>
      <c r="P79" s="36">
        <v>68.430000000000007</v>
      </c>
      <c r="Q79" s="36">
        <v>22.18</v>
      </c>
      <c r="R79" s="38">
        <v>0</v>
      </c>
      <c r="S79" s="38">
        <v>0</v>
      </c>
      <c r="T79" s="37">
        <f>SUMPRODUCT(LTA!J79:AN79,LTA!J$101:AN$101,LTA!J$104:AN$104)</f>
        <v>70.37</v>
      </c>
      <c r="U79" s="37">
        <f>SUMPRODUCT(LTA!J79:AN79,LTA!J$102:AN$102,LTA!J$104:AN$104)</f>
        <v>116.91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-275</v>
      </c>
      <c r="AA79" s="75">
        <f>STOA!I79</f>
        <v>296.63</v>
      </c>
      <c r="AB79" s="75">
        <f>-STOA!O79</f>
        <v>0</v>
      </c>
      <c r="AC79">
        <f t="shared" si="3"/>
        <v>16.199994815212179</v>
      </c>
      <c r="AD79">
        <f t="shared" si="4"/>
        <v>1272.2670218448404</v>
      </c>
      <c r="AE79">
        <f>'IDT-1'!C79</f>
        <v>0</v>
      </c>
      <c r="AF79" s="24"/>
      <c r="AG79">
        <f t="shared" si="5"/>
        <v>1272.2670218448404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6.2057799999999999</v>
      </c>
      <c r="E80">
        <f>GT_NG!Q80</f>
        <v>7.1233787828400406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889.63755770544367</v>
      </c>
      <c r="P80" s="36">
        <v>68.430000000000007</v>
      </c>
      <c r="Q80" s="36">
        <v>22.18</v>
      </c>
      <c r="R80" s="38">
        <v>0</v>
      </c>
      <c r="S80" s="38">
        <v>0</v>
      </c>
      <c r="T80" s="37">
        <f>SUMPRODUCT(LTA!J80:AN80,LTA!J$101:AN$101,LTA!J$104:AN$104)</f>
        <v>67.89</v>
      </c>
      <c r="U80" s="37">
        <f>SUMPRODUCT(LTA!J80:AN80,LTA!J$102:AN$102,LTA!J$104:AN$104)</f>
        <v>116.73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-265</v>
      </c>
      <c r="AA80" s="75">
        <f>STOA!I80</f>
        <v>294.39999999999998</v>
      </c>
      <c r="AB80" s="75">
        <f>-STOA!O80</f>
        <v>0</v>
      </c>
      <c r="AC80">
        <f t="shared" si="3"/>
        <v>16.170332755918</v>
      </c>
      <c r="AD80">
        <f t="shared" si="4"/>
        <v>1289.0147766232003</v>
      </c>
      <c r="AE80">
        <f>'IDT-1'!C80</f>
        <v>0</v>
      </c>
      <c r="AF80" s="24"/>
      <c r="AG80">
        <f t="shared" si="5"/>
        <v>1289.0147766232003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6.2057799999999999</v>
      </c>
      <c r="E81">
        <f>GT_NG!Q81</f>
        <v>7.1233787828400406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888.18390179616995</v>
      </c>
      <c r="P81" s="36">
        <v>68.430000000000007</v>
      </c>
      <c r="Q81" s="36">
        <v>22.18</v>
      </c>
      <c r="R81" s="38">
        <v>0</v>
      </c>
      <c r="S81" s="38">
        <v>0</v>
      </c>
      <c r="T81" s="37">
        <f>SUMPRODUCT(LTA!J81:AN81,LTA!J$101:AN$101,LTA!J$104:AN$104)</f>
        <v>67.02</v>
      </c>
      <c r="U81" s="37">
        <f>SUMPRODUCT(LTA!J81:AN81,LTA!J$102:AN$102,LTA!J$104:AN$104)</f>
        <v>116.6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-260</v>
      </c>
      <c r="AA81" s="75">
        <f>STOA!I81</f>
        <v>293.03999999999996</v>
      </c>
      <c r="AB81" s="75">
        <f>-STOA!O81</f>
        <v>0</v>
      </c>
      <c r="AC81">
        <f t="shared" si="3"/>
        <v>16.092381946305416</v>
      </c>
      <c r="AD81">
        <f t="shared" si="4"/>
        <v>1290.2790715235387</v>
      </c>
      <c r="AE81">
        <f>'IDT-1'!C81</f>
        <v>0</v>
      </c>
      <c r="AF81" s="24"/>
      <c r="AG81">
        <f t="shared" si="5"/>
        <v>1290.2790715235387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6.2057799999999999</v>
      </c>
      <c r="E82">
        <f>GT_NG!Q82</f>
        <v>7.1233787828400406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51.937876272641773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902.96325902506214</v>
      </c>
      <c r="P82" s="36">
        <v>68.430000000000007</v>
      </c>
      <c r="Q82" s="36">
        <v>22.18</v>
      </c>
      <c r="R82" s="38">
        <v>0</v>
      </c>
      <c r="S82" s="38">
        <v>0</v>
      </c>
      <c r="T82" s="37">
        <f>SUMPRODUCT(LTA!J82:AN82,LTA!J$101:AN$101,LTA!J$104:AN$104)</f>
        <v>66.87</v>
      </c>
      <c r="U82" s="37">
        <f>SUMPRODUCT(LTA!J82:AN82,LTA!J$102:AN$102,LTA!J$104:AN$104)</f>
        <v>119.84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-245</v>
      </c>
      <c r="AA82" s="75">
        <f>STOA!I82</f>
        <v>292.63</v>
      </c>
      <c r="AB82" s="75">
        <f>-STOA!O82</f>
        <v>0</v>
      </c>
      <c r="AC82">
        <f t="shared" si="3"/>
        <v>16.08590568828598</v>
      </c>
      <c r="AD82">
        <f t="shared" si="4"/>
        <v>1319.682781283092</v>
      </c>
      <c r="AE82">
        <f>'IDT-1'!C82</f>
        <v>0</v>
      </c>
      <c r="AF82" s="24"/>
      <c r="AG82">
        <f t="shared" si="5"/>
        <v>1319.682781283092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6.2057799999999999</v>
      </c>
      <c r="E83">
        <f>GT_NG!Q83</f>
        <v>7.1233787828400406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51.937876272641773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900.80510484112881</v>
      </c>
      <c r="P83" s="36">
        <v>68.430000000000007</v>
      </c>
      <c r="Q83" s="36">
        <v>22.18</v>
      </c>
      <c r="R83" s="38">
        <v>0</v>
      </c>
      <c r="S83" s="38">
        <v>0</v>
      </c>
      <c r="T83" s="37">
        <f>SUMPRODUCT(LTA!J83:AN83,LTA!J$101:AN$101,LTA!J$104:AN$104)</f>
        <v>67.13</v>
      </c>
      <c r="U83" s="37">
        <f>SUMPRODUCT(LTA!J83:AN83,LTA!J$102:AN$102,LTA!J$104:AN$104)</f>
        <v>119.67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-255</v>
      </c>
      <c r="AA83" s="75">
        <f>STOA!I83</f>
        <v>292.58000000000004</v>
      </c>
      <c r="AB83" s="75">
        <f>-STOA!O83</f>
        <v>0</v>
      </c>
      <c r="AC83">
        <f t="shared" si="3"/>
        <v>16.156047206689326</v>
      </c>
      <c r="AD83">
        <f t="shared" si="4"/>
        <v>1307.4944855807557</v>
      </c>
      <c r="AE83">
        <f>'IDT-1'!C83</f>
        <v>0</v>
      </c>
      <c r="AF83" s="24"/>
      <c r="AG83">
        <f t="shared" si="5"/>
        <v>1307.4944855807557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6.2057799999999999</v>
      </c>
      <c r="E84">
        <f>GT_NG!Q84</f>
        <v>7.1233787828400406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51.937876272641773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900.53515323708496</v>
      </c>
      <c r="P84" s="36">
        <v>68.430000000000007</v>
      </c>
      <c r="Q84" s="36">
        <v>22.18</v>
      </c>
      <c r="R84" s="38">
        <v>0</v>
      </c>
      <c r="S84" s="38">
        <v>0</v>
      </c>
      <c r="T84" s="37">
        <f>SUMPRODUCT(LTA!J84:AN84,LTA!J$101:AN$101,LTA!J$104:AN$104)</f>
        <v>66.87</v>
      </c>
      <c r="U84" s="37">
        <f>SUMPRODUCT(LTA!J84:AN84,LTA!J$102:AN$102,LTA!J$104:AN$104)</f>
        <v>119.51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-255</v>
      </c>
      <c r="AA84" s="75">
        <f>STOA!I84</f>
        <v>292.58000000000004</v>
      </c>
      <c r="AB84" s="75">
        <f>-STOA!O84</f>
        <v>0</v>
      </c>
      <c r="AC84">
        <f t="shared" si="3"/>
        <v>16.149975632573739</v>
      </c>
      <c r="AD84">
        <f t="shared" si="4"/>
        <v>1306.8106055508274</v>
      </c>
      <c r="AE84">
        <f>'IDT-1'!C84</f>
        <v>-11.430999999999999</v>
      </c>
      <c r="AF84" s="24"/>
      <c r="AG84">
        <f t="shared" si="5"/>
        <v>1295.3796055508274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6.2057799999999999</v>
      </c>
      <c r="E85">
        <f>GT_NG!Q85</f>
        <v>7.1233787828400406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51.937876272641773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888.92019943706839</v>
      </c>
      <c r="P85" s="36">
        <v>68.430000000000007</v>
      </c>
      <c r="Q85" s="36">
        <v>22.18</v>
      </c>
      <c r="R85" s="38">
        <v>0</v>
      </c>
      <c r="S85" s="38">
        <v>0</v>
      </c>
      <c r="T85" s="37">
        <f>SUMPRODUCT(LTA!J85:AN85,LTA!J$101:AN$101,LTA!J$104:AN$104)</f>
        <v>66.37</v>
      </c>
      <c r="U85" s="37">
        <f>SUMPRODUCT(LTA!J85:AN85,LTA!J$102:AN$102,LTA!J$104:AN$104)</f>
        <v>119.4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-225</v>
      </c>
      <c r="AA85" s="75">
        <f>STOA!I85</f>
        <v>292.58000000000004</v>
      </c>
      <c r="AB85" s="75">
        <f>-STOA!O85</f>
        <v>0</v>
      </c>
      <c r="AC85">
        <f t="shared" si="3"/>
        <v>15.776052213467734</v>
      </c>
      <c r="AD85">
        <f t="shared" si="4"/>
        <v>1324.9595751699171</v>
      </c>
      <c r="AE85">
        <f>'IDT-1'!C85</f>
        <v>-31.751999999999999</v>
      </c>
      <c r="AF85" s="24"/>
      <c r="AG85">
        <f t="shared" si="5"/>
        <v>1293.2075751699172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6.2057799999999999</v>
      </c>
      <c r="E86">
        <f>GT_NG!Q86</f>
        <v>7.1233787828400406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51.937876272641773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887.3277390788968</v>
      </c>
      <c r="P86" s="36">
        <v>68.430000000000007</v>
      </c>
      <c r="Q86" s="36">
        <v>22.18</v>
      </c>
      <c r="R86" s="38">
        <v>0</v>
      </c>
      <c r="S86" s="38">
        <v>0</v>
      </c>
      <c r="T86" s="37">
        <f>SUMPRODUCT(LTA!J86:AN86,LTA!J$101:AN$101,LTA!J$104:AN$104)</f>
        <v>66.34</v>
      </c>
      <c r="U86" s="37">
        <f>SUMPRODUCT(LTA!J86:AN86,LTA!J$102:AN$102,LTA!J$104:AN$104)</f>
        <v>119.33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-190</v>
      </c>
      <c r="AA86" s="75">
        <f>STOA!I86</f>
        <v>292.58000000000004</v>
      </c>
      <c r="AB86" s="75">
        <f>-STOA!O86</f>
        <v>0</v>
      </c>
      <c r="AC86">
        <f t="shared" si="3"/>
        <v>15.450424099038983</v>
      </c>
      <c r="AD86">
        <f t="shared" si="4"/>
        <v>1358.5927429261737</v>
      </c>
      <c r="AE86">
        <f>'IDT-1'!C86</f>
        <v>-54.613999999999997</v>
      </c>
      <c r="AF86" s="24"/>
      <c r="AG86">
        <f t="shared" si="5"/>
        <v>1303.9787429261737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6.2057799999999999</v>
      </c>
      <c r="E87">
        <f>GT_NG!Q87</f>
        <v>7.1233787828400406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51.937876272641773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886.19919015865742</v>
      </c>
      <c r="P87" s="36">
        <v>68.430000000000007</v>
      </c>
      <c r="Q87" s="36">
        <v>22.18</v>
      </c>
      <c r="R87" s="38">
        <v>0</v>
      </c>
      <c r="S87" s="38">
        <v>0</v>
      </c>
      <c r="T87" s="37">
        <f>SUMPRODUCT(LTA!J87:AN87,LTA!J$101:AN$101,LTA!J$104:AN$104)</f>
        <v>61.19</v>
      </c>
      <c r="U87" s="37">
        <f>SUMPRODUCT(LTA!J87:AN87,LTA!J$102:AN$102,LTA!J$104:AN$104)</f>
        <v>119.29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-210</v>
      </c>
      <c r="AA87" s="75">
        <f>STOA!I87</f>
        <v>336.15</v>
      </c>
      <c r="AB87" s="75">
        <f>-STOA!O87</f>
        <v>0</v>
      </c>
      <c r="AC87">
        <f t="shared" si="3"/>
        <v>16.305159418984786</v>
      </c>
      <c r="AD87">
        <f t="shared" si="4"/>
        <v>1414.6894586859889</v>
      </c>
      <c r="AE87">
        <f>'IDT-1'!C87</f>
        <v>-77.052000000000007</v>
      </c>
      <c r="AF87" s="24"/>
      <c r="AG87">
        <f t="shared" si="5"/>
        <v>1337.637458685989</v>
      </c>
      <c r="AI87" s="34">
        <f>PXIL!I87</f>
        <v>0</v>
      </c>
      <c r="AJ87" s="34">
        <f>PXIL!O87</f>
        <v>0</v>
      </c>
      <c r="AK87" s="34">
        <f>RTM_IEX!I87</f>
        <v>39.700000000000003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6.2057799999999999</v>
      </c>
      <c r="E88">
        <f>GT_NG!Q88</f>
        <v>7.1233787828400406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51.937876272641773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886.19919015865742</v>
      </c>
      <c r="P88" s="36">
        <v>68.430000000000007</v>
      </c>
      <c r="Q88" s="36">
        <v>22.18</v>
      </c>
      <c r="R88" s="38">
        <v>0</v>
      </c>
      <c r="S88" s="38">
        <v>0</v>
      </c>
      <c r="T88" s="37">
        <f>SUMPRODUCT(LTA!J88:AN88,LTA!J$101:AN$101,LTA!J$104:AN$104)</f>
        <v>61.48</v>
      </c>
      <c r="U88" s="37">
        <f>SUMPRODUCT(LTA!J88:AN88,LTA!J$102:AN$102,LTA!J$104:AN$104)</f>
        <v>119.21000000000001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-170</v>
      </c>
      <c r="AA88" s="75">
        <f>STOA!I88</f>
        <v>336.15</v>
      </c>
      <c r="AB88" s="75">
        <f>-STOA!O88</f>
        <v>0</v>
      </c>
      <c r="AC88">
        <f t="shared" si="3"/>
        <v>15.867754318096974</v>
      </c>
      <c r="AD88">
        <f t="shared" si="4"/>
        <v>1445.7768637868769</v>
      </c>
      <c r="AE88">
        <f>'IDT-1'!C88</f>
        <v>-96.102999999999994</v>
      </c>
      <c r="AF88" s="24"/>
      <c r="AG88">
        <f t="shared" si="5"/>
        <v>1349.6738637868768</v>
      </c>
      <c r="AI88" s="34">
        <f>PXIL!I88</f>
        <v>0</v>
      </c>
      <c r="AJ88" s="34">
        <f>PXIL!O88</f>
        <v>0</v>
      </c>
      <c r="AK88" s="34">
        <f>RTM_IEX!I88</f>
        <v>30.14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6.2057799999999999</v>
      </c>
      <c r="E89">
        <f>GT_NG!Q89</f>
        <v>6.909880914065015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51.937876272641773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886.19919015865742</v>
      </c>
      <c r="P89" s="36">
        <v>68.430000000000007</v>
      </c>
      <c r="Q89" s="36">
        <v>22.18</v>
      </c>
      <c r="R89" s="38">
        <v>0</v>
      </c>
      <c r="S89" s="38">
        <v>0</v>
      </c>
      <c r="T89" s="37">
        <f>SUMPRODUCT(LTA!J89:AN89,LTA!J$101:AN$101,LTA!J$104:AN$104)</f>
        <v>61.88</v>
      </c>
      <c r="U89" s="37">
        <f>SUMPRODUCT(LTA!J89:AN89,LTA!J$102:AN$102,LTA!J$104:AN$104)</f>
        <v>118.92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-145</v>
      </c>
      <c r="AA89" s="75">
        <f>STOA!I89</f>
        <v>336.15</v>
      </c>
      <c r="AB89" s="75">
        <f>-STOA!O89</f>
        <v>0</v>
      </c>
      <c r="AC89">
        <f t="shared" si="3"/>
        <v>15.525650348796873</v>
      </c>
      <c r="AD89">
        <f t="shared" si="4"/>
        <v>1457.4654698874019</v>
      </c>
      <c r="AE89">
        <f>'IDT-1'!C89</f>
        <v>-88.906000000000006</v>
      </c>
      <c r="AF89" s="24"/>
      <c r="AG89">
        <f t="shared" si="5"/>
        <v>1368.559469887402</v>
      </c>
      <c r="AI89" s="34">
        <f>PXIL!I89</f>
        <v>0</v>
      </c>
      <c r="AJ89" s="34">
        <f>PXIL!O89</f>
        <v>0</v>
      </c>
      <c r="AK89" s="34">
        <f>RTM_IEX!I89</f>
        <v>16.59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6.2057799999999999</v>
      </c>
      <c r="E90">
        <f>GT_NG!Q90</f>
        <v>6.909880914065015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51.937876272641773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887.00910291314415</v>
      </c>
      <c r="P90" s="36">
        <v>68.430000000000007</v>
      </c>
      <c r="Q90" s="36">
        <v>22.18</v>
      </c>
      <c r="R90" s="38">
        <v>0</v>
      </c>
      <c r="S90" s="38">
        <v>0</v>
      </c>
      <c r="T90" s="37">
        <f>SUMPRODUCT(LTA!J90:AN90,LTA!J$101:AN$101,LTA!J$104:AN$104)</f>
        <v>63.49</v>
      </c>
      <c r="U90" s="37">
        <f>SUMPRODUCT(LTA!J90:AN90,LTA!J$102:AN$102,LTA!J$104:AN$104)</f>
        <v>118.91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-130</v>
      </c>
      <c r="AA90" s="75">
        <f>STOA!I90</f>
        <v>336.15</v>
      </c>
      <c r="AB90" s="75">
        <f>-STOA!O90</f>
        <v>0</v>
      </c>
      <c r="AC90">
        <f t="shared" si="3"/>
        <v>15.410341668203422</v>
      </c>
      <c r="AD90">
        <f t="shared" si="4"/>
        <v>1474.6106913224819</v>
      </c>
      <c r="AE90">
        <f>'IDT-1'!C90</f>
        <v>-80.016000000000005</v>
      </c>
      <c r="AF90" s="24"/>
      <c r="AG90">
        <f t="shared" si="5"/>
        <v>1394.5946913224818</v>
      </c>
      <c r="AI90" s="34">
        <f>PXIL!I90</f>
        <v>0</v>
      </c>
      <c r="AJ90" s="34">
        <f>PXIL!O90</f>
        <v>0</v>
      </c>
      <c r="AK90" s="34">
        <f>RTM_IEX!I90</f>
        <v>16.21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6.2057799999999999</v>
      </c>
      <c r="E91">
        <f>GT_NG!Q91</f>
        <v>7.1194077888638558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52.79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888.62083171914412</v>
      </c>
      <c r="P91" s="36">
        <v>68.430000000000007</v>
      </c>
      <c r="Q91" s="36">
        <v>22.18</v>
      </c>
      <c r="R91" s="38">
        <v>0</v>
      </c>
      <c r="S91" s="38">
        <v>0</v>
      </c>
      <c r="T91" s="37">
        <f>SUMPRODUCT(LTA!J91:AN91,LTA!J$101:AN$101,LTA!J$104:AN$104)</f>
        <v>64.48</v>
      </c>
      <c r="U91" s="37">
        <f>SUMPRODUCT(LTA!J91:AN91,LTA!J$102:AN$102,LTA!J$104:AN$104)</f>
        <v>118.87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-280</v>
      </c>
      <c r="AA91" s="75">
        <f>STOA!I91</f>
        <v>428.38</v>
      </c>
      <c r="AB91" s="75">
        <f>-STOA!O91</f>
        <v>0</v>
      </c>
      <c r="AC91">
        <f t="shared" si="3"/>
        <v>17.595690535324508</v>
      </c>
      <c r="AD91">
        <f t="shared" si="4"/>
        <v>1419.4287218635179</v>
      </c>
      <c r="AE91">
        <f>'IDT-1'!C91</f>
        <v>0</v>
      </c>
      <c r="AF91" s="24"/>
      <c r="AG91">
        <f t="shared" si="5"/>
        <v>1419.4287218635179</v>
      </c>
      <c r="AI91" s="34">
        <f>PXIL!I91</f>
        <v>0</v>
      </c>
      <c r="AJ91" s="34">
        <f>PXIL!O91</f>
        <v>0</v>
      </c>
      <c r="AK91" s="34">
        <f>RTM_IEX!I91</f>
        <v>17.36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6.2057799999999999</v>
      </c>
      <c r="E92">
        <f>GT_NG!Q92</f>
        <v>7.1194077888638558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52.79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888.30585727417701</v>
      </c>
      <c r="P92" s="36">
        <v>68.430000000000007</v>
      </c>
      <c r="Q92" s="36">
        <v>22.18</v>
      </c>
      <c r="R92" s="38">
        <v>0</v>
      </c>
      <c r="S92" s="38">
        <v>0</v>
      </c>
      <c r="T92" s="37">
        <f>SUMPRODUCT(LTA!J92:AN92,LTA!J$101:AN$101,LTA!J$104:AN$104)</f>
        <v>51.85</v>
      </c>
      <c r="U92" s="37">
        <f>SUMPRODUCT(LTA!J92:AN92,LTA!J$102:AN$102,LTA!J$104:AN$104)</f>
        <v>118.85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-230</v>
      </c>
      <c r="AA92" s="75">
        <f>STOA!I92</f>
        <v>428.38</v>
      </c>
      <c r="AB92" s="75">
        <f>-STOA!O92</f>
        <v>0</v>
      </c>
      <c r="AC92">
        <f t="shared" si="3"/>
        <v>16.995892384099026</v>
      </c>
      <c r="AD92">
        <f t="shared" si="4"/>
        <v>1452.3135455697759</v>
      </c>
      <c r="AE92">
        <f>'IDT-1'!C92</f>
        <v>-20.321000000000002</v>
      </c>
      <c r="AF92" s="24"/>
      <c r="AG92">
        <f t="shared" si="5"/>
        <v>1431.992545569776</v>
      </c>
      <c r="AI92" s="34">
        <f>PXIL!I92</f>
        <v>0</v>
      </c>
      <c r="AJ92" s="34">
        <f>PXIL!O92</f>
        <v>0</v>
      </c>
      <c r="AK92" s="34">
        <f>RTM_IEX!I92</f>
        <v>12.61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6.2057799999999999</v>
      </c>
      <c r="E93">
        <f>GT_NG!Q93</f>
        <v>7.1194077888638558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52.79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888.30585727417701</v>
      </c>
      <c r="P93" s="36">
        <v>68.430000000000007</v>
      </c>
      <c r="Q93" s="36">
        <v>22.18</v>
      </c>
      <c r="R93" s="38">
        <v>0</v>
      </c>
      <c r="S93" s="38">
        <v>0</v>
      </c>
      <c r="T93" s="37">
        <f>SUMPRODUCT(LTA!J93:AN93,LTA!J$101:AN$101,LTA!J$104:AN$104)</f>
        <v>51.87</v>
      </c>
      <c r="U93" s="37">
        <f>SUMPRODUCT(LTA!J93:AN93,LTA!J$102:AN$102,LTA!J$104:AN$104)</f>
        <v>118.83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-195</v>
      </c>
      <c r="AA93" s="75">
        <f>STOA!I93</f>
        <v>428.38</v>
      </c>
      <c r="AB93" s="75">
        <f>-STOA!O93</f>
        <v>0</v>
      </c>
      <c r="AC93">
        <f t="shared" si="3"/>
        <v>16.574189920822189</v>
      </c>
      <c r="AD93">
        <f t="shared" si="4"/>
        <v>1475.1252480330529</v>
      </c>
      <c r="AE93">
        <f>'IDT-1'!C93</f>
        <v>-28.789000000000001</v>
      </c>
      <c r="AF93" s="24"/>
      <c r="AG93">
        <f t="shared" si="5"/>
        <v>1446.3362480330529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6.2057799999999999</v>
      </c>
      <c r="E94">
        <f>GT_NG!Q94</f>
        <v>7.1194077888638558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52.79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888.30585727417701</v>
      </c>
      <c r="P94" s="36">
        <v>68.430000000000007</v>
      </c>
      <c r="Q94" s="36">
        <v>22.18</v>
      </c>
      <c r="R94" s="38">
        <v>0</v>
      </c>
      <c r="S94" s="38">
        <v>0</v>
      </c>
      <c r="T94" s="37">
        <f>SUMPRODUCT(LTA!J94:AN94,LTA!J$101:AN$101,LTA!J$104:AN$104)</f>
        <v>52.14</v>
      </c>
      <c r="U94" s="37">
        <f>SUMPRODUCT(LTA!J94:AN94,LTA!J$102:AN$102,LTA!J$104:AN$104)</f>
        <v>118.8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-165</v>
      </c>
      <c r="AA94" s="75">
        <f>STOA!I94</f>
        <v>428.38</v>
      </c>
      <c r="AB94" s="75">
        <f>-STOA!O94</f>
        <v>0</v>
      </c>
      <c r="AC94">
        <f t="shared" si="3"/>
        <v>16.309958095156333</v>
      </c>
      <c r="AD94">
        <f t="shared" si="4"/>
        <v>1505.6294798587189</v>
      </c>
      <c r="AE94">
        <f>'IDT-1'!C94</f>
        <v>-35.561999999999998</v>
      </c>
      <c r="AF94" s="24"/>
      <c r="AG94">
        <f t="shared" si="5"/>
        <v>1470.067479858719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6.2057799999999999</v>
      </c>
      <c r="E95">
        <f>GT_NG!Q95</f>
        <v>7.1194077888638558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52.79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887.32382767997399</v>
      </c>
      <c r="P95" s="36">
        <v>68.430000000000007</v>
      </c>
      <c r="Q95" s="36">
        <v>22.18</v>
      </c>
      <c r="R95" s="38">
        <v>0</v>
      </c>
      <c r="S95" s="38">
        <v>0</v>
      </c>
      <c r="T95" s="37">
        <f>SUMPRODUCT(LTA!J95:AN95,LTA!J$101:AN$101,LTA!J$104:AN$104)</f>
        <v>52.51</v>
      </c>
      <c r="U95" s="37">
        <f>SUMPRODUCT(LTA!J95:AN95,LTA!J$102:AN$102,LTA!J$104:AN$104)</f>
        <v>118.76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-120</v>
      </c>
      <c r="AA95" s="75">
        <f>STOA!I95</f>
        <v>428.38</v>
      </c>
      <c r="AB95" s="75">
        <f>-STOA!O95</f>
        <v>0</v>
      </c>
      <c r="AC95">
        <f t="shared" si="3"/>
        <v>15.904704496228554</v>
      </c>
      <c r="AD95">
        <f t="shared" si="4"/>
        <v>1550.3827038634436</v>
      </c>
      <c r="AE95">
        <f>'IDT-1'!C95</f>
        <v>-59.694000000000003</v>
      </c>
      <c r="AF95" s="24"/>
      <c r="AG95">
        <f t="shared" si="5"/>
        <v>1490.6887038634436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6.2057799999999999</v>
      </c>
      <c r="E96">
        <f>GT_NG!Q96</f>
        <v>7.1194077888638558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52.79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887.32382767997399</v>
      </c>
      <c r="P96" s="36">
        <v>68.430000000000007</v>
      </c>
      <c r="Q96" s="36">
        <v>22.18</v>
      </c>
      <c r="R96" s="38">
        <v>0</v>
      </c>
      <c r="S96" s="38">
        <v>0</v>
      </c>
      <c r="T96" s="37">
        <f>SUMPRODUCT(LTA!J96:AN96,LTA!J$101:AN$101,LTA!J$104:AN$104)</f>
        <v>54.03</v>
      </c>
      <c r="U96" s="37">
        <f>SUMPRODUCT(LTA!J96:AN96,LTA!J$102:AN$102,LTA!J$104:AN$104)</f>
        <v>118.72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-95</v>
      </c>
      <c r="AA96" s="75">
        <f>STOA!I96</f>
        <v>428.38</v>
      </c>
      <c r="AB96" s="75">
        <f>-STOA!O96</f>
        <v>0</v>
      </c>
      <c r="AC96">
        <f t="shared" si="3"/>
        <v>15.695775308173671</v>
      </c>
      <c r="AD96">
        <f t="shared" si="4"/>
        <v>1577.0716330514983</v>
      </c>
      <c r="AE96">
        <f>'IDT-1'!C96</f>
        <v>-71.971999999999994</v>
      </c>
      <c r="AF96" s="24"/>
      <c r="AG96">
        <f t="shared" si="5"/>
        <v>1505.0996330514984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6.2057799999999999</v>
      </c>
      <c r="E97">
        <f>GT_NG!Q97</f>
        <v>7.1194077888638558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52.79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889.98448972563324</v>
      </c>
      <c r="P97" s="36">
        <v>68.430000000000007</v>
      </c>
      <c r="Q97" s="36">
        <v>22.18</v>
      </c>
      <c r="R97" s="38">
        <v>0</v>
      </c>
      <c r="S97" s="38">
        <v>0</v>
      </c>
      <c r="T97" s="37">
        <f>SUMPRODUCT(LTA!J97:AN97,LTA!J$101:AN$101,LTA!J$104:AN$104)</f>
        <v>54.96</v>
      </c>
      <c r="U97" s="37">
        <f>SUMPRODUCT(LTA!J97:AN97,LTA!J$102:AN$102,LTA!J$104:AN$104)</f>
        <v>118.67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-95</v>
      </c>
      <c r="AA97" s="75">
        <f>STOA!I97</f>
        <v>428.38</v>
      </c>
      <c r="AB97" s="75">
        <f>-STOA!O97</f>
        <v>0</v>
      </c>
      <c r="AC97">
        <f t="shared" si="3"/>
        <v>15.993276959841337</v>
      </c>
      <c r="AD97">
        <f t="shared" si="4"/>
        <v>1550.3147934454905</v>
      </c>
      <c r="AE97">
        <f>'IDT-1'!C97</f>
        <v>-67.314999999999998</v>
      </c>
      <c r="AF97" s="24"/>
      <c r="AG97">
        <f t="shared" si="5"/>
        <v>1482.9997934454905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6.2057799999999999</v>
      </c>
      <c r="E98">
        <f>GT_NG!Q98</f>
        <v>7.1194077888638558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52.79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889.98448972563324</v>
      </c>
      <c r="P98" s="36">
        <v>68.430000000000007</v>
      </c>
      <c r="Q98" s="36">
        <v>22.18</v>
      </c>
      <c r="R98" s="38">
        <v>0</v>
      </c>
      <c r="S98" s="38">
        <v>0</v>
      </c>
      <c r="T98" s="37">
        <f>SUMPRODUCT(LTA!J98:AN98,LTA!J$101:AN$101,LTA!J$104:AN$104)</f>
        <v>55.48</v>
      </c>
      <c r="U98" s="37">
        <f>SUMPRODUCT(LTA!J98:AN98,LTA!J$102:AN$102,LTA!J$104:AN$104)</f>
        <v>118.62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-100</v>
      </c>
      <c r="AA98" s="75">
        <f>STOA!I98</f>
        <v>428.38</v>
      </c>
      <c r="AB98" s="75">
        <f>-STOA!O98</f>
        <v>0</v>
      </c>
      <c r="AC98">
        <f t="shared" si="3"/>
        <v>16.130584872674262</v>
      </c>
      <c r="AD98">
        <f t="shared" si="4"/>
        <v>1535.6474855326574</v>
      </c>
      <c r="AE98">
        <f>'IDT-1'!C98</f>
        <v>-63.503999999999998</v>
      </c>
      <c r="AF98" s="24"/>
      <c r="AG98">
        <f t="shared" si="5"/>
        <v>1472.1434855326575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-40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0.14893872000000008</v>
      </c>
      <c r="E99">
        <f t="shared" si="6"/>
        <v>0.1701433814011612</v>
      </c>
      <c r="F99">
        <f t="shared" si="6"/>
        <v>0</v>
      </c>
      <c r="G99">
        <f t="shared" si="6"/>
        <v>1.0221214293800225</v>
      </c>
      <c r="H99">
        <f t="shared" si="6"/>
        <v>0</v>
      </c>
      <c r="I99">
        <f t="shared" si="6"/>
        <v>1.1845473048141275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19.374735626418701</v>
      </c>
      <c r="P99" s="36">
        <f t="shared" si="6"/>
        <v>1.3993725000000004</v>
      </c>
      <c r="Q99" s="36">
        <f t="shared" si="6"/>
        <v>0.4313113539160075</v>
      </c>
      <c r="R99" s="38">
        <f t="shared" si="6"/>
        <v>0.29445883984063992</v>
      </c>
      <c r="S99" s="38">
        <f t="shared" si="6"/>
        <v>0</v>
      </c>
      <c r="T99" s="37">
        <f t="shared" si="6"/>
        <v>2.7126050000000008</v>
      </c>
      <c r="U99" s="37">
        <f t="shared" si="6"/>
        <v>2.6161975000000011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-5.4761574999999993</v>
      </c>
      <c r="AA99" s="75">
        <f t="shared" si="6"/>
        <v>8.3390725000000039</v>
      </c>
      <c r="AB99" s="75">
        <f t="shared" si="6"/>
        <v>-1.12375</v>
      </c>
      <c r="AC99">
        <f t="shared" si="6"/>
        <v>0.39930263637062086</v>
      </c>
      <c r="AD99">
        <f t="shared" si="6"/>
        <v>30.120529019400049</v>
      </c>
      <c r="AE99">
        <f t="shared" si="6"/>
        <v>-0.20406100000000002</v>
      </c>
      <c r="AG99">
        <f t="shared" si="6"/>
        <v>29.91646801940005</v>
      </c>
      <c r="AI99">
        <f t="shared" si="6"/>
        <v>0</v>
      </c>
      <c r="AJ99">
        <f t="shared" si="6"/>
        <v>0</v>
      </c>
      <c r="AK99">
        <f t="shared" si="6"/>
        <v>0.22123500000000004</v>
      </c>
      <c r="AL99">
        <f t="shared" si="6"/>
        <v>-0.79500000000000004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45098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45098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8.0039400000000001</v>
      </c>
      <c r="E3">
        <f>GT_NG!T3</f>
        <v>11.187640811071773</v>
      </c>
      <c r="F3">
        <f>GT_Spot!T3</f>
        <v>0</v>
      </c>
      <c r="G3">
        <f>PPCL_NG!T3</f>
        <v>51.088072148220824</v>
      </c>
      <c r="H3">
        <f>PPCL_Spot!T3</f>
        <v>0</v>
      </c>
      <c r="I3">
        <f>Bawana_NG!T3</f>
        <v>69.332811321519827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1029.9158657327903</v>
      </c>
      <c r="P3" s="36">
        <v>75.22</v>
      </c>
      <c r="Q3" s="36">
        <v>26.79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420.76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-290</v>
      </c>
      <c r="AA3" s="75">
        <f>STOA!J3</f>
        <v>356.47999999999996</v>
      </c>
      <c r="AB3" s="75">
        <f>-STOA!P3</f>
        <v>0</v>
      </c>
      <c r="AC3">
        <f>SUMIF(B3:AB3,"&gt;0")*$AC$2-SUMIF(B3:AB3,"&lt;0")*($AC$2/(1-$AC$2))+SUMIF(AI3:AR3,"&gt;0")*$AC$2-SUMIF(AI3:AR3,"&lt;0")*($AC$2/(1-$AC$2))</f>
        <v>21.094594285556344</v>
      </c>
      <c r="AD3">
        <f>SUM(B3:AB3,AI3:AR3)-AC3</f>
        <v>1793.4437357280465</v>
      </c>
      <c r="AE3">
        <f>'IDT-1'!F3</f>
        <v>-29.408000000000001</v>
      </c>
      <c r="AF3" s="24"/>
      <c r="AG3">
        <f>SUM(AD3:AF3)</f>
        <v>1764.0357357280466</v>
      </c>
      <c r="AI3" s="34">
        <f>PXIL!J3</f>
        <v>0</v>
      </c>
      <c r="AJ3" s="34">
        <f>PXIL!P3</f>
        <v>0</v>
      </c>
      <c r="AK3" s="34">
        <f>RTM_IEX!J3</f>
        <v>55.76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8.0039400000000001</v>
      </c>
      <c r="E4">
        <f>GT_NG!T4</f>
        <v>11.187640811071773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69.332811321519827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1029.9373576251905</v>
      </c>
      <c r="P4" s="36">
        <v>75.22</v>
      </c>
      <c r="Q4" s="36">
        <v>26.79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420.76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-339</v>
      </c>
      <c r="AA4" s="75">
        <f>STOA!J4</f>
        <v>356.47999999999996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21.537643662797038</v>
      </c>
      <c r="AD4">
        <f t="shared" ref="AD4:AD67" si="1">SUM(B4:AB4,AI4:AR4)-AC4</f>
        <v>1744.912178243206</v>
      </c>
      <c r="AE4">
        <f>'IDT-1'!F4</f>
        <v>-10.379</v>
      </c>
      <c r="AF4" s="24"/>
      <c r="AG4">
        <f t="shared" ref="AG4:AG67" si="2">SUM(AD4:AF4)</f>
        <v>1734.5331782432061</v>
      </c>
      <c r="AI4" s="34">
        <f>PXIL!J4</f>
        <v>0</v>
      </c>
      <c r="AJ4" s="34">
        <f>PXIL!P4</f>
        <v>0</v>
      </c>
      <c r="AK4" s="34">
        <f>RTM_IEX!J4</f>
        <v>56.65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8.0039400000000001</v>
      </c>
      <c r="E5">
        <f>GT_NG!T5</f>
        <v>11.187640811071773</v>
      </c>
      <c r="F5">
        <f>GT_Spot!T5</f>
        <v>0</v>
      </c>
      <c r="G5">
        <f>PPCL_NG!T5</f>
        <v>51.088072148220824</v>
      </c>
      <c r="H5">
        <f>PPCL_Spot!T5</f>
        <v>0</v>
      </c>
      <c r="I5">
        <f>Bawana_NG!T5</f>
        <v>69.332811321519827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1029.9373576251905</v>
      </c>
      <c r="P5" s="36">
        <v>75.22</v>
      </c>
      <c r="Q5" s="36">
        <v>26.79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421.01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-365.99</v>
      </c>
      <c r="AA5" s="75">
        <f>STOA!J5</f>
        <v>356.47999999999996</v>
      </c>
      <c r="AB5" s="75">
        <f>-STOA!P5</f>
        <v>0</v>
      </c>
      <c r="AC5">
        <f t="shared" si="0"/>
        <v>22.354720324621091</v>
      </c>
      <c r="AD5">
        <f t="shared" si="1"/>
        <v>1782.725101581382</v>
      </c>
      <c r="AE5">
        <f>'IDT-1'!F5</f>
        <v>0</v>
      </c>
      <c r="AF5" s="24"/>
      <c r="AG5">
        <f t="shared" si="2"/>
        <v>1782.725101581382</v>
      </c>
      <c r="AI5" s="34">
        <f>PXIL!J5</f>
        <v>0</v>
      </c>
      <c r="AJ5" s="34">
        <f>PXIL!P5</f>
        <v>0</v>
      </c>
      <c r="AK5" s="34">
        <f>RTM_IEX!J5</f>
        <v>122.02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8.0039400000000001</v>
      </c>
      <c r="E6">
        <f>GT_NG!T6</f>
        <v>11.187640811071773</v>
      </c>
      <c r="F6">
        <f>GT_Spot!T6</f>
        <v>0</v>
      </c>
      <c r="G6">
        <f>PPCL_NG!T6</f>
        <v>51.088072148220824</v>
      </c>
      <c r="H6">
        <f>PPCL_Spot!T6</f>
        <v>0</v>
      </c>
      <c r="I6">
        <f>Bawana_NG!T6</f>
        <v>69.332811321519827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1029.9373576251905</v>
      </c>
      <c r="P6" s="36">
        <v>75.22</v>
      </c>
      <c r="Q6" s="36">
        <v>26.79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421.01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-385</v>
      </c>
      <c r="AA6" s="75">
        <f>STOA!J6</f>
        <v>356.47999999999996</v>
      </c>
      <c r="AB6" s="75">
        <f>-STOA!P6</f>
        <v>0</v>
      </c>
      <c r="AC6">
        <f t="shared" si="0"/>
        <v>22.682157528818024</v>
      </c>
      <c r="AD6">
        <f t="shared" si="1"/>
        <v>1781.417664377185</v>
      </c>
      <c r="AE6">
        <f>'IDT-1'!F6</f>
        <v>0</v>
      </c>
      <c r="AF6" s="24"/>
      <c r="AG6">
        <f t="shared" si="2"/>
        <v>1781.417664377185</v>
      </c>
      <c r="AI6" s="34">
        <f>PXIL!J6</f>
        <v>0</v>
      </c>
      <c r="AJ6" s="34">
        <f>PXIL!P6</f>
        <v>0</v>
      </c>
      <c r="AK6" s="34">
        <f>RTM_IEX!J6</f>
        <v>140.05000000000001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8.0039400000000001</v>
      </c>
      <c r="E7">
        <f>GT_NG!T7</f>
        <v>11.187640811071773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70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1029.5644994373874</v>
      </c>
      <c r="P7" s="36">
        <v>75.22</v>
      </c>
      <c r="Q7" s="36">
        <v>26.79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421.01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-406</v>
      </c>
      <c r="AA7" s="75">
        <f>STOA!J7</f>
        <v>356.49</v>
      </c>
      <c r="AB7" s="75">
        <f>-STOA!P7</f>
        <v>0</v>
      </c>
      <c r="AC7">
        <f t="shared" si="0"/>
        <v>22.802636315102085</v>
      </c>
      <c r="AD7">
        <f t="shared" si="1"/>
        <v>1752.801516081578</v>
      </c>
      <c r="AE7">
        <f>'IDT-1'!F7</f>
        <v>0</v>
      </c>
      <c r="AF7" s="24"/>
      <c r="AG7">
        <f t="shared" si="2"/>
        <v>1752.801516081578</v>
      </c>
      <c r="AI7" s="34">
        <f>PXIL!J7</f>
        <v>0</v>
      </c>
      <c r="AJ7" s="34">
        <f>PXIL!P7</f>
        <v>0</v>
      </c>
      <c r="AK7" s="34">
        <f>RTM_IEX!J7</f>
        <v>132.25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8.0039400000000001</v>
      </c>
      <c r="E8">
        <f>GT_NG!T8</f>
        <v>11.187640811071773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70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1029.5644994373874</v>
      </c>
      <c r="P8" s="36">
        <v>75.22</v>
      </c>
      <c r="Q8" s="36">
        <v>26.79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421.01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-429</v>
      </c>
      <c r="AA8" s="75">
        <f>STOA!J8</f>
        <v>356.49</v>
      </c>
      <c r="AB8" s="75">
        <f>-STOA!P8</f>
        <v>0</v>
      </c>
      <c r="AC8">
        <f t="shared" si="0"/>
        <v>23.179841248112577</v>
      </c>
      <c r="AD8">
        <f t="shared" si="1"/>
        <v>1749.0843111485676</v>
      </c>
      <c r="AE8">
        <f>'IDT-1'!F8</f>
        <v>0</v>
      </c>
      <c r="AF8" s="24"/>
      <c r="AG8">
        <f t="shared" si="2"/>
        <v>1749.0843111485676</v>
      </c>
      <c r="AI8" s="34">
        <f>PXIL!J8</f>
        <v>0</v>
      </c>
      <c r="AJ8" s="34">
        <f>PXIL!P8</f>
        <v>0</v>
      </c>
      <c r="AK8" s="34">
        <f>RTM_IEX!J8</f>
        <v>151.91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8.0039400000000001</v>
      </c>
      <c r="E9">
        <f>GT_NG!T9</f>
        <v>11.187640811071773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70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1030.8762170428222</v>
      </c>
      <c r="P9" s="36">
        <v>75.22</v>
      </c>
      <c r="Q9" s="36">
        <v>26.79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421.01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-453</v>
      </c>
      <c r="AA9" s="75">
        <f>STOA!J9</f>
        <v>356.49</v>
      </c>
      <c r="AB9" s="75">
        <f>-STOA!P9</f>
        <v>0</v>
      </c>
      <c r="AC9">
        <f t="shared" si="0"/>
        <v>22.919667423573088</v>
      </c>
      <c r="AD9">
        <f t="shared" si="1"/>
        <v>1671.5662025785416</v>
      </c>
      <c r="AE9">
        <f>'IDT-1'!F9</f>
        <v>0</v>
      </c>
      <c r="AF9" s="24"/>
      <c r="AG9">
        <f t="shared" si="2"/>
        <v>1671.5662025785416</v>
      </c>
      <c r="AI9" s="34">
        <f>PXIL!J9</f>
        <v>0</v>
      </c>
      <c r="AJ9" s="34">
        <f>PXIL!P9</f>
        <v>0</v>
      </c>
      <c r="AK9" s="34">
        <f>RTM_IEX!J9</f>
        <v>96.82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8.0039400000000001</v>
      </c>
      <c r="E10">
        <f>GT_NG!T10</f>
        <v>11.187640811071773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70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1030.8762170428222</v>
      </c>
      <c r="P10" s="36">
        <v>75.22</v>
      </c>
      <c r="Q10" s="36">
        <v>26.79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421.01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-474</v>
      </c>
      <c r="AA10" s="75">
        <f>STOA!J10</f>
        <v>356.49</v>
      </c>
      <c r="AB10" s="75">
        <f>-STOA!P10</f>
        <v>0</v>
      </c>
      <c r="AC10">
        <f t="shared" si="0"/>
        <v>23.106108101539192</v>
      </c>
      <c r="AD10">
        <f t="shared" si="1"/>
        <v>1650.3797619005757</v>
      </c>
      <c r="AE10">
        <f>'IDT-1'!F10</f>
        <v>0</v>
      </c>
      <c r="AF10" s="24"/>
      <c r="AG10">
        <f t="shared" si="2"/>
        <v>1650.3797619005757</v>
      </c>
      <c r="AI10" s="34">
        <f>PXIL!J10</f>
        <v>0</v>
      </c>
      <c r="AJ10" s="34">
        <f>PXIL!P10</f>
        <v>0</v>
      </c>
      <c r="AK10" s="34">
        <f>RTM_IEX!J10</f>
        <v>96.82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8.0039400000000001</v>
      </c>
      <c r="E11">
        <f>GT_NG!T11</f>
        <v>11.181789834736515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70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1016.3316995209453</v>
      </c>
      <c r="P11" s="36">
        <v>75.22</v>
      </c>
      <c r="Q11" s="36">
        <v>26.79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420.60999999999996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-488</v>
      </c>
      <c r="AA11" s="75">
        <f>STOA!J11</f>
        <v>356.48999999999995</v>
      </c>
      <c r="AB11" s="75">
        <f>-STOA!P11</f>
        <v>0</v>
      </c>
      <c r="AC11">
        <f t="shared" si="0"/>
        <v>23.269206644065658</v>
      </c>
      <c r="AD11">
        <f t="shared" si="1"/>
        <v>1640.6262948598369</v>
      </c>
      <c r="AE11">
        <f>'IDT-1'!F11</f>
        <v>0</v>
      </c>
      <c r="AF11" s="24"/>
      <c r="AG11">
        <f t="shared" si="2"/>
        <v>1640.6262948598369</v>
      </c>
      <c r="AI11" s="34">
        <f>PXIL!J11</f>
        <v>0</v>
      </c>
      <c r="AJ11" s="34">
        <f>PXIL!P11</f>
        <v>0</v>
      </c>
      <c r="AK11" s="34">
        <f>RTM_IEX!J11</f>
        <v>116.18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8.0039400000000001</v>
      </c>
      <c r="E12">
        <f>GT_NG!T12</f>
        <v>11.181789834736515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70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1015.4498815422837</v>
      </c>
      <c r="P12" s="36">
        <v>75.22</v>
      </c>
      <c r="Q12" s="36">
        <v>26.79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420.60999999999996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-509</v>
      </c>
      <c r="AA12" s="75">
        <f>STOA!J12</f>
        <v>356.48999999999995</v>
      </c>
      <c r="AB12" s="75">
        <f>-STOA!P12</f>
        <v>0</v>
      </c>
      <c r="AC12">
        <f t="shared" si="0"/>
        <v>23.447887323819536</v>
      </c>
      <c r="AD12">
        <f t="shared" si="1"/>
        <v>1618.5657962014216</v>
      </c>
      <c r="AE12">
        <f>'IDT-1'!F12</f>
        <v>0</v>
      </c>
      <c r="AF12" s="24"/>
      <c r="AG12">
        <f t="shared" si="2"/>
        <v>1618.5657962014216</v>
      </c>
      <c r="AI12" s="34">
        <f>PXIL!J12</f>
        <v>0</v>
      </c>
      <c r="AJ12" s="34">
        <f>PXIL!P12</f>
        <v>0</v>
      </c>
      <c r="AK12" s="34">
        <f>RTM_IEX!J12</f>
        <v>116.18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8.0039400000000001</v>
      </c>
      <c r="E13">
        <f>GT_NG!T13</f>
        <v>11.181789834736515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70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1014.4629494738281</v>
      </c>
      <c r="P13" s="36">
        <v>75.22</v>
      </c>
      <c r="Q13" s="36">
        <v>26.79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420.60999999999996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-534</v>
      </c>
      <c r="AA13" s="75">
        <f>STOA!J13</f>
        <v>356.48999999999995</v>
      </c>
      <c r="AB13" s="75">
        <f>-STOA!P13</f>
        <v>0</v>
      </c>
      <c r="AC13">
        <f t="shared" si="0"/>
        <v>23.49078750967201</v>
      </c>
      <c r="AD13">
        <f t="shared" si="1"/>
        <v>1573.1759639471134</v>
      </c>
      <c r="AE13">
        <f>'IDT-1'!F13</f>
        <v>0</v>
      </c>
      <c r="AF13" s="24"/>
      <c r="AG13">
        <f t="shared" si="2"/>
        <v>1573.1759639471134</v>
      </c>
      <c r="AI13" s="34">
        <f>PXIL!J13</f>
        <v>0</v>
      </c>
      <c r="AJ13" s="34">
        <f>PXIL!P13</f>
        <v>0</v>
      </c>
      <c r="AK13" s="34">
        <f>RTM_IEX!J13</f>
        <v>96.82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8.0039400000000001</v>
      </c>
      <c r="E14">
        <f>GT_NG!T14</f>
        <v>11.181789834736515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70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1013.9555929167652</v>
      </c>
      <c r="P14" s="36">
        <v>75.22</v>
      </c>
      <c r="Q14" s="36">
        <v>26.79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420.60999999999996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-556</v>
      </c>
      <c r="AA14" s="75">
        <f>STOA!J14</f>
        <v>356.48999999999995</v>
      </c>
      <c r="AB14" s="75">
        <f>-STOA!P14</f>
        <v>0</v>
      </c>
      <c r="AC14">
        <f t="shared" si="0"/>
        <v>23.681641577458155</v>
      </c>
      <c r="AD14">
        <f t="shared" si="1"/>
        <v>1550.4777533222643</v>
      </c>
      <c r="AE14">
        <f>'IDT-1'!F14</f>
        <v>0</v>
      </c>
      <c r="AF14" s="24"/>
      <c r="AG14">
        <f t="shared" si="2"/>
        <v>1550.4777533222643</v>
      </c>
      <c r="AI14" s="34">
        <f>PXIL!J14</f>
        <v>0</v>
      </c>
      <c r="AJ14" s="34">
        <f>PXIL!P14</f>
        <v>0</v>
      </c>
      <c r="AK14" s="34">
        <f>RTM_IEX!J14</f>
        <v>96.82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8.0039400000000001</v>
      </c>
      <c r="E15">
        <f>GT_NG!T15</f>
        <v>11.181789834736515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70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1002.2875758171189</v>
      </c>
      <c r="P15" s="36">
        <v>75.22</v>
      </c>
      <c r="Q15" s="36">
        <v>26.79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420.35999999999996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-576</v>
      </c>
      <c r="AA15" s="75">
        <f>STOA!J15</f>
        <v>356.47999999999996</v>
      </c>
      <c r="AB15" s="75">
        <f>-STOA!P15</f>
        <v>0</v>
      </c>
      <c r="AC15">
        <f t="shared" si="0"/>
        <v>23.583781577425174</v>
      </c>
      <c r="AD15">
        <f t="shared" si="1"/>
        <v>1499.2775962226508</v>
      </c>
      <c r="AE15">
        <f>'IDT-1'!F15</f>
        <v>0</v>
      </c>
      <c r="AF15" s="24"/>
      <c r="AG15">
        <f t="shared" si="2"/>
        <v>1499.2775962226508</v>
      </c>
      <c r="AI15" s="34">
        <f>PXIL!J15</f>
        <v>0</v>
      </c>
      <c r="AJ15" s="34">
        <f>PXIL!P15</f>
        <v>0</v>
      </c>
      <c r="AK15" s="34">
        <f>RTM_IEX!J15</f>
        <v>77.45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8.0039400000000001</v>
      </c>
      <c r="E16">
        <f>GT_NG!T16</f>
        <v>11.181789834736515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70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996.22886406953558</v>
      </c>
      <c r="P16" s="36">
        <v>75.22</v>
      </c>
      <c r="Q16" s="36">
        <v>26.79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420.35999999999996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-596</v>
      </c>
      <c r="AA16" s="75">
        <f>STOA!J16</f>
        <v>356.47999999999996</v>
      </c>
      <c r="AB16" s="75">
        <f>-STOA!P16</f>
        <v>0</v>
      </c>
      <c r="AC16">
        <f t="shared" si="0"/>
        <v>23.793299464490349</v>
      </c>
      <c r="AD16">
        <f t="shared" si="1"/>
        <v>1482.6993665880027</v>
      </c>
      <c r="AE16">
        <f>'IDT-1'!F16</f>
        <v>0</v>
      </c>
      <c r="AF16" s="24"/>
      <c r="AG16">
        <f t="shared" si="2"/>
        <v>1482.6993665880027</v>
      </c>
      <c r="AI16" s="34">
        <f>PXIL!J16</f>
        <v>0</v>
      </c>
      <c r="AJ16" s="34">
        <f>PXIL!P16</f>
        <v>0</v>
      </c>
      <c r="AK16" s="34">
        <f>RTM_IEX!J16</f>
        <v>87.14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8.0039400000000001</v>
      </c>
      <c r="E17">
        <f>GT_NG!T17</f>
        <v>11.181789834736515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70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978.14401254861025</v>
      </c>
      <c r="P17" s="36">
        <v>75.22</v>
      </c>
      <c r="Q17" s="36">
        <v>26.79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420.35999999999996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-617</v>
      </c>
      <c r="AA17" s="75">
        <f>STOA!J17</f>
        <v>356.47999999999996</v>
      </c>
      <c r="AB17" s="75">
        <f>-STOA!P17</f>
        <v>0</v>
      </c>
      <c r="AC17">
        <f t="shared" si="0"/>
        <v>23.820593449072309</v>
      </c>
      <c r="AD17">
        <f t="shared" si="1"/>
        <v>1443.5872210824953</v>
      </c>
      <c r="AE17">
        <f>'IDT-1'!F17</f>
        <v>0</v>
      </c>
      <c r="AF17" s="24"/>
      <c r="AG17">
        <f t="shared" si="2"/>
        <v>1443.5872210824953</v>
      </c>
      <c r="AI17" s="34">
        <f>PXIL!J17</f>
        <v>0</v>
      </c>
      <c r="AJ17" s="34">
        <f>PXIL!P17</f>
        <v>0</v>
      </c>
      <c r="AK17" s="34">
        <f>RTM_IEX!J17</f>
        <v>87.14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8.0039400000000001</v>
      </c>
      <c r="E18">
        <f>GT_NG!T18</f>
        <v>11.181789834736515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70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973.29674854522955</v>
      </c>
      <c r="P18" s="36">
        <v>75.22</v>
      </c>
      <c r="Q18" s="36">
        <v>26.79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420.35999999999996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-636</v>
      </c>
      <c r="AA18" s="75">
        <f>STOA!J18</f>
        <v>356.47999999999996</v>
      </c>
      <c r="AB18" s="75">
        <f>-STOA!P18</f>
        <v>0</v>
      </c>
      <c r="AC18">
        <f t="shared" si="0"/>
        <v>23.946621948764271</v>
      </c>
      <c r="AD18">
        <f t="shared" si="1"/>
        <v>1419.6139285794227</v>
      </c>
      <c r="AE18">
        <f>'IDT-1'!F18</f>
        <v>0</v>
      </c>
      <c r="AF18" s="24"/>
      <c r="AG18">
        <f t="shared" si="2"/>
        <v>1419.6139285794227</v>
      </c>
      <c r="AI18" s="34">
        <f>PXIL!J18</f>
        <v>0</v>
      </c>
      <c r="AJ18" s="34">
        <f>PXIL!P18</f>
        <v>0</v>
      </c>
      <c r="AK18" s="34">
        <f>RTM_IEX!J18</f>
        <v>87.14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8.0039400000000001</v>
      </c>
      <c r="E19">
        <f>GT_NG!T19</f>
        <v>11.181789834736515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55.85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968.85078235782305</v>
      </c>
      <c r="P19" s="36">
        <v>75.22</v>
      </c>
      <c r="Q19" s="36">
        <v>26.79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420.33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-522.41</v>
      </c>
      <c r="AA19" s="75">
        <f>STOA!J19</f>
        <v>356.34999999999997</v>
      </c>
      <c r="AB19" s="75">
        <f>-STOA!P19</f>
        <v>0</v>
      </c>
      <c r="AC19">
        <f t="shared" si="0"/>
        <v>22.006270941068927</v>
      </c>
      <c r="AD19">
        <f t="shared" si="1"/>
        <v>1429.2483133997112</v>
      </c>
      <c r="AE19">
        <f>'IDT-1'!F19</f>
        <v>0</v>
      </c>
      <c r="AF19" s="24"/>
      <c r="AG19">
        <f t="shared" si="2"/>
        <v>1429.2483133997112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8.0039400000000001</v>
      </c>
      <c r="E20">
        <f>GT_NG!T20</f>
        <v>11.181789834736515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55.85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933.50174299198079</v>
      </c>
      <c r="P20" s="36">
        <v>75.22</v>
      </c>
      <c r="Q20" s="36">
        <v>26.79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420.4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-470.47</v>
      </c>
      <c r="AA20" s="75">
        <f>STOA!J20</f>
        <v>356.34999999999997</v>
      </c>
      <c r="AB20" s="75">
        <f>-STOA!P20</f>
        <v>0</v>
      </c>
      <c r="AC20">
        <f t="shared" si="0"/>
        <v>21.412248001590594</v>
      </c>
      <c r="AD20">
        <f t="shared" si="1"/>
        <v>1426.5032969733475</v>
      </c>
      <c r="AE20">
        <f>'IDT-1'!F20</f>
        <v>0</v>
      </c>
      <c r="AF20" s="24"/>
      <c r="AG20">
        <f t="shared" si="2"/>
        <v>1426.5032969733475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8.0039400000000001</v>
      </c>
      <c r="E21">
        <f>GT_NG!T21</f>
        <v>11.181789834736515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70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968.75816551058074</v>
      </c>
      <c r="P21" s="36">
        <v>75.22</v>
      </c>
      <c r="Q21" s="36">
        <v>26.79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420.43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-680</v>
      </c>
      <c r="AA21" s="75">
        <f>STOA!J21</f>
        <v>356.34999999999997</v>
      </c>
      <c r="AB21" s="75">
        <f>-STOA!P21</f>
        <v>0</v>
      </c>
      <c r="AC21">
        <f t="shared" si="0"/>
        <v>24.467160029035956</v>
      </c>
      <c r="AD21">
        <f t="shared" si="1"/>
        <v>1389.8548074645021</v>
      </c>
      <c r="AE21">
        <f>'IDT-1'!F21</f>
        <v>0</v>
      </c>
      <c r="AF21" s="24"/>
      <c r="AG21">
        <f t="shared" si="2"/>
        <v>1389.8548074645021</v>
      </c>
      <c r="AI21" s="34">
        <f>PXIL!J21</f>
        <v>0</v>
      </c>
      <c r="AJ21" s="34">
        <f>PXIL!P21</f>
        <v>0</v>
      </c>
      <c r="AK21" s="34">
        <f>RTM_IEX!J21</f>
        <v>106.5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8.0039400000000001</v>
      </c>
      <c r="E22">
        <f>GT_NG!T22</f>
        <v>11.181789834736515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70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969.17112956816186</v>
      </c>
      <c r="P22" s="36">
        <v>75.22</v>
      </c>
      <c r="Q22" s="36">
        <v>26.79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420.45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-697</v>
      </c>
      <c r="AA22" s="75">
        <f>STOA!J22</f>
        <v>356.34999999999997</v>
      </c>
      <c r="AB22" s="75">
        <f>-STOA!P22</f>
        <v>0</v>
      </c>
      <c r="AC22">
        <f t="shared" si="0"/>
        <v>24.621898280619991</v>
      </c>
      <c r="AD22">
        <f t="shared" si="1"/>
        <v>1373.1330332704993</v>
      </c>
      <c r="AE22">
        <f>'IDT-1'!F22</f>
        <v>0</v>
      </c>
      <c r="AF22" s="24"/>
      <c r="AG22">
        <f t="shared" si="2"/>
        <v>1373.1330332704993</v>
      </c>
      <c r="AI22" s="34">
        <f>PXIL!J22</f>
        <v>0</v>
      </c>
      <c r="AJ22" s="34">
        <f>PXIL!P22</f>
        <v>0</v>
      </c>
      <c r="AK22" s="34">
        <f>RTM_IEX!J22</f>
        <v>106.5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8.0039400000000001</v>
      </c>
      <c r="E23">
        <f>GT_NG!T23</f>
        <v>11.181789834736515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55.85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898.54389190587244</v>
      </c>
      <c r="P23" s="36">
        <v>75.22</v>
      </c>
      <c r="Q23" s="36">
        <v>26.79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420.84999999999997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-445.12</v>
      </c>
      <c r="AA23" s="75">
        <f>STOA!J23</f>
        <v>356.16999999999996</v>
      </c>
      <c r="AB23" s="75">
        <f>-STOA!P23</f>
        <v>0</v>
      </c>
      <c r="AC23">
        <f t="shared" si="0"/>
        <v>21.059496929789095</v>
      </c>
      <c r="AD23">
        <f t="shared" si="1"/>
        <v>1397.5181969590408</v>
      </c>
      <c r="AE23">
        <f>'IDT-1'!F23</f>
        <v>0</v>
      </c>
      <c r="AF23" s="24"/>
      <c r="AG23">
        <f t="shared" si="2"/>
        <v>1397.5181969590408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8.0039400000000001</v>
      </c>
      <c r="E24">
        <f>GT_NG!T24</f>
        <v>11.181789834736515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70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963.24150474723251</v>
      </c>
      <c r="P24" s="36">
        <v>75.22</v>
      </c>
      <c r="Q24" s="36">
        <v>26.79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421.63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-753</v>
      </c>
      <c r="AA24" s="75">
        <f>STOA!J24</f>
        <v>356.16999999999996</v>
      </c>
      <c r="AB24" s="75">
        <f>-STOA!P24</f>
        <v>0</v>
      </c>
      <c r="AC24">
        <f t="shared" si="0"/>
        <v>25.331244723438747</v>
      </c>
      <c r="AD24">
        <f t="shared" si="1"/>
        <v>1340.5340620067511</v>
      </c>
      <c r="AE24">
        <f>'IDT-1'!F24</f>
        <v>0</v>
      </c>
      <c r="AF24" s="24"/>
      <c r="AG24">
        <f t="shared" si="2"/>
        <v>1340.5340620067511</v>
      </c>
      <c r="AI24" s="34">
        <f>PXIL!J24</f>
        <v>0</v>
      </c>
      <c r="AJ24" s="34">
        <f>PXIL!P24</f>
        <v>0</v>
      </c>
      <c r="AK24" s="34">
        <f>RTM_IEX!J24</f>
        <v>135.54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8.0039400000000001</v>
      </c>
      <c r="E25">
        <f>GT_NG!T25</f>
        <v>11.181789834736515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70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982.66915475274232</v>
      </c>
      <c r="P25" s="36">
        <v>75.22</v>
      </c>
      <c r="Q25" s="36">
        <v>26.79</v>
      </c>
      <c r="R25" s="38">
        <v>0</v>
      </c>
      <c r="S25" s="38">
        <v>0</v>
      </c>
      <c r="T25" s="37">
        <f>SUMPRODUCT(LTA!J25:AN25,LTA!J$101:AN$101,LTA!J$105:AN$105)</f>
        <v>0.28999999999999998</v>
      </c>
      <c r="U25" s="37">
        <f>SUMPRODUCT(LTA!J25:AN25,LTA!J$102:AN$102,LTA!J$105:AN$105)</f>
        <v>422.06028000000003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-775</v>
      </c>
      <c r="AA25" s="75">
        <f>STOA!J25</f>
        <v>356.16999999999996</v>
      </c>
      <c r="AB25" s="75">
        <f>-STOA!P25</f>
        <v>0</v>
      </c>
      <c r="AC25">
        <f t="shared" si="0"/>
        <v>25.618681312975529</v>
      </c>
      <c r="AD25">
        <f t="shared" si="1"/>
        <v>1328.7145554227241</v>
      </c>
      <c r="AE25">
        <f>'IDT-1'!F25</f>
        <v>0</v>
      </c>
      <c r="AF25" s="24"/>
      <c r="AG25">
        <f t="shared" si="2"/>
        <v>1328.7145554227241</v>
      </c>
      <c r="AI25" s="34">
        <f>PXIL!J25</f>
        <v>0</v>
      </c>
      <c r="AJ25" s="34">
        <f>PXIL!P25</f>
        <v>0</v>
      </c>
      <c r="AK25" s="34">
        <f>RTM_IEX!J25</f>
        <v>125.86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8.0039400000000001</v>
      </c>
      <c r="E26">
        <f>GT_NG!T26</f>
        <v>11.181789834736515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70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982.66915475274232</v>
      </c>
      <c r="P26" s="36">
        <v>75.22</v>
      </c>
      <c r="Q26" s="36">
        <v>26.79</v>
      </c>
      <c r="R26" s="38">
        <v>0</v>
      </c>
      <c r="S26" s="38">
        <v>0</v>
      </c>
      <c r="T26" s="37">
        <f>SUMPRODUCT(LTA!J26:AN26,LTA!J$101:AN$101,LTA!J$105:AN$105)</f>
        <v>1.48</v>
      </c>
      <c r="U26" s="37">
        <f>SUMPRODUCT(LTA!J26:AN26,LTA!J$102:AN$102,LTA!J$105:AN$105)</f>
        <v>423.38723200000004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-795</v>
      </c>
      <c r="AA26" s="75">
        <f>STOA!J26</f>
        <v>356.16999999999996</v>
      </c>
      <c r="AB26" s="75">
        <f>-STOA!P26</f>
        <v>0</v>
      </c>
      <c r="AC26">
        <f t="shared" si="0"/>
        <v>25.818393041019434</v>
      </c>
      <c r="AD26">
        <f t="shared" si="1"/>
        <v>1311.0317956946801</v>
      </c>
      <c r="AE26">
        <f>'IDT-1'!F26</f>
        <v>0</v>
      </c>
      <c r="AF26" s="24"/>
      <c r="AG26">
        <f t="shared" si="2"/>
        <v>1311.0317956946801</v>
      </c>
      <c r="AI26" s="34">
        <f>PXIL!J26</f>
        <v>0</v>
      </c>
      <c r="AJ26" s="34">
        <f>PXIL!P26</f>
        <v>0</v>
      </c>
      <c r="AK26" s="34">
        <f>RTM_IEX!J26</f>
        <v>125.86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8.0039400000000001</v>
      </c>
      <c r="E27">
        <f>GT_NG!T27</f>
        <v>11.181789834736515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55.85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929.39137430402582</v>
      </c>
      <c r="P27" s="36">
        <v>75.22</v>
      </c>
      <c r="Q27" s="36">
        <v>26.79</v>
      </c>
      <c r="R27" s="38">
        <v>9.66</v>
      </c>
      <c r="S27" s="38">
        <v>0</v>
      </c>
      <c r="T27" s="37">
        <f>SUMPRODUCT(LTA!J27:AN27,LTA!J$101:AN$101,LTA!J$105:AN$105)</f>
        <v>4.07</v>
      </c>
      <c r="U27" s="37">
        <f>SUMPRODUCT(LTA!J27:AN27,LTA!J$102:AN$102,LTA!J$105:AN$105)</f>
        <v>427.73169600000006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-536.26</v>
      </c>
      <c r="AA27" s="75">
        <f>STOA!J27</f>
        <v>355.78999999999996</v>
      </c>
      <c r="AB27" s="75">
        <f>-STOA!P27</f>
        <v>0</v>
      </c>
      <c r="AC27">
        <f t="shared" si="0"/>
        <v>22.451318154898658</v>
      </c>
      <c r="AD27">
        <f t="shared" si="1"/>
        <v>1341.0655541320846</v>
      </c>
      <c r="AE27">
        <f>'IDT-1'!F27</f>
        <v>0</v>
      </c>
      <c r="AF27" s="24"/>
      <c r="AG27">
        <f t="shared" si="2"/>
        <v>1341.0655541320846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-55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8.0039400000000001</v>
      </c>
      <c r="E28">
        <f>GT_NG!T28</f>
        <v>11.181789834736515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55.85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838.72477897830174</v>
      </c>
      <c r="P28" s="36">
        <v>75.22</v>
      </c>
      <c r="Q28" s="36">
        <v>26.79</v>
      </c>
      <c r="R28" s="38">
        <v>14.112401702127661</v>
      </c>
      <c r="S28" s="38">
        <v>0</v>
      </c>
      <c r="T28" s="37">
        <f>SUMPRODUCT(LTA!J28:AN28,LTA!J$101:AN$101,LTA!J$105:AN$105)</f>
        <v>7.34</v>
      </c>
      <c r="U28" s="37">
        <f>SUMPRODUCT(LTA!J28:AN28,LTA!J$102:AN$102,LTA!J$105:AN$105)</f>
        <v>430.29851600000001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-500</v>
      </c>
      <c r="AA28" s="75">
        <f>STOA!J28</f>
        <v>355.78999999999996</v>
      </c>
      <c r="AB28" s="75">
        <f>-STOA!P28</f>
        <v>0</v>
      </c>
      <c r="AC28">
        <f t="shared" si="0"/>
        <v>21.15573253739035</v>
      </c>
      <c r="AD28">
        <f t="shared" si="1"/>
        <v>1328.2437661259964</v>
      </c>
      <c r="AE28">
        <f>'IDT-1'!F28</f>
        <v>0</v>
      </c>
      <c r="AF28" s="24"/>
      <c r="AG28">
        <f t="shared" si="2"/>
        <v>1328.2437661259964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-25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8.0039400000000001</v>
      </c>
      <c r="E29">
        <f>GT_NG!T29</f>
        <v>11.181789834736515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55.85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797.02660631690844</v>
      </c>
      <c r="P29" s="36">
        <v>75.22</v>
      </c>
      <c r="Q29" s="36">
        <v>26.79</v>
      </c>
      <c r="R29" s="38">
        <v>18.45</v>
      </c>
      <c r="S29" s="38">
        <v>0</v>
      </c>
      <c r="T29" s="37">
        <f>SUMPRODUCT(LTA!J29:AN29,LTA!J$101:AN$101,LTA!J$105:AN$105)</f>
        <v>12.299999999999999</v>
      </c>
      <c r="U29" s="37">
        <f>SUMPRODUCT(LTA!J29:AN29,LTA!J$102:AN$102,LTA!J$105:AN$105)</f>
        <v>433.73249400000003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-519</v>
      </c>
      <c r="AA29" s="75">
        <f>STOA!J29</f>
        <v>355.78999999999996</v>
      </c>
      <c r="AB29" s="75">
        <f>-STOA!P29</f>
        <v>0</v>
      </c>
      <c r="AC29">
        <f t="shared" si="0"/>
        <v>20.847557724258191</v>
      </c>
      <c r="AD29">
        <f t="shared" si="1"/>
        <v>1305.5853445756077</v>
      </c>
      <c r="AE29">
        <f>'IDT-1'!F29</f>
        <v>0</v>
      </c>
      <c r="AF29" s="24"/>
      <c r="AG29">
        <f t="shared" si="2"/>
        <v>1305.5853445756077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8.0039400000000001</v>
      </c>
      <c r="E30">
        <f>GT_NG!T30</f>
        <v>11.181789834736515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55.85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783.82972055595906</v>
      </c>
      <c r="P30" s="36">
        <v>75.22</v>
      </c>
      <c r="Q30" s="36">
        <v>26.79</v>
      </c>
      <c r="R30" s="38">
        <v>20.372282608695652</v>
      </c>
      <c r="S30" s="38">
        <v>0</v>
      </c>
      <c r="T30" s="37">
        <f>SUMPRODUCT(LTA!J30:AN30,LTA!J$101:AN$101,LTA!J$105:AN$105)</f>
        <v>17.899999999999999</v>
      </c>
      <c r="U30" s="37">
        <f>SUMPRODUCT(LTA!J30:AN30,LTA!J$102:AN$102,LTA!J$105:AN$105)</f>
        <v>437.60480800000005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-519</v>
      </c>
      <c r="AA30" s="75">
        <f>STOA!J30</f>
        <v>355.78999999999996</v>
      </c>
      <c r="AB30" s="75">
        <f>-STOA!P30</f>
        <v>0</v>
      </c>
      <c r="AC30">
        <f t="shared" si="0"/>
        <v>20.831697579718359</v>
      </c>
      <c r="AD30">
        <f t="shared" si="1"/>
        <v>1303.7989155678938</v>
      </c>
      <c r="AE30">
        <f>'IDT-1'!F30</f>
        <v>0</v>
      </c>
      <c r="AF30" s="24"/>
      <c r="AG30">
        <f t="shared" si="2"/>
        <v>1303.7989155678938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8.0039400000000001</v>
      </c>
      <c r="E31">
        <f>GT_NG!T31</f>
        <v>11.181789834736515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55.85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722.61469687713623</v>
      </c>
      <c r="P31" s="36">
        <v>75.22</v>
      </c>
      <c r="Q31" s="36">
        <v>7.75</v>
      </c>
      <c r="R31" s="38">
        <v>20.699999999999996</v>
      </c>
      <c r="S31" s="38">
        <v>0</v>
      </c>
      <c r="T31" s="37">
        <f>SUMPRODUCT(LTA!J31:AN31,LTA!J$101:AN$101,LTA!J$105:AN$105)</f>
        <v>23.93</v>
      </c>
      <c r="U31" s="37">
        <f>SUMPRODUCT(LTA!J31:AN31,LTA!J$102:AN$102,LTA!J$105:AN$105)</f>
        <v>433.00813100000005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-445</v>
      </c>
      <c r="AA31" s="75">
        <f>STOA!J31</f>
        <v>401.11999999999995</v>
      </c>
      <c r="AB31" s="75">
        <f>-STOA!P31</f>
        <v>0</v>
      </c>
      <c r="AC31">
        <f t="shared" si="0"/>
        <v>20.415560741477464</v>
      </c>
      <c r="AD31">
        <f t="shared" si="1"/>
        <v>1285.0510691186162</v>
      </c>
      <c r="AE31">
        <f>'IDT-1'!F31</f>
        <v>0</v>
      </c>
      <c r="AF31" s="24"/>
      <c r="AG31">
        <f t="shared" si="2"/>
        <v>1285.0510691186162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-60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8.0039400000000001</v>
      </c>
      <c r="E32">
        <f>GT_NG!T32</f>
        <v>11.181789834736515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55.85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720.68681238882732</v>
      </c>
      <c r="P32" s="36">
        <v>75.22</v>
      </c>
      <c r="Q32" s="36">
        <v>7.75</v>
      </c>
      <c r="R32" s="38">
        <v>21.199999999999996</v>
      </c>
      <c r="S32" s="38">
        <v>0</v>
      </c>
      <c r="T32" s="37">
        <f>SUMPRODUCT(LTA!J32:AN32,LTA!J$101:AN$101,LTA!J$105:AN$105)</f>
        <v>29.73</v>
      </c>
      <c r="U32" s="37">
        <f>SUMPRODUCT(LTA!J32:AN32,LTA!J$102:AN$102,LTA!J$105:AN$105)</f>
        <v>400.91464999999999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-453</v>
      </c>
      <c r="AA32" s="75">
        <f>STOA!J32</f>
        <v>401.11999999999995</v>
      </c>
      <c r="AB32" s="75">
        <f>-STOA!P32</f>
        <v>0</v>
      </c>
      <c r="AC32">
        <f t="shared" si="0"/>
        <v>20.065075194913994</v>
      </c>
      <c r="AD32">
        <f t="shared" si="1"/>
        <v>1269.6801891768705</v>
      </c>
      <c r="AE32">
        <f>'IDT-1'!F32</f>
        <v>0</v>
      </c>
      <c r="AF32" s="24"/>
      <c r="AG32">
        <f t="shared" si="2"/>
        <v>1269.6801891768705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8.0039400000000001</v>
      </c>
      <c r="E33">
        <f>GT_NG!T33</f>
        <v>11.181789834736515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55.85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690.87319248783012</v>
      </c>
      <c r="P33" s="36">
        <v>75.22</v>
      </c>
      <c r="Q33" s="36">
        <v>7.75</v>
      </c>
      <c r="R33" s="38">
        <v>21.7</v>
      </c>
      <c r="S33" s="38">
        <v>0</v>
      </c>
      <c r="T33" s="37">
        <f>SUMPRODUCT(LTA!J33:AN33,LTA!J$101:AN$101,LTA!J$105:AN$105)</f>
        <v>36.22</v>
      </c>
      <c r="U33" s="37">
        <f>SUMPRODUCT(LTA!J33:AN33,LTA!J$102:AN$102,LTA!J$105:AN$105)</f>
        <v>405.82999100000001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-459</v>
      </c>
      <c r="AA33" s="75">
        <f>STOA!J33</f>
        <v>401.11999999999995</v>
      </c>
      <c r="AB33" s="75">
        <f>-STOA!P33</f>
        <v>0</v>
      </c>
      <c r="AC33">
        <f t="shared" si="0"/>
        <v>20.138313656162303</v>
      </c>
      <c r="AD33">
        <f t="shared" si="1"/>
        <v>1225.6986718146252</v>
      </c>
      <c r="AE33">
        <f>'IDT-1'!F33</f>
        <v>0</v>
      </c>
      <c r="AF33" s="24"/>
      <c r="AG33">
        <f t="shared" si="2"/>
        <v>1225.6986718146252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-60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8.0039400000000001</v>
      </c>
      <c r="E34">
        <f>GT_NG!T34</f>
        <v>11.181789834736515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55.85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690.07461250387803</v>
      </c>
      <c r="P34" s="36">
        <v>75.22</v>
      </c>
      <c r="Q34" s="36">
        <v>7.75</v>
      </c>
      <c r="R34" s="38">
        <v>22.2</v>
      </c>
      <c r="S34" s="38">
        <v>0</v>
      </c>
      <c r="T34" s="37">
        <f>SUMPRODUCT(LTA!J34:AN34,LTA!J$101:AN$101,LTA!J$105:AN$105)</f>
        <v>44.03</v>
      </c>
      <c r="U34" s="37">
        <f>SUMPRODUCT(LTA!J34:AN34,LTA!J$102:AN$102,LTA!J$105:AN$105)</f>
        <v>413.69731300000007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-467</v>
      </c>
      <c r="AA34" s="75">
        <f>STOA!J34</f>
        <v>401.11999999999995</v>
      </c>
      <c r="AB34" s="75">
        <f>-STOA!P34</f>
        <v>0</v>
      </c>
      <c r="AC34">
        <f t="shared" si="0"/>
        <v>20.344671606081086</v>
      </c>
      <c r="AD34">
        <f t="shared" si="1"/>
        <v>1232.8710558807543</v>
      </c>
      <c r="AE34">
        <f>'IDT-1'!F34</f>
        <v>0</v>
      </c>
      <c r="AF34" s="24"/>
      <c r="AG34">
        <f t="shared" si="2"/>
        <v>1232.8710558807543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-60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8.0039400000000001</v>
      </c>
      <c r="E35">
        <f>GT_NG!T35</f>
        <v>11.181789834736515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55.85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695.5473971696465</v>
      </c>
      <c r="P35" s="36">
        <v>29.05</v>
      </c>
      <c r="Q35" s="36">
        <v>7.75</v>
      </c>
      <c r="R35" s="38">
        <v>23.2</v>
      </c>
      <c r="S35" s="38">
        <v>0</v>
      </c>
      <c r="T35" s="37">
        <f>SUMPRODUCT(LTA!J35:AN35,LTA!J$101:AN$101,LTA!J$105:AN$105)</f>
        <v>52.22</v>
      </c>
      <c r="U35" s="37">
        <f>SUMPRODUCT(LTA!J35:AN35,LTA!J$102:AN$102,LTA!J$105:AN$105)</f>
        <v>418.02459799999997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-351</v>
      </c>
      <c r="AA35" s="75">
        <f>STOA!J35</f>
        <v>401.11999999999995</v>
      </c>
      <c r="AB35" s="75">
        <f>-STOA!P35</f>
        <v>0</v>
      </c>
      <c r="AC35">
        <f t="shared" si="0"/>
        <v>19.430750527453</v>
      </c>
      <c r="AD35">
        <f t="shared" si="1"/>
        <v>1282.6050466251506</v>
      </c>
      <c r="AE35">
        <f>'IDT-1'!F35</f>
        <v>0</v>
      </c>
      <c r="AF35" s="24"/>
      <c r="AG35">
        <f t="shared" si="2"/>
        <v>1282.6050466251506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-100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8.0039400000000001</v>
      </c>
      <c r="E36">
        <f>GT_NG!T36</f>
        <v>11.181789834736515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55.85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688.7384678809866</v>
      </c>
      <c r="P36" s="36">
        <v>29.05</v>
      </c>
      <c r="Q36" s="36">
        <v>7.75</v>
      </c>
      <c r="R36" s="38">
        <v>23.2</v>
      </c>
      <c r="S36" s="38">
        <v>0</v>
      </c>
      <c r="T36" s="37">
        <f>SUMPRODUCT(LTA!J36:AN36,LTA!J$101:AN$101,LTA!J$105:AN$105)</f>
        <v>59.85</v>
      </c>
      <c r="U36" s="37">
        <f>SUMPRODUCT(LTA!J36:AN36,LTA!J$102:AN$102,LTA!J$105:AN$105)</f>
        <v>422.52233199999989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-352</v>
      </c>
      <c r="AA36" s="75">
        <f>STOA!J36</f>
        <v>401.11999999999995</v>
      </c>
      <c r="AB36" s="75">
        <f>-STOA!P36</f>
        <v>0</v>
      </c>
      <c r="AC36">
        <f t="shared" si="0"/>
        <v>19.48643413643499</v>
      </c>
      <c r="AD36">
        <f t="shared" si="1"/>
        <v>1286.8681677275088</v>
      </c>
      <c r="AE36">
        <f>'IDT-1'!F36</f>
        <v>0</v>
      </c>
      <c r="AF36" s="24"/>
      <c r="AG36">
        <f t="shared" si="2"/>
        <v>1286.8681677275088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-100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8.0039400000000001</v>
      </c>
      <c r="E37">
        <f>GT_NG!T37</f>
        <v>11.181789834736515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55.85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683.2754939903997</v>
      </c>
      <c r="P37" s="36">
        <v>29.05</v>
      </c>
      <c r="Q37" s="36">
        <v>7.75</v>
      </c>
      <c r="R37" s="38">
        <v>23.2</v>
      </c>
      <c r="S37" s="38">
        <v>0</v>
      </c>
      <c r="T37" s="37">
        <f>SUMPRODUCT(LTA!J37:AN37,LTA!J$101:AN$101,LTA!J$105:AN$105)</f>
        <v>60.09</v>
      </c>
      <c r="U37" s="37">
        <f>SUMPRODUCT(LTA!J37:AN37,LTA!J$102:AN$102,LTA!J$105:AN$105)</f>
        <v>427.25496299999998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-348</v>
      </c>
      <c r="AA37" s="75">
        <f>STOA!J37</f>
        <v>401.11999999999995</v>
      </c>
      <c r="AB37" s="75">
        <f>-STOA!P37</f>
        <v>0</v>
      </c>
      <c r="AC37">
        <f t="shared" si="0"/>
        <v>19.446606608909043</v>
      </c>
      <c r="AD37">
        <f t="shared" si="1"/>
        <v>1290.417652364448</v>
      </c>
      <c r="AE37">
        <f>'IDT-1'!F37</f>
        <v>0</v>
      </c>
      <c r="AF37" s="24"/>
      <c r="AG37">
        <f t="shared" si="2"/>
        <v>1290.417652364448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8.0039400000000001</v>
      </c>
      <c r="E38">
        <f>GT_NG!T38</f>
        <v>11.181789834736515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55.85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683.28159626232707</v>
      </c>
      <c r="P38" s="36">
        <v>29.05</v>
      </c>
      <c r="Q38" s="36">
        <v>7.75</v>
      </c>
      <c r="R38" s="38">
        <v>23.2</v>
      </c>
      <c r="S38" s="38">
        <v>0</v>
      </c>
      <c r="T38" s="37">
        <f>SUMPRODUCT(LTA!J38:AN38,LTA!J$101:AN$101,LTA!J$105:AN$105)</f>
        <v>66.27</v>
      </c>
      <c r="U38" s="37">
        <f>SUMPRODUCT(LTA!J38:AN38,LTA!J$102:AN$102,LTA!J$105:AN$105)</f>
        <v>432.2612759999999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-329</v>
      </c>
      <c r="AA38" s="75">
        <f>STOA!J38</f>
        <v>401.11999999999995</v>
      </c>
      <c r="AB38" s="75">
        <f>-STOA!P38</f>
        <v>0</v>
      </c>
      <c r="AC38">
        <f t="shared" si="0"/>
        <v>19.46519671560225</v>
      </c>
      <c r="AD38">
        <f t="shared" si="1"/>
        <v>1310.5914775296819</v>
      </c>
      <c r="AE38">
        <f>'IDT-1'!F38</f>
        <v>0</v>
      </c>
      <c r="AF38" s="24"/>
      <c r="AG38">
        <f t="shared" si="2"/>
        <v>1310.5914775296819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-110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8.0039400000000001</v>
      </c>
      <c r="E39">
        <f>GT_NG!T39</f>
        <v>11.078889928281882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55.85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683.39274214389604</v>
      </c>
      <c r="P39" s="36">
        <v>29.05</v>
      </c>
      <c r="Q39" s="36">
        <v>7.75</v>
      </c>
      <c r="R39" s="38">
        <v>23.2</v>
      </c>
      <c r="S39" s="38">
        <v>0</v>
      </c>
      <c r="T39" s="37">
        <f>SUMPRODUCT(LTA!J39:AN39,LTA!J$101:AN$101,LTA!J$105:AN$105)</f>
        <v>70.41</v>
      </c>
      <c r="U39" s="37">
        <f>SUMPRODUCT(LTA!J39:AN39,LTA!J$102:AN$102,LTA!J$105:AN$105)</f>
        <v>437.35515899999996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-296</v>
      </c>
      <c r="AA39" s="75">
        <f>STOA!J39</f>
        <v>401.11999999999995</v>
      </c>
      <c r="AB39" s="75">
        <f>-STOA!P39</f>
        <v>0</v>
      </c>
      <c r="AC39">
        <f t="shared" si="0"/>
        <v>18.898424141462993</v>
      </c>
      <c r="AD39">
        <f t="shared" si="1"/>
        <v>1393.4003790789354</v>
      </c>
      <c r="AE39">
        <f>'IDT-1'!F39</f>
        <v>0</v>
      </c>
      <c r="AF39" s="24"/>
      <c r="AG39">
        <f t="shared" si="2"/>
        <v>1393.4003790789354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-70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8.0039400000000001</v>
      </c>
      <c r="E40">
        <f>GT_NG!T40</f>
        <v>11.078889928281882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55.85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685.29164822555742</v>
      </c>
      <c r="P40" s="36">
        <v>75.22</v>
      </c>
      <c r="Q40" s="36">
        <v>7.75</v>
      </c>
      <c r="R40" s="38">
        <v>23.2</v>
      </c>
      <c r="S40" s="38">
        <v>0</v>
      </c>
      <c r="T40" s="37">
        <f>SUMPRODUCT(LTA!J40:AN40,LTA!J$101:AN$101,LTA!J$105:AN$105)</f>
        <v>76.84</v>
      </c>
      <c r="U40" s="37">
        <f>SUMPRODUCT(LTA!J40:AN40,LTA!J$102:AN$102,LTA!J$105:AN$105)</f>
        <v>442.06900499999995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-381</v>
      </c>
      <c r="AA40" s="75">
        <f>STOA!J40</f>
        <v>401.11999999999995</v>
      </c>
      <c r="AB40" s="75">
        <f>-STOA!P40</f>
        <v>0</v>
      </c>
      <c r="AC40">
        <f t="shared" si="0"/>
        <v>19.819012098280407</v>
      </c>
      <c r="AD40">
        <f t="shared" si="1"/>
        <v>1406.6925432037797</v>
      </c>
      <c r="AE40">
        <f>'IDT-1'!F40</f>
        <v>0</v>
      </c>
      <c r="AF40" s="24"/>
      <c r="AG40">
        <f t="shared" si="2"/>
        <v>1406.6925432037797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8.0039400000000001</v>
      </c>
      <c r="E41">
        <f>GT_NG!T41</f>
        <v>11.078889928281882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58.810000000000009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697.96493660258216</v>
      </c>
      <c r="P41" s="36">
        <v>75.12</v>
      </c>
      <c r="Q41" s="36">
        <v>7.8224483406386973</v>
      </c>
      <c r="R41" s="38">
        <v>23.2</v>
      </c>
      <c r="S41" s="38">
        <v>0</v>
      </c>
      <c r="T41" s="37">
        <f>SUMPRODUCT(LTA!J41:AN41,LTA!J$101:AN$101,LTA!J$105:AN$105)</f>
        <v>81.040000000000006</v>
      </c>
      <c r="U41" s="37">
        <f>SUMPRODUCT(LTA!J41:AN41,LTA!J$102:AN$102,LTA!J$105:AN$105)</f>
        <v>445.34888899999993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-347</v>
      </c>
      <c r="AA41" s="75">
        <f>STOA!J41</f>
        <v>401.11999999999995</v>
      </c>
      <c r="AB41" s="75">
        <f>-STOA!P41</f>
        <v>0</v>
      </c>
      <c r="AC41">
        <f t="shared" si="0"/>
        <v>19.897871775285108</v>
      </c>
      <c r="AD41">
        <f t="shared" si="1"/>
        <v>1443.6993042444385</v>
      </c>
      <c r="AE41">
        <f>'IDT-1'!F41</f>
        <v>0</v>
      </c>
      <c r="AF41" s="24"/>
      <c r="AG41">
        <f t="shared" si="2"/>
        <v>1443.6993042444385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8.0039400000000001</v>
      </c>
      <c r="E42">
        <f>GT_NG!T42</f>
        <v>11.078889928281882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58.810000000000009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697.96493660258216</v>
      </c>
      <c r="P42" s="36">
        <v>75.22</v>
      </c>
      <c r="Q42" s="36">
        <v>7.8224483406386973</v>
      </c>
      <c r="R42" s="38">
        <v>23.2</v>
      </c>
      <c r="S42" s="38">
        <v>0</v>
      </c>
      <c r="T42" s="37">
        <f>SUMPRODUCT(LTA!J42:AN42,LTA!J$101:AN$101,LTA!J$105:AN$105)</f>
        <v>85.100000000000009</v>
      </c>
      <c r="U42" s="37">
        <f>SUMPRODUCT(LTA!J42:AN42,LTA!J$102:AN$102,LTA!J$105:AN$105)</f>
        <v>449.31168899999994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-314</v>
      </c>
      <c r="AA42" s="75">
        <f>STOA!J42</f>
        <v>401.11999999999995</v>
      </c>
      <c r="AB42" s="75">
        <f>-STOA!P42</f>
        <v>0</v>
      </c>
      <c r="AC42">
        <f t="shared" si="0"/>
        <v>19.676374207052667</v>
      </c>
      <c r="AD42">
        <f t="shared" si="1"/>
        <v>1485.0436018126709</v>
      </c>
      <c r="AE42">
        <f>'IDT-1'!F42</f>
        <v>0</v>
      </c>
      <c r="AF42" s="24"/>
      <c r="AG42">
        <f t="shared" si="2"/>
        <v>1485.0436018126709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8.0039400000000001</v>
      </c>
      <c r="E43">
        <f>GT_NG!T43</f>
        <v>11.078889928281882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58.810000000000009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696.06082599866306</v>
      </c>
      <c r="P43" s="36">
        <v>75.22</v>
      </c>
      <c r="Q43" s="36">
        <v>7.75</v>
      </c>
      <c r="R43" s="38">
        <v>23.2</v>
      </c>
      <c r="S43" s="38">
        <v>0</v>
      </c>
      <c r="T43" s="37">
        <f>SUMPRODUCT(LTA!J43:AN43,LTA!J$101:AN$101,LTA!J$105:AN$105)</f>
        <v>88.47</v>
      </c>
      <c r="U43" s="37">
        <f>SUMPRODUCT(LTA!J43:AN43,LTA!J$102:AN$102,LTA!J$105:AN$105)</f>
        <v>451.76514400000002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-283</v>
      </c>
      <c r="AA43" s="75">
        <f>STOA!J43</f>
        <v>401.11999999999995</v>
      </c>
      <c r="AB43" s="75">
        <f>-STOA!P43</f>
        <v>0</v>
      </c>
      <c r="AC43">
        <f t="shared" si="0"/>
        <v>19.568176851985434</v>
      </c>
      <c r="AD43">
        <f t="shared" si="1"/>
        <v>1504.9986952231802</v>
      </c>
      <c r="AE43">
        <f>'IDT-1'!F43</f>
        <v>0</v>
      </c>
      <c r="AF43" s="24"/>
      <c r="AG43">
        <f t="shared" si="2"/>
        <v>1504.9986952231802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-65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8.0039400000000001</v>
      </c>
      <c r="E44">
        <f>GT_NG!T44</f>
        <v>11.078889928281882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58.810000000000009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696.06082599866306</v>
      </c>
      <c r="P44" s="36">
        <v>75.22</v>
      </c>
      <c r="Q44" s="36">
        <v>7.75</v>
      </c>
      <c r="R44" s="38">
        <v>23.2</v>
      </c>
      <c r="S44" s="38">
        <v>0</v>
      </c>
      <c r="T44" s="37">
        <f>SUMPRODUCT(LTA!J44:AN44,LTA!J$101:AN$101,LTA!J$105:AN$105)</f>
        <v>93.83</v>
      </c>
      <c r="U44" s="37">
        <f>SUMPRODUCT(LTA!J44:AN44,LTA!J$102:AN$102,LTA!J$105:AN$105)</f>
        <v>453.72751599999998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-254</v>
      </c>
      <c r="AA44" s="75">
        <f>STOA!J44</f>
        <v>401.11999999999995</v>
      </c>
      <c r="AB44" s="75">
        <f>-STOA!P44</f>
        <v>0</v>
      </c>
      <c r="AC44">
        <f t="shared" si="0"/>
        <v>19.419538665052741</v>
      </c>
      <c r="AD44">
        <f t="shared" si="1"/>
        <v>1536.469705410113</v>
      </c>
      <c r="AE44">
        <f>'IDT-1'!F44</f>
        <v>0</v>
      </c>
      <c r="AF44" s="24"/>
      <c r="AG44">
        <f t="shared" si="2"/>
        <v>1536.469705410113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-70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8.0039400000000001</v>
      </c>
      <c r="E45">
        <f>GT_NG!T45</f>
        <v>11.078889928281882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61.177281009732894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698.61873981866927</v>
      </c>
      <c r="P45" s="36">
        <v>75.22</v>
      </c>
      <c r="Q45" s="36">
        <v>7.75</v>
      </c>
      <c r="R45" s="38">
        <v>23.2</v>
      </c>
      <c r="S45" s="38">
        <v>0</v>
      </c>
      <c r="T45" s="37">
        <f>SUMPRODUCT(LTA!J45:AN45,LTA!J$101:AN$101,LTA!J$105:AN$105)</f>
        <v>101.84</v>
      </c>
      <c r="U45" s="37">
        <f>SUMPRODUCT(LTA!J45:AN45,LTA!J$102:AN$102,LTA!J$105:AN$105)</f>
        <v>456.20891599999999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-229</v>
      </c>
      <c r="AA45" s="75">
        <f>STOA!J45</f>
        <v>401.11999999999995</v>
      </c>
      <c r="AB45" s="75">
        <f>-STOA!P45</f>
        <v>0</v>
      </c>
      <c r="AC45">
        <f t="shared" si="0"/>
        <v>19.42203278672152</v>
      </c>
      <c r="AD45">
        <f t="shared" si="1"/>
        <v>1566.8838061181834</v>
      </c>
      <c r="AE45">
        <f>'IDT-1'!F45</f>
        <v>0</v>
      </c>
      <c r="AF45" s="24"/>
      <c r="AG45">
        <f t="shared" si="2"/>
        <v>1566.8838061181834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-80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8.0039400000000001</v>
      </c>
      <c r="E46">
        <f>GT_NG!T46</f>
        <v>11.078889928281882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61.177281009732894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698.66327728911642</v>
      </c>
      <c r="P46" s="36">
        <v>75.22</v>
      </c>
      <c r="Q46" s="36">
        <v>7.75</v>
      </c>
      <c r="R46" s="38">
        <v>23.2</v>
      </c>
      <c r="S46" s="38">
        <v>0</v>
      </c>
      <c r="T46" s="37">
        <f>SUMPRODUCT(LTA!J46:AN46,LTA!J$101:AN$101,LTA!J$105:AN$105)</f>
        <v>103.15</v>
      </c>
      <c r="U46" s="37">
        <f>SUMPRODUCT(LTA!J46:AN46,LTA!J$102:AN$102,LTA!J$105:AN$105)</f>
        <v>458.63938100000001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-211</v>
      </c>
      <c r="AA46" s="75">
        <f>STOA!J46</f>
        <v>401.11999999999995</v>
      </c>
      <c r="AB46" s="75">
        <f>-STOA!P46</f>
        <v>0</v>
      </c>
      <c r="AC46">
        <f t="shared" si="0"/>
        <v>19.295534513061938</v>
      </c>
      <c r="AD46">
        <f t="shared" si="1"/>
        <v>1588.7953068622901</v>
      </c>
      <c r="AE46">
        <f>'IDT-1'!F46</f>
        <v>0</v>
      </c>
      <c r="AF46" s="24"/>
      <c r="AG46">
        <f t="shared" si="2"/>
        <v>1588.7953068622901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-80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8.0039400000000001</v>
      </c>
      <c r="E47">
        <f>GT_NG!T47</f>
        <v>11.078889928281882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61.177281009732894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696.32578194991754</v>
      </c>
      <c r="P47" s="36">
        <v>75.22</v>
      </c>
      <c r="Q47" s="36">
        <v>7.75</v>
      </c>
      <c r="R47" s="38">
        <v>24.2</v>
      </c>
      <c r="S47" s="38">
        <v>0</v>
      </c>
      <c r="T47" s="37">
        <f>SUMPRODUCT(LTA!J47:AN47,LTA!J$101:AN$101,LTA!J$105:AN$105)</f>
        <v>105.1</v>
      </c>
      <c r="U47" s="37">
        <f>SUMPRODUCT(LTA!J47:AN47,LTA!J$102:AN$102,LTA!J$105:AN$105)</f>
        <v>457.78543500000001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-197</v>
      </c>
      <c r="AA47" s="75">
        <f>STOA!J47</f>
        <v>401.11999999999995</v>
      </c>
      <c r="AB47" s="75">
        <f>-STOA!P47</f>
        <v>0</v>
      </c>
      <c r="AC47">
        <f t="shared" si="0"/>
        <v>18.636428392634532</v>
      </c>
      <c r="AD47">
        <f t="shared" si="1"/>
        <v>1663.2129716435186</v>
      </c>
      <c r="AE47">
        <f>'IDT-1'!F47</f>
        <v>0</v>
      </c>
      <c r="AF47" s="24"/>
      <c r="AG47">
        <f t="shared" si="2"/>
        <v>1663.2129716435186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8.0039400000000001</v>
      </c>
      <c r="E48">
        <f>GT_NG!T48</f>
        <v>11.081429031219828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61.177281009732894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695.07176382957834</v>
      </c>
      <c r="P48" s="36">
        <v>75.22</v>
      </c>
      <c r="Q48" s="36">
        <v>7.75</v>
      </c>
      <c r="R48" s="38">
        <v>24.2</v>
      </c>
      <c r="S48" s="38">
        <v>0</v>
      </c>
      <c r="T48" s="37">
        <f>SUMPRODUCT(LTA!J48:AN48,LTA!J$101:AN$101,LTA!J$105:AN$105)</f>
        <v>106.25</v>
      </c>
      <c r="U48" s="37">
        <f>SUMPRODUCT(LTA!J48:AN48,LTA!J$102:AN$102,LTA!J$105:AN$105)</f>
        <v>458.49915400000003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-182</v>
      </c>
      <c r="AA48" s="75">
        <f>STOA!J48</f>
        <v>401.11999999999995</v>
      </c>
      <c r="AB48" s="75">
        <f>-STOA!P48</f>
        <v>0</v>
      </c>
      <c r="AC48">
        <f t="shared" si="0"/>
        <v>18.490887936604082</v>
      </c>
      <c r="AD48">
        <f t="shared" si="1"/>
        <v>1680.9707520821478</v>
      </c>
      <c r="AE48">
        <f>'IDT-1'!F48</f>
        <v>0</v>
      </c>
      <c r="AF48" s="24"/>
      <c r="AG48">
        <f t="shared" si="2"/>
        <v>1680.9707520821478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-18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8.0039400000000001</v>
      </c>
      <c r="E49">
        <f>GT_NG!T49</f>
        <v>11.081429031219828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61.177281009732894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696.58445436999421</v>
      </c>
      <c r="P49" s="36">
        <v>75.22</v>
      </c>
      <c r="Q49" s="36">
        <v>7.75</v>
      </c>
      <c r="R49" s="38">
        <v>24.2</v>
      </c>
      <c r="S49" s="38">
        <v>0</v>
      </c>
      <c r="T49" s="37">
        <f>SUMPRODUCT(LTA!J49:AN49,LTA!J$101:AN$101,LTA!J$105:AN$105)</f>
        <v>107.5</v>
      </c>
      <c r="U49" s="37">
        <f>SUMPRODUCT(LTA!J49:AN49,LTA!J$102:AN$102,LTA!J$105:AN$105)</f>
        <v>459.78550899999999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-168</v>
      </c>
      <c r="AA49" s="75">
        <f>STOA!J49</f>
        <v>401.11999999999995</v>
      </c>
      <c r="AB49" s="75">
        <f>-STOA!P49</f>
        <v>0</v>
      </c>
      <c r="AC49">
        <f t="shared" si="0"/>
        <v>18.42886013461559</v>
      </c>
      <c r="AD49">
        <f t="shared" si="1"/>
        <v>1696.0818254245521</v>
      </c>
      <c r="AE49">
        <f>'IDT-1'!F49</f>
        <v>0</v>
      </c>
      <c r="AF49" s="24"/>
      <c r="AG49">
        <f t="shared" si="2"/>
        <v>1696.0818254245521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-21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8.0039400000000001</v>
      </c>
      <c r="E50">
        <f>GT_NG!T50</f>
        <v>11.081429031219828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61.177281009732894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714.6099457357692</v>
      </c>
      <c r="P50" s="36">
        <v>75.22</v>
      </c>
      <c r="Q50" s="36">
        <v>7.75</v>
      </c>
      <c r="R50" s="38">
        <v>24.2</v>
      </c>
      <c r="S50" s="38">
        <v>0</v>
      </c>
      <c r="T50" s="37">
        <f>SUMPRODUCT(LTA!J50:AN50,LTA!J$101:AN$101,LTA!J$105:AN$105)</f>
        <v>107.65</v>
      </c>
      <c r="U50" s="37">
        <f>SUMPRODUCT(LTA!J50:AN50,LTA!J$102:AN$102,LTA!J$105:AN$105)</f>
        <v>460.38165800000002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-154</v>
      </c>
      <c r="AA50" s="75">
        <f>STOA!J50</f>
        <v>401.11999999999995</v>
      </c>
      <c r="AB50" s="75">
        <f>-STOA!P50</f>
        <v>0</v>
      </c>
      <c r="AC50">
        <f t="shared" si="0"/>
        <v>18.372097381779533</v>
      </c>
      <c r="AD50">
        <f t="shared" si="1"/>
        <v>1739.9102285431634</v>
      </c>
      <c r="AE50">
        <f>'IDT-1'!F50</f>
        <v>0</v>
      </c>
      <c r="AF50" s="24"/>
      <c r="AG50">
        <f t="shared" si="2"/>
        <v>1739.9102285431634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8.0039400000000001</v>
      </c>
      <c r="E51">
        <f>GT_NG!T51</f>
        <v>11.081429031219827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61.177281009732894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715.18753102691892</v>
      </c>
      <c r="P51" s="36">
        <v>75.22</v>
      </c>
      <c r="Q51" s="36">
        <v>7.75</v>
      </c>
      <c r="R51" s="38">
        <v>24.2</v>
      </c>
      <c r="S51" s="38">
        <v>0</v>
      </c>
      <c r="T51" s="37">
        <f>SUMPRODUCT(LTA!J51:AN51,LTA!J$101:AN$101,LTA!J$105:AN$105)</f>
        <v>107.7</v>
      </c>
      <c r="U51" s="37">
        <f>SUMPRODUCT(LTA!J51:AN51,LTA!J$102:AN$102,LTA!J$105:AN$105)</f>
        <v>466.24331699999999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-136</v>
      </c>
      <c r="AA51" s="75">
        <f>STOA!J51</f>
        <v>401.11999999999995</v>
      </c>
      <c r="AB51" s="75">
        <f>-STOA!P51</f>
        <v>0</v>
      </c>
      <c r="AC51">
        <f t="shared" si="0"/>
        <v>18.402568348975059</v>
      </c>
      <c r="AD51">
        <f t="shared" si="1"/>
        <v>1749.3690018671173</v>
      </c>
      <c r="AE51">
        <f>'IDT-1'!F51</f>
        <v>0</v>
      </c>
      <c r="AF51" s="24"/>
      <c r="AG51">
        <f t="shared" si="2"/>
        <v>1749.3690018671173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-25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8.0039400000000001</v>
      </c>
      <c r="E52">
        <f>GT_NG!T52</f>
        <v>11.081429031219827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61.177281009732894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715.18753102691892</v>
      </c>
      <c r="P52" s="36">
        <v>75.22</v>
      </c>
      <c r="Q52" s="36">
        <v>7.75</v>
      </c>
      <c r="R52" s="38">
        <v>24.2</v>
      </c>
      <c r="S52" s="38">
        <v>0</v>
      </c>
      <c r="T52" s="37">
        <f>SUMPRODUCT(LTA!J52:AN52,LTA!J$101:AN$101,LTA!J$105:AN$105)</f>
        <v>108.04</v>
      </c>
      <c r="U52" s="37">
        <f>SUMPRODUCT(LTA!J52:AN52,LTA!J$102:AN$102,LTA!J$105:AN$105)</f>
        <v>468.20391399999994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-119</v>
      </c>
      <c r="AA52" s="75">
        <f>STOA!J52</f>
        <v>401.11999999999995</v>
      </c>
      <c r="AB52" s="75">
        <f>-STOA!P52</f>
        <v>0</v>
      </c>
      <c r="AC52">
        <f t="shared" si="0"/>
        <v>18.396179220008474</v>
      </c>
      <c r="AD52">
        <f t="shared" si="1"/>
        <v>1754.6759879960839</v>
      </c>
      <c r="AE52">
        <f>'IDT-1'!F52</f>
        <v>0</v>
      </c>
      <c r="AF52" s="24"/>
      <c r="AG52">
        <f t="shared" si="2"/>
        <v>1754.6759879960839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-39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8.0039400000000001</v>
      </c>
      <c r="E53">
        <f>GT_NG!T53</f>
        <v>11.081429031219827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61.177281009732894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715.14298106645765</v>
      </c>
      <c r="P53" s="36">
        <v>75.709999999999994</v>
      </c>
      <c r="Q53" s="36">
        <v>7.67</v>
      </c>
      <c r="R53" s="38">
        <v>24.2</v>
      </c>
      <c r="S53" s="38">
        <v>0</v>
      </c>
      <c r="T53" s="37">
        <f>SUMPRODUCT(LTA!J53:AN53,LTA!J$101:AN$101,LTA!J$105:AN$105)</f>
        <v>108.08</v>
      </c>
      <c r="U53" s="37">
        <f>SUMPRODUCT(LTA!J53:AN53,LTA!J$102:AN$102,LTA!J$105:AN$105)</f>
        <v>465.35073899999998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-101</v>
      </c>
      <c r="AA53" s="75">
        <f>STOA!J53</f>
        <v>401.11999999999995</v>
      </c>
      <c r="AB53" s="75">
        <f>-STOA!P53</f>
        <v>0</v>
      </c>
      <c r="AC53">
        <f t="shared" si="0"/>
        <v>17.86858597159128</v>
      </c>
      <c r="AD53">
        <f t="shared" si="1"/>
        <v>1809.7558562840397</v>
      </c>
      <c r="AE53">
        <f>'IDT-1'!F53</f>
        <v>0</v>
      </c>
      <c r="AF53" s="24"/>
      <c r="AG53">
        <f t="shared" si="2"/>
        <v>1809.7558562840397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8.0039400000000001</v>
      </c>
      <c r="E54">
        <f>GT_NG!T54</f>
        <v>11.081429031219827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61.177281009732894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715.14298106645765</v>
      </c>
      <c r="P54" s="36">
        <v>75.709999999999994</v>
      </c>
      <c r="Q54" s="36">
        <v>7.67</v>
      </c>
      <c r="R54" s="38">
        <v>24.2</v>
      </c>
      <c r="S54" s="38">
        <v>0</v>
      </c>
      <c r="T54" s="37">
        <f>SUMPRODUCT(LTA!J54:AN54,LTA!J$101:AN$101,LTA!J$105:AN$105)</f>
        <v>108.08</v>
      </c>
      <c r="U54" s="37">
        <f>SUMPRODUCT(LTA!J54:AN54,LTA!J$102:AN$102,LTA!J$105:AN$105)</f>
        <v>466.29789699999992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-110</v>
      </c>
      <c r="AA54" s="75">
        <f>STOA!J54</f>
        <v>401.11999999999995</v>
      </c>
      <c r="AB54" s="75">
        <f>-STOA!P54</f>
        <v>0</v>
      </c>
      <c r="AC54">
        <f t="shared" si="0"/>
        <v>18.045605384912996</v>
      </c>
      <c r="AD54">
        <f t="shared" si="1"/>
        <v>1791.525994870718</v>
      </c>
      <c r="AE54">
        <f>'IDT-1'!F54</f>
        <v>0</v>
      </c>
      <c r="AF54" s="24"/>
      <c r="AG54">
        <f t="shared" si="2"/>
        <v>1791.525994870718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8.0039400000000001</v>
      </c>
      <c r="E55">
        <f>GT_NG!T55</f>
        <v>11.081429031219827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58.810000000000009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714.88113294725235</v>
      </c>
      <c r="P55" s="36">
        <v>75.709999999999994</v>
      </c>
      <c r="Q55" s="36">
        <v>7.67</v>
      </c>
      <c r="R55" s="38">
        <v>24.2</v>
      </c>
      <c r="S55" s="38">
        <v>0</v>
      </c>
      <c r="T55" s="37">
        <f>SUMPRODUCT(LTA!J55:AN55,LTA!J$101:AN$101,LTA!J$105:AN$105)</f>
        <v>108.07000000000001</v>
      </c>
      <c r="U55" s="37">
        <f>SUMPRODUCT(LTA!J55:AN55,LTA!J$102:AN$102,LTA!J$105:AN$105)</f>
        <v>466.28858899999994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-175</v>
      </c>
      <c r="AA55" s="75">
        <f>STOA!J55</f>
        <v>352.29999999999995</v>
      </c>
      <c r="AB55" s="75">
        <f>-STOA!P55</f>
        <v>0</v>
      </c>
      <c r="AC55">
        <f t="shared" si="0"/>
        <v>18.702449078452752</v>
      </c>
      <c r="AD55">
        <f t="shared" si="1"/>
        <v>1614.4007140482404</v>
      </c>
      <c r="AE55">
        <f>'IDT-1'!F55</f>
        <v>0</v>
      </c>
      <c r="AF55" s="24"/>
      <c r="AG55">
        <f t="shared" si="2"/>
        <v>1614.4007140482404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-70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8.0039400000000001</v>
      </c>
      <c r="E56">
        <f>GT_NG!T56</f>
        <v>11.081429031219827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58.810000000000009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714.88113294725235</v>
      </c>
      <c r="P56" s="36">
        <v>75.709999999999994</v>
      </c>
      <c r="Q56" s="36">
        <v>7.67</v>
      </c>
      <c r="R56" s="38">
        <v>24.2</v>
      </c>
      <c r="S56" s="38">
        <v>0</v>
      </c>
      <c r="T56" s="37">
        <f>SUMPRODUCT(LTA!J56:AN56,LTA!J$101:AN$101,LTA!J$105:AN$105)</f>
        <v>108.06</v>
      </c>
      <c r="U56" s="37">
        <f>SUMPRODUCT(LTA!J56:AN56,LTA!J$102:AN$102,LTA!J$105:AN$105)</f>
        <v>465.04066499999993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-179</v>
      </c>
      <c r="AA56" s="75">
        <f>STOA!J56</f>
        <v>352.29999999999995</v>
      </c>
      <c r="AB56" s="75">
        <f>-STOA!P56</f>
        <v>0</v>
      </c>
      <c r="AC56">
        <f t="shared" si="0"/>
        <v>18.753526239908123</v>
      </c>
      <c r="AD56">
        <f t="shared" si="1"/>
        <v>1606.091712886785</v>
      </c>
      <c r="AE56">
        <f>'IDT-1'!F56</f>
        <v>0</v>
      </c>
      <c r="AF56" s="24"/>
      <c r="AG56">
        <f t="shared" si="2"/>
        <v>1606.091712886785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-73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8.0039400000000001</v>
      </c>
      <c r="E57">
        <f>GT_NG!T57</f>
        <v>11.081429031219827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61.177281009732894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679.27749727634671</v>
      </c>
      <c r="P57" s="36">
        <v>75.709999999999994</v>
      </c>
      <c r="Q57" s="36">
        <v>26.63</v>
      </c>
      <c r="R57" s="38">
        <v>24.2</v>
      </c>
      <c r="S57" s="38">
        <v>0</v>
      </c>
      <c r="T57" s="37">
        <f>SUMPRODUCT(LTA!J57:AN57,LTA!J$101:AN$101,LTA!J$105:AN$105)</f>
        <v>108.05000000000001</v>
      </c>
      <c r="U57" s="37">
        <f>SUMPRODUCT(LTA!J57:AN57,LTA!J$102:AN$102,LTA!J$105:AN$105)</f>
        <v>511.14935999999994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-262</v>
      </c>
      <c r="AA57" s="75">
        <f>STOA!J57</f>
        <v>352.29999999999995</v>
      </c>
      <c r="AB57" s="75">
        <f>-STOA!P57</f>
        <v>0</v>
      </c>
      <c r="AC57">
        <f t="shared" si="0"/>
        <v>19.122344110111751</v>
      </c>
      <c r="AD57">
        <f t="shared" si="1"/>
        <v>1627.5452353554085</v>
      </c>
      <c r="AE57">
        <f>'IDT-1'!F57</f>
        <v>0</v>
      </c>
      <c r="AF57" s="24"/>
      <c r="AG57">
        <f t="shared" si="2"/>
        <v>1627.5452353554085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8.0039400000000001</v>
      </c>
      <c r="E58">
        <f>GT_NG!T58</f>
        <v>11.084137013634852</v>
      </c>
      <c r="F58">
        <f>GT_Spot!T58</f>
        <v>0</v>
      </c>
      <c r="G58">
        <f>PPCL_NG!T58</f>
        <v>51.088072148220824</v>
      </c>
      <c r="H58">
        <f>PPCL_Spot!T58</f>
        <v>0</v>
      </c>
      <c r="I58">
        <f>Bawana_NG!T58</f>
        <v>61.177281009732894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677.44711539032835</v>
      </c>
      <c r="P58" s="36">
        <v>75.709999999999994</v>
      </c>
      <c r="Q58" s="36">
        <v>7.67</v>
      </c>
      <c r="R58" s="38">
        <v>24.2</v>
      </c>
      <c r="S58" s="38">
        <v>0</v>
      </c>
      <c r="T58" s="37">
        <f>SUMPRODUCT(LTA!J58:AN58,LTA!J$101:AN$101,LTA!J$105:AN$105)</f>
        <v>108.03</v>
      </c>
      <c r="U58" s="37">
        <f>SUMPRODUCT(LTA!J58:AN58,LTA!J$102:AN$102,LTA!J$105:AN$105)</f>
        <v>457.78971899999999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-67.930000000000007</v>
      </c>
      <c r="AA58" s="75">
        <f>STOA!J58</f>
        <v>352.29999999999995</v>
      </c>
      <c r="AB58" s="75">
        <f>-STOA!P58</f>
        <v>0</v>
      </c>
      <c r="AC58">
        <f t="shared" si="0"/>
        <v>16.924256081171503</v>
      </c>
      <c r="AD58">
        <f t="shared" si="1"/>
        <v>1729.6460084807452</v>
      </c>
      <c r="AE58">
        <f>'IDT-1'!F58</f>
        <v>0</v>
      </c>
      <c r="AF58" s="24"/>
      <c r="AG58">
        <f t="shared" si="2"/>
        <v>1729.6460084807452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8.0039400000000001</v>
      </c>
      <c r="E59">
        <f>GT_NG!T59</f>
        <v>11.084137013634852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61.177281009732894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753.47699114108252</v>
      </c>
      <c r="P59" s="36">
        <v>75.219999999999985</v>
      </c>
      <c r="Q59" s="36">
        <v>26.795253971366936</v>
      </c>
      <c r="R59" s="38">
        <v>24.2</v>
      </c>
      <c r="S59" s="38">
        <v>0</v>
      </c>
      <c r="T59" s="37">
        <f>SUMPRODUCT(LTA!J59:AN59,LTA!J$101:AN$101,LTA!J$105:AN$105)</f>
        <v>98.02000000000001</v>
      </c>
      <c r="U59" s="37">
        <f>SUMPRODUCT(LTA!J59:AN59,LTA!J$102:AN$102,LTA!J$105:AN$105)</f>
        <v>502.76076999999998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-158</v>
      </c>
      <c r="AA59" s="75">
        <f>STOA!J59</f>
        <v>352.38999999999993</v>
      </c>
      <c r="AB59" s="75">
        <f>-STOA!P59</f>
        <v>0</v>
      </c>
      <c r="AC59">
        <f t="shared" si="0"/>
        <v>18.865411417450304</v>
      </c>
      <c r="AD59">
        <f t="shared" si="1"/>
        <v>1767.3510338665876</v>
      </c>
      <c r="AE59">
        <f>'IDT-1'!F59</f>
        <v>0</v>
      </c>
      <c r="AF59" s="24"/>
      <c r="AG59">
        <f t="shared" si="2"/>
        <v>1767.3510338665876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8.0039400000000001</v>
      </c>
      <c r="E60">
        <f>GT_NG!T60</f>
        <v>11.084137013634852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61.177281009732894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749.59050873119259</v>
      </c>
      <c r="P60" s="36">
        <v>75.219999999999985</v>
      </c>
      <c r="Q60" s="36">
        <v>7.75</v>
      </c>
      <c r="R60" s="38">
        <v>24.2</v>
      </c>
      <c r="S60" s="38">
        <v>0</v>
      </c>
      <c r="T60" s="37">
        <f>SUMPRODUCT(LTA!J60:AN60,LTA!J$101:AN$101,LTA!J$105:AN$105)</f>
        <v>100.66</v>
      </c>
      <c r="U60" s="37">
        <f>SUMPRODUCT(LTA!J60:AN60,LTA!J$102:AN$102,LTA!J$105:AN$105)</f>
        <v>498.40793299999996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-42</v>
      </c>
      <c r="AA60" s="75">
        <f>STOA!J60</f>
        <v>352.38999999999993</v>
      </c>
      <c r="AB60" s="75">
        <f>-STOA!P60</f>
        <v>0</v>
      </c>
      <c r="AC60">
        <f t="shared" si="0"/>
        <v>18.027070245141573</v>
      </c>
      <c r="AD60">
        <f t="shared" si="1"/>
        <v>1813.5448016576395</v>
      </c>
      <c r="AE60">
        <f>'IDT-1'!F60</f>
        <v>0</v>
      </c>
      <c r="AF60" s="24"/>
      <c r="AG60">
        <f t="shared" si="2"/>
        <v>1813.5448016576395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-66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8.0039400000000001</v>
      </c>
      <c r="E61">
        <f>GT_NG!T61</f>
        <v>11.084137013634852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61.177281009732894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753.57856334081873</v>
      </c>
      <c r="P61" s="36">
        <v>75.219999999999985</v>
      </c>
      <c r="Q61" s="36">
        <v>26.795253971366936</v>
      </c>
      <c r="R61" s="38">
        <v>24.2</v>
      </c>
      <c r="S61" s="38">
        <v>0</v>
      </c>
      <c r="T61" s="37">
        <f>SUMPRODUCT(LTA!J61:AN61,LTA!J$101:AN$101,LTA!J$105:AN$105)</f>
        <v>99.320000000000007</v>
      </c>
      <c r="U61" s="37">
        <f>SUMPRODUCT(LTA!J61:AN61,LTA!J$102:AN$102,LTA!J$105:AN$105)</f>
        <v>494.67930099999995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-94</v>
      </c>
      <c r="AA61" s="75">
        <f>STOA!J61</f>
        <v>401.02999999999992</v>
      </c>
      <c r="AB61" s="75">
        <f>-STOA!P61</f>
        <v>0</v>
      </c>
      <c r="AC61">
        <f t="shared" si="0"/>
        <v>18.808510204542607</v>
      </c>
      <c r="AD61">
        <f t="shared" si="1"/>
        <v>1857.3680382792315</v>
      </c>
      <c r="AE61">
        <f>'IDT-1'!F61</f>
        <v>0</v>
      </c>
      <c r="AF61" s="24"/>
      <c r="AG61">
        <f t="shared" si="2"/>
        <v>1857.3680382792315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-36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8.0039400000000001</v>
      </c>
      <c r="E62">
        <f>GT_NG!T62</f>
        <v>11.084137013634852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61.177281009732894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759.67120186264788</v>
      </c>
      <c r="P62" s="36">
        <v>75.219999999999985</v>
      </c>
      <c r="Q62" s="36">
        <v>26.795253971366936</v>
      </c>
      <c r="R62" s="38">
        <v>24.2</v>
      </c>
      <c r="S62" s="38">
        <v>0</v>
      </c>
      <c r="T62" s="37">
        <f>SUMPRODUCT(LTA!J62:AN62,LTA!J$101:AN$101,LTA!J$105:AN$105)</f>
        <v>95.29</v>
      </c>
      <c r="U62" s="37">
        <f>SUMPRODUCT(LTA!J62:AN62,LTA!J$102:AN$102,LTA!J$105:AN$105)</f>
        <v>491.02066899999994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-36</v>
      </c>
      <c r="AA62" s="75">
        <f>STOA!J62</f>
        <v>401.02999999999992</v>
      </c>
      <c r="AB62" s="75">
        <f>-STOA!P62</f>
        <v>0</v>
      </c>
      <c r="AC62">
        <f t="shared" si="0"/>
        <v>18.55475601883543</v>
      </c>
      <c r="AD62">
        <f t="shared" si="1"/>
        <v>1883.025798986768</v>
      </c>
      <c r="AE62">
        <f>'IDT-1'!F62</f>
        <v>0</v>
      </c>
      <c r="AF62" s="24"/>
      <c r="AG62">
        <f t="shared" si="2"/>
        <v>1883.025798986768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-67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8.0039400000000001</v>
      </c>
      <c r="E63">
        <f>GT_NG!T63</f>
        <v>11.084137013634852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61.177281009732894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772.2819887926006</v>
      </c>
      <c r="P63" s="36">
        <v>75.22</v>
      </c>
      <c r="Q63" s="36">
        <v>26.795253971366936</v>
      </c>
      <c r="R63" s="38">
        <v>24.2</v>
      </c>
      <c r="S63" s="38">
        <v>0</v>
      </c>
      <c r="T63" s="37">
        <f>SUMPRODUCT(LTA!J63:AN63,LTA!J$101:AN$101,LTA!J$105:AN$105)</f>
        <v>91.93</v>
      </c>
      <c r="U63" s="37">
        <f>SUMPRODUCT(LTA!J63:AN63,LTA!J$102:AN$102,LTA!J$105:AN$105)</f>
        <v>486.86633699999999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-63</v>
      </c>
      <c r="AA63" s="75">
        <f>STOA!J63</f>
        <v>401.21999999999991</v>
      </c>
      <c r="AB63" s="75">
        <f>-STOA!P63</f>
        <v>0</v>
      </c>
      <c r="AC63">
        <f t="shared" si="0"/>
        <v>18.503617419474864</v>
      </c>
      <c r="AD63">
        <f t="shared" si="1"/>
        <v>1899.3633925160809</v>
      </c>
      <c r="AE63">
        <f>'IDT-1'!F63</f>
        <v>0</v>
      </c>
      <c r="AF63" s="24"/>
      <c r="AG63">
        <f t="shared" si="2"/>
        <v>1899.3633925160809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-29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8.0039400000000001</v>
      </c>
      <c r="E64">
        <f>GT_NG!T64</f>
        <v>11.084137013634852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61.177281009732894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777.92053185318809</v>
      </c>
      <c r="P64" s="36">
        <v>75.22</v>
      </c>
      <c r="Q64" s="36">
        <v>26.795253971366936</v>
      </c>
      <c r="R64" s="38">
        <v>24.2</v>
      </c>
      <c r="S64" s="38">
        <v>0</v>
      </c>
      <c r="T64" s="37">
        <f>SUMPRODUCT(LTA!J64:AN64,LTA!J$101:AN$101,LTA!J$105:AN$105)</f>
        <v>87.89</v>
      </c>
      <c r="U64" s="37">
        <f>SUMPRODUCT(LTA!J64:AN64,LTA!J$102:AN$102,LTA!J$105:AN$105)</f>
        <v>482.26394899999997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-57</v>
      </c>
      <c r="AA64" s="75">
        <f>STOA!J64</f>
        <v>401.21999999999991</v>
      </c>
      <c r="AB64" s="75">
        <f>-STOA!P64</f>
        <v>0</v>
      </c>
      <c r="AC64">
        <f t="shared" si="0"/>
        <v>18.344011671175103</v>
      </c>
      <c r="AD64">
        <f t="shared" si="1"/>
        <v>1911.5191533249683</v>
      </c>
      <c r="AE64">
        <f>'IDT-1'!F64</f>
        <v>0</v>
      </c>
      <c r="AF64" s="24"/>
      <c r="AG64">
        <f t="shared" si="2"/>
        <v>1911.5191533249683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8.0039400000000001</v>
      </c>
      <c r="E65">
        <f>GT_NG!T65</f>
        <v>11.084137013634852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58.810000000000009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822.79353607537416</v>
      </c>
      <c r="P65" s="36">
        <v>75.22</v>
      </c>
      <c r="Q65" s="36">
        <v>26.79</v>
      </c>
      <c r="R65" s="38">
        <v>24.2</v>
      </c>
      <c r="S65" s="38">
        <v>0</v>
      </c>
      <c r="T65" s="37">
        <f>SUMPRODUCT(LTA!J65:AN65,LTA!J$101:AN$101,LTA!J$105:AN$105)</f>
        <v>83.18</v>
      </c>
      <c r="U65" s="37">
        <f>SUMPRODUCT(LTA!J65:AN65,LTA!J$102:AN$102,LTA!J$105:AN$105)</f>
        <v>479.03787899999998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-51</v>
      </c>
      <c r="AA65" s="75">
        <f>STOA!J65</f>
        <v>401.21999999999991</v>
      </c>
      <c r="AB65" s="75">
        <f>-STOA!P65</f>
        <v>0</v>
      </c>
      <c r="AC65">
        <f t="shared" si="0"/>
        <v>18.568275236796907</v>
      </c>
      <c r="AD65">
        <f t="shared" si="1"/>
        <v>1954.8592890004331</v>
      </c>
      <c r="AE65">
        <f>'IDT-1'!F65</f>
        <v>0</v>
      </c>
      <c r="AF65" s="24"/>
      <c r="AG65">
        <f t="shared" si="2"/>
        <v>1954.8592890004331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-17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8.0039400000000001</v>
      </c>
      <c r="E66">
        <f>GT_NG!T66</f>
        <v>11.084137013634852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58.810000000000009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824.10525368080891</v>
      </c>
      <c r="P66" s="36">
        <v>75.22</v>
      </c>
      <c r="Q66" s="36">
        <v>26.79</v>
      </c>
      <c r="R66" s="38">
        <v>24.2</v>
      </c>
      <c r="S66" s="38">
        <v>0</v>
      </c>
      <c r="T66" s="37">
        <f>SUMPRODUCT(LTA!J66:AN66,LTA!J$101:AN$101,LTA!J$105:AN$105)</f>
        <v>76.39</v>
      </c>
      <c r="U66" s="37">
        <f>SUMPRODUCT(LTA!J66:AN66,LTA!J$102:AN$102,LTA!J$105:AN$105)</f>
        <v>474.10107999999997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-46</v>
      </c>
      <c r="AA66" s="75">
        <f>STOA!J66</f>
        <v>401.21999999999991</v>
      </c>
      <c r="AB66" s="75">
        <f>-STOA!P66</f>
        <v>0</v>
      </c>
      <c r="AC66">
        <f t="shared" si="0"/>
        <v>18.458866265480339</v>
      </c>
      <c r="AD66">
        <f t="shared" si="1"/>
        <v>1946.5536165771844</v>
      </c>
      <c r="AE66">
        <f>'IDT-1'!F66</f>
        <v>0</v>
      </c>
      <c r="AF66" s="24"/>
      <c r="AG66">
        <f t="shared" si="2"/>
        <v>1946.5536165771844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8.0039400000000001</v>
      </c>
      <c r="E67">
        <f>GT_NG!T67</f>
        <v>11.084137013634852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58.810000000000009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827.09565446447016</v>
      </c>
      <c r="P67" s="36">
        <v>75.22</v>
      </c>
      <c r="Q67" s="36">
        <v>26.79</v>
      </c>
      <c r="R67" s="38">
        <v>24.2</v>
      </c>
      <c r="S67" s="38">
        <v>0</v>
      </c>
      <c r="T67" s="37">
        <f>SUMPRODUCT(LTA!J67:AN67,LTA!J$101:AN$101,LTA!J$105:AN$105)</f>
        <v>72.710000000000008</v>
      </c>
      <c r="U67" s="37">
        <f>SUMPRODUCT(LTA!J67:AN67,LTA!J$102:AN$102,LTA!J$105:AN$105)</f>
        <v>470.05334600000003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-48</v>
      </c>
      <c r="AA67" s="75">
        <f>STOA!J67</f>
        <v>401.39999999999992</v>
      </c>
      <c r="AB67" s="75">
        <f>-STOA!P67</f>
        <v>0</v>
      </c>
      <c r="AC67">
        <f t="shared" si="0"/>
        <v>18.436517988220952</v>
      </c>
      <c r="AD67">
        <f t="shared" si="1"/>
        <v>1940.018631638105</v>
      </c>
      <c r="AE67">
        <f>'IDT-1'!F67</f>
        <v>0</v>
      </c>
      <c r="AF67" s="24"/>
      <c r="AG67">
        <f t="shared" si="2"/>
        <v>1940.018631638105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8.0039400000000001</v>
      </c>
      <c r="E68">
        <f>GT_NG!T68</f>
        <v>11.084137013634852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58.810000000000009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837.24509941177143</v>
      </c>
      <c r="P68" s="36">
        <v>75.22</v>
      </c>
      <c r="Q68" s="36">
        <v>26.79</v>
      </c>
      <c r="R68" s="38">
        <v>24.2</v>
      </c>
      <c r="S68" s="38">
        <v>0</v>
      </c>
      <c r="T68" s="37">
        <f>SUMPRODUCT(LTA!J68:AN68,LTA!J$101:AN$101,LTA!J$105:AN$105)</f>
        <v>61.82</v>
      </c>
      <c r="U68" s="37">
        <f>SUMPRODUCT(LTA!J68:AN68,LTA!J$102:AN$102,LTA!J$105:AN$105)</f>
        <v>465.67293899999999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-50</v>
      </c>
      <c r="AA68" s="75">
        <f>STOA!J68</f>
        <v>401.39999999999992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18.364819139590612</v>
      </c>
      <c r="AD68">
        <f t="shared" ref="AD68:AD98" si="4">SUM(B68:AB68,AI68:AR68)-AC68</f>
        <v>1937.9693684340364</v>
      </c>
      <c r="AE68">
        <f>'IDT-1'!F68</f>
        <v>0</v>
      </c>
      <c r="AF68" s="24"/>
      <c r="AG68">
        <f t="shared" ref="AG68:AG98" si="5">SUM(AD68:AF68)</f>
        <v>1937.9693684340364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-15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8.0039400000000001</v>
      </c>
      <c r="E69">
        <f>GT_NG!T69</f>
        <v>11.084137013634852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58.810000000000009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817.08963968804846</v>
      </c>
      <c r="P69" s="36">
        <v>75.22</v>
      </c>
      <c r="Q69" s="36">
        <v>26.79</v>
      </c>
      <c r="R69" s="38">
        <v>24.2</v>
      </c>
      <c r="S69" s="38">
        <v>0</v>
      </c>
      <c r="T69" s="37">
        <f>SUMPRODUCT(LTA!J69:AN69,LTA!J$101:AN$101,LTA!J$105:AN$105)</f>
        <v>62.21</v>
      </c>
      <c r="U69" s="37">
        <f>SUMPRODUCT(LTA!J69:AN69,LTA!J$102:AN$102,LTA!J$105:AN$105)</f>
        <v>460.36561699999999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-56</v>
      </c>
      <c r="AA69" s="75">
        <f>STOA!J69</f>
        <v>401.39999999999992</v>
      </c>
      <c r="AB69" s="75">
        <f>-STOA!P69</f>
        <v>0</v>
      </c>
      <c r="AC69">
        <f t="shared" si="3"/>
        <v>18.064275512722094</v>
      </c>
      <c r="AD69">
        <f t="shared" si="4"/>
        <v>1922.197130337182</v>
      </c>
      <c r="AE69">
        <f>'IDT-1'!F69</f>
        <v>0</v>
      </c>
      <c r="AF69" s="24"/>
      <c r="AG69">
        <f t="shared" si="5"/>
        <v>1922.197130337182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8.0039400000000001</v>
      </c>
      <c r="E70">
        <f>GT_NG!T70</f>
        <v>11.084137013634852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58.810000000000009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817.08963968804846</v>
      </c>
      <c r="P70" s="36">
        <v>75.22</v>
      </c>
      <c r="Q70" s="36">
        <v>26.79</v>
      </c>
      <c r="R70" s="38">
        <v>22.17</v>
      </c>
      <c r="S70" s="38">
        <v>0</v>
      </c>
      <c r="T70" s="37">
        <f>SUMPRODUCT(LTA!J70:AN70,LTA!J$101:AN$101,LTA!J$105:AN$105)</f>
        <v>55.92</v>
      </c>
      <c r="U70" s="37">
        <f>SUMPRODUCT(LTA!J70:AN70,LTA!J$102:AN$102,LTA!J$105:AN$105)</f>
        <v>458.81752899999998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-62</v>
      </c>
      <c r="AA70" s="75">
        <f>STOA!J70</f>
        <v>401.39999999999992</v>
      </c>
      <c r="AB70" s="75">
        <f>-STOA!P70</f>
        <v>0</v>
      </c>
      <c r="AC70">
        <f t="shared" si="3"/>
        <v>18.030705103455269</v>
      </c>
      <c r="AD70">
        <f t="shared" si="4"/>
        <v>1906.3626127464488</v>
      </c>
      <c r="AE70">
        <f>'IDT-1'!F70</f>
        <v>0</v>
      </c>
      <c r="AF70" s="24"/>
      <c r="AG70">
        <f t="shared" si="5"/>
        <v>1906.3626127464488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8.0039400000000001</v>
      </c>
      <c r="E71">
        <f>GT_NG!T71</f>
        <v>11.084137013634852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58.810000000000009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817.73992405571016</v>
      </c>
      <c r="P71" s="36">
        <v>75.22</v>
      </c>
      <c r="Q71" s="36">
        <v>26.79</v>
      </c>
      <c r="R71" s="38">
        <v>20.07</v>
      </c>
      <c r="S71" s="38">
        <v>0</v>
      </c>
      <c r="T71" s="37">
        <f>SUMPRODUCT(LTA!J71:AN71,LTA!J$101:AN$101,LTA!J$105:AN$105)</f>
        <v>47.63</v>
      </c>
      <c r="U71" s="37">
        <f>SUMPRODUCT(LTA!J71:AN71,LTA!J$102:AN$102,LTA!J$105:AN$105)</f>
        <v>454.55687899999998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-29</v>
      </c>
      <c r="AA71" s="75">
        <f>STOA!J71</f>
        <v>356.06999999999994</v>
      </c>
      <c r="AB71" s="75">
        <f>-STOA!P71</f>
        <v>0</v>
      </c>
      <c r="AC71">
        <f t="shared" si="3"/>
        <v>17.393182228102152</v>
      </c>
      <c r="AD71">
        <f t="shared" si="4"/>
        <v>1860.6697699894637</v>
      </c>
      <c r="AE71">
        <f>'IDT-1'!F71</f>
        <v>0</v>
      </c>
      <c r="AF71" s="24"/>
      <c r="AG71">
        <f t="shared" si="5"/>
        <v>1860.6697699894637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8.0039400000000001</v>
      </c>
      <c r="E72">
        <f>GT_NG!T72</f>
        <v>11.084137013634852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58.810000000000009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818.00464056195449</v>
      </c>
      <c r="P72" s="36">
        <v>75.22</v>
      </c>
      <c r="Q72" s="36">
        <v>26.79</v>
      </c>
      <c r="R72" s="38">
        <v>18.66</v>
      </c>
      <c r="S72" s="38">
        <v>0</v>
      </c>
      <c r="T72" s="37">
        <f>SUMPRODUCT(LTA!J72:AN72,LTA!J$101:AN$101,LTA!J$105:AN$105)</f>
        <v>40.61</v>
      </c>
      <c r="U72" s="37">
        <f>SUMPRODUCT(LTA!J72:AN72,LTA!J$102:AN$102,LTA!J$105:AN$105)</f>
        <v>451.525125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-41</v>
      </c>
      <c r="AA72" s="75">
        <f>STOA!J72</f>
        <v>356.06999999999994</v>
      </c>
      <c r="AB72" s="75">
        <f>-STOA!P72</f>
        <v>0</v>
      </c>
      <c r="AC72">
        <f t="shared" si="3"/>
        <v>17.35679519081247</v>
      </c>
      <c r="AD72">
        <f t="shared" si="4"/>
        <v>1842.5091195329978</v>
      </c>
      <c r="AE72">
        <f>'IDT-1'!F72</f>
        <v>0</v>
      </c>
      <c r="AF72" s="24"/>
      <c r="AG72">
        <f t="shared" si="5"/>
        <v>1842.5091195329978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-15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8.0039400000000001</v>
      </c>
      <c r="E73">
        <f>GT_NG!T73</f>
        <v>11.081429031219827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58.810000000000009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780.47971034142051</v>
      </c>
      <c r="P73" s="36">
        <v>75.22</v>
      </c>
      <c r="Q73" s="36">
        <v>26.79</v>
      </c>
      <c r="R73" s="38">
        <v>14.51</v>
      </c>
      <c r="S73" s="38">
        <v>0</v>
      </c>
      <c r="T73" s="37">
        <f>SUMPRODUCT(LTA!J73:AN73,LTA!J$101:AN$101,LTA!J$105:AN$105)</f>
        <v>32.93</v>
      </c>
      <c r="U73" s="37">
        <f>SUMPRODUCT(LTA!J73:AN73,LTA!J$102:AN$102,LTA!J$105:AN$105)</f>
        <v>448.78608099999997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-58</v>
      </c>
      <c r="AA73" s="75">
        <f>STOA!J73</f>
        <v>356.06999999999994</v>
      </c>
      <c r="AB73" s="75">
        <f>-STOA!P73</f>
        <v>0</v>
      </c>
      <c r="AC73">
        <f t="shared" si="3"/>
        <v>17.093663192914811</v>
      </c>
      <c r="AD73">
        <f t="shared" si="4"/>
        <v>1768.6755693279463</v>
      </c>
      <c r="AE73">
        <f>'IDT-1'!F73</f>
        <v>0</v>
      </c>
      <c r="AF73" s="24"/>
      <c r="AG73">
        <f t="shared" si="5"/>
        <v>1768.6755693279463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8.0039400000000001</v>
      </c>
      <c r="E74">
        <f>GT_NG!T74</f>
        <v>11.081429031219827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58.810000000000009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780.19458391257774</v>
      </c>
      <c r="P74" s="36">
        <v>75.22</v>
      </c>
      <c r="Q74" s="36">
        <v>26.79</v>
      </c>
      <c r="R74" s="38">
        <v>9.92</v>
      </c>
      <c r="S74" s="38">
        <v>0</v>
      </c>
      <c r="T74" s="37">
        <f>SUMPRODUCT(LTA!J74:AN74,LTA!J$101:AN$101,LTA!J$105:AN$105)</f>
        <v>27.89</v>
      </c>
      <c r="U74" s="37">
        <f>SUMPRODUCT(LTA!J74:AN74,LTA!J$102:AN$102,LTA!J$105:AN$105)</f>
        <v>446.13484999999997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-72</v>
      </c>
      <c r="AA74" s="75">
        <f>STOA!J74</f>
        <v>356.06999999999994</v>
      </c>
      <c r="AB74" s="75">
        <f>-STOA!P74</f>
        <v>0</v>
      </c>
      <c r="AC74">
        <f t="shared" si="3"/>
        <v>17.107373032851733</v>
      </c>
      <c r="AD74">
        <f t="shared" si="4"/>
        <v>1742.0955020591666</v>
      </c>
      <c r="AE74">
        <f>'IDT-1'!F74</f>
        <v>0</v>
      </c>
      <c r="AF74" s="24"/>
      <c r="AG74">
        <f t="shared" si="5"/>
        <v>1742.0955020591666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8.0039400000000001</v>
      </c>
      <c r="E75">
        <f>GT_NG!T75</f>
        <v>11.19388094446292</v>
      </c>
      <c r="F75">
        <f>GT_Spot!T75</f>
        <v>0</v>
      </c>
      <c r="G75">
        <f>PPCL_NG!T75</f>
        <v>51.088072148220824</v>
      </c>
      <c r="H75">
        <f>PPCL_Spot!T75</f>
        <v>0</v>
      </c>
      <c r="I75">
        <f>Bawana_NG!T75</f>
        <v>58.810000000000009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847.18669128644262</v>
      </c>
      <c r="P75" s="36">
        <v>75.22</v>
      </c>
      <c r="Q75" s="36">
        <v>26.79</v>
      </c>
      <c r="R75" s="38">
        <v>0</v>
      </c>
      <c r="S75" s="38">
        <v>0</v>
      </c>
      <c r="T75" s="37">
        <f>SUMPRODUCT(LTA!J75:AN75,LTA!J$101:AN$101,LTA!J$105:AN$105)</f>
        <v>19.739999999999998</v>
      </c>
      <c r="U75" s="37">
        <f>SUMPRODUCT(LTA!J75:AN75,LTA!J$102:AN$102,LTA!J$105:AN$105)</f>
        <v>444.05126300000001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-77</v>
      </c>
      <c r="AA75" s="75">
        <f>STOA!J75</f>
        <v>356.16999999999996</v>
      </c>
      <c r="AB75" s="75">
        <f>-STOA!P75</f>
        <v>0</v>
      </c>
      <c r="AC75">
        <f t="shared" si="3"/>
        <v>18.276062428364884</v>
      </c>
      <c r="AD75">
        <f t="shared" si="4"/>
        <v>1702.9777849507616</v>
      </c>
      <c r="AE75">
        <f>'IDT-1'!F75</f>
        <v>0</v>
      </c>
      <c r="AF75" s="24"/>
      <c r="AG75">
        <f t="shared" si="5"/>
        <v>1702.9777849507616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-100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8.0039400000000001</v>
      </c>
      <c r="E76">
        <f>GT_NG!T76</f>
        <v>11.19388094446292</v>
      </c>
      <c r="F76">
        <f>GT_Spot!T76</f>
        <v>0</v>
      </c>
      <c r="G76">
        <f>PPCL_NG!T76</f>
        <v>51.088072148220824</v>
      </c>
      <c r="H76">
        <f>PPCL_Spot!T76</f>
        <v>0</v>
      </c>
      <c r="I76">
        <f>Bawana_NG!T76</f>
        <v>70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974.76352808006095</v>
      </c>
      <c r="P76" s="36">
        <v>75.22</v>
      </c>
      <c r="Q76" s="36">
        <v>26.79</v>
      </c>
      <c r="R76" s="38">
        <v>0</v>
      </c>
      <c r="S76" s="38">
        <v>0</v>
      </c>
      <c r="T76" s="37">
        <f>SUMPRODUCT(LTA!J76:AN76,LTA!J$101:AN$101,LTA!J$105:AN$105)</f>
        <v>14.24</v>
      </c>
      <c r="U76" s="37">
        <f>SUMPRODUCT(LTA!J76:AN76,LTA!J$102:AN$102,LTA!J$105:AN$105)</f>
        <v>440.82464899999997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-424</v>
      </c>
      <c r="AA76" s="75">
        <f>STOA!J76</f>
        <v>356.16999999999996</v>
      </c>
      <c r="AB76" s="75">
        <f>-STOA!P76</f>
        <v>0</v>
      </c>
      <c r="AC76">
        <f t="shared" si="3"/>
        <v>22.465241886930968</v>
      </c>
      <c r="AD76">
        <f t="shared" si="4"/>
        <v>1678.6388282858134</v>
      </c>
      <c r="AE76">
        <f>'IDT-1'!F76</f>
        <v>0</v>
      </c>
      <c r="AF76" s="24"/>
      <c r="AG76">
        <f t="shared" si="5"/>
        <v>1678.6388282858134</v>
      </c>
      <c r="AI76" s="34">
        <f>PXIL!J76</f>
        <v>0</v>
      </c>
      <c r="AJ76" s="34">
        <f>PXIL!P76</f>
        <v>0</v>
      </c>
      <c r="AK76" s="34">
        <f>RTM_IEX!J76</f>
        <v>96.81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8.0039400000000001</v>
      </c>
      <c r="E77">
        <f>GT_NG!T77</f>
        <v>11.19388094446292</v>
      </c>
      <c r="F77">
        <f>GT_Spot!T77</f>
        <v>0</v>
      </c>
      <c r="G77">
        <f>PPCL_NG!T77</f>
        <v>51.088072148220824</v>
      </c>
      <c r="H77">
        <f>PPCL_Spot!T77</f>
        <v>0</v>
      </c>
      <c r="I77">
        <f>Bawana_NG!T77</f>
        <v>70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1025.4985250543718</v>
      </c>
      <c r="P77" s="36">
        <v>75.22</v>
      </c>
      <c r="Q77" s="36">
        <v>26.79</v>
      </c>
      <c r="R77" s="38">
        <v>0</v>
      </c>
      <c r="S77" s="38">
        <v>0</v>
      </c>
      <c r="T77" s="37">
        <f>SUMPRODUCT(LTA!J77:AN77,LTA!J$101:AN$101,LTA!J$105:AN$105)</f>
        <v>8.4499999999999993</v>
      </c>
      <c r="U77" s="37">
        <f>SUMPRODUCT(LTA!J77:AN77,LTA!J$102:AN$102,LTA!J$105:AN$105)</f>
        <v>439.700988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-443</v>
      </c>
      <c r="AA77" s="75">
        <f>STOA!J77</f>
        <v>356.16999999999996</v>
      </c>
      <c r="AB77" s="75">
        <f>-STOA!P77</f>
        <v>0</v>
      </c>
      <c r="AC77">
        <f t="shared" si="3"/>
        <v>22.593634066426617</v>
      </c>
      <c r="AD77">
        <f t="shared" si="4"/>
        <v>1654.9317720806291</v>
      </c>
      <c r="AE77">
        <f>'IDT-1'!F77</f>
        <v>0</v>
      </c>
      <c r="AF77" s="24"/>
      <c r="AG77">
        <f t="shared" si="5"/>
        <v>1654.9317720806291</v>
      </c>
      <c r="AI77" s="34">
        <f>PXIL!J77</f>
        <v>0</v>
      </c>
      <c r="AJ77" s="34">
        <f>PXIL!P77</f>
        <v>0</v>
      </c>
      <c r="AK77" s="34">
        <f>RTM_IEX!J77</f>
        <v>48.41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8.0039400000000001</v>
      </c>
      <c r="E78">
        <f>GT_NG!T78</f>
        <v>11.19388094446292</v>
      </c>
      <c r="F78">
        <f>GT_Spot!T78</f>
        <v>0</v>
      </c>
      <c r="G78">
        <f>PPCL_NG!T78</f>
        <v>51.088072148220824</v>
      </c>
      <c r="H78">
        <f>PPCL_Spot!T78</f>
        <v>0</v>
      </c>
      <c r="I78">
        <f>Bawana_NG!T78</f>
        <v>70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1027.0231192124479</v>
      </c>
      <c r="P78" s="36">
        <v>75.22</v>
      </c>
      <c r="Q78" s="36">
        <v>26.79</v>
      </c>
      <c r="R78" s="38">
        <v>0</v>
      </c>
      <c r="S78" s="38">
        <v>0</v>
      </c>
      <c r="T78" s="37">
        <f>SUMPRODUCT(LTA!J78:AN78,LTA!J$101:AN$101,LTA!J$105:AN$105)</f>
        <v>5.33</v>
      </c>
      <c r="U78" s="37">
        <f>SUMPRODUCT(LTA!J78:AN78,LTA!J$102:AN$102,LTA!J$105:AN$105)</f>
        <v>437.90108300000003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-457</v>
      </c>
      <c r="AA78" s="75">
        <f>STOA!J78</f>
        <v>356.16999999999996</v>
      </c>
      <c r="AB78" s="75">
        <f>-STOA!P78</f>
        <v>0</v>
      </c>
      <c r="AC78">
        <f t="shared" si="3"/>
        <v>22.688049116328418</v>
      </c>
      <c r="AD78">
        <f t="shared" si="4"/>
        <v>1637.4420461888033</v>
      </c>
      <c r="AE78">
        <f>'IDT-1'!F78</f>
        <v>0</v>
      </c>
      <c r="AF78" s="24"/>
      <c r="AG78">
        <f t="shared" si="5"/>
        <v>1637.4420461888033</v>
      </c>
      <c r="AI78" s="34">
        <f>PXIL!J78</f>
        <v>0</v>
      </c>
      <c r="AJ78" s="34">
        <f>PXIL!P78</f>
        <v>0</v>
      </c>
      <c r="AK78" s="34">
        <f>RTM_IEX!J78</f>
        <v>48.41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8.0039400000000001</v>
      </c>
      <c r="E79">
        <f>GT_NG!T79</f>
        <v>11.19388094446292</v>
      </c>
      <c r="F79">
        <f>GT_Spot!T79</f>
        <v>0</v>
      </c>
      <c r="G79">
        <f>PPCL_NG!T79</f>
        <v>51.088072148220824</v>
      </c>
      <c r="H79">
        <f>PPCL_Spot!T79</f>
        <v>0</v>
      </c>
      <c r="I79">
        <f>Bawana_NG!T79</f>
        <v>70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1044.5921106271046</v>
      </c>
      <c r="P79" s="36">
        <v>75.22</v>
      </c>
      <c r="Q79" s="36">
        <v>26.79</v>
      </c>
      <c r="R79" s="38">
        <v>0</v>
      </c>
      <c r="S79" s="38">
        <v>0</v>
      </c>
      <c r="T79" s="37">
        <f>SUMPRODUCT(LTA!J79:AN79,LTA!J$101:AN$101,LTA!J$105:AN$105)</f>
        <v>1.33</v>
      </c>
      <c r="U79" s="37">
        <f>SUMPRODUCT(LTA!J79:AN79,LTA!J$102:AN$102,LTA!J$105:AN$105)</f>
        <v>436.881981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-485</v>
      </c>
      <c r="AA79" s="75">
        <f>STOA!J79</f>
        <v>356.34999999999997</v>
      </c>
      <c r="AB79" s="75">
        <f>-STOA!P79</f>
        <v>0</v>
      </c>
      <c r="AC79">
        <f t="shared" si="3"/>
        <v>23.304211713798875</v>
      </c>
      <c r="AD79">
        <f t="shared" si="4"/>
        <v>1650.5957730059895</v>
      </c>
      <c r="AE79">
        <f>'IDT-1'!F79</f>
        <v>0</v>
      </c>
      <c r="AF79" s="24"/>
      <c r="AG79">
        <f t="shared" si="5"/>
        <v>1650.5957730059895</v>
      </c>
      <c r="AI79" s="34">
        <f>PXIL!J79</f>
        <v>0</v>
      </c>
      <c r="AJ79" s="34">
        <f>PXIL!P79</f>
        <v>0</v>
      </c>
      <c r="AK79" s="34">
        <f>RTM_IEX!J79</f>
        <v>77.45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8.0039400000000001</v>
      </c>
      <c r="E80">
        <f>GT_NG!T80</f>
        <v>11.19388094446292</v>
      </c>
      <c r="F80">
        <f>GT_Spot!T80</f>
        <v>0</v>
      </c>
      <c r="G80">
        <f>PPCL_NG!T80</f>
        <v>51.088072148220824</v>
      </c>
      <c r="H80">
        <f>PPCL_Spot!T80</f>
        <v>0</v>
      </c>
      <c r="I80">
        <f>Bawana_NG!T80</f>
        <v>70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1045.2539120014335</v>
      </c>
      <c r="P80" s="36">
        <v>75.22</v>
      </c>
      <c r="Q80" s="36">
        <v>26.79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436.4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-484</v>
      </c>
      <c r="AA80" s="75">
        <f>STOA!J80</f>
        <v>356.34999999999997</v>
      </c>
      <c r="AB80" s="75">
        <f>-STOA!P80</f>
        <v>0</v>
      </c>
      <c r="AC80">
        <f t="shared" si="3"/>
        <v>23.285212005570763</v>
      </c>
      <c r="AD80">
        <f t="shared" si="4"/>
        <v>1650.4645930885463</v>
      </c>
      <c r="AE80">
        <f>'IDT-1'!F80</f>
        <v>0</v>
      </c>
      <c r="AF80" s="24"/>
      <c r="AG80">
        <f t="shared" si="5"/>
        <v>1650.4645930885463</v>
      </c>
      <c r="AI80" s="34">
        <f>PXIL!J80</f>
        <v>0</v>
      </c>
      <c r="AJ80" s="34">
        <f>PXIL!P80</f>
        <v>0</v>
      </c>
      <c r="AK80" s="34">
        <f>RTM_IEX!J80</f>
        <v>77.45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8.0039400000000001</v>
      </c>
      <c r="E81">
        <f>GT_NG!T81</f>
        <v>11.19388094446292</v>
      </c>
      <c r="F81">
        <f>GT_Spot!T81</f>
        <v>0</v>
      </c>
      <c r="G81">
        <f>PPCL_NG!T81</f>
        <v>51.088072148220824</v>
      </c>
      <c r="H81">
        <f>PPCL_Spot!T81</f>
        <v>0</v>
      </c>
      <c r="I81">
        <f>Bawana_NG!T81</f>
        <v>70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1043.4979295551711</v>
      </c>
      <c r="P81" s="36">
        <v>75.22</v>
      </c>
      <c r="Q81" s="36">
        <v>26.79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436.24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-476</v>
      </c>
      <c r="AA81" s="75">
        <f>STOA!J81</f>
        <v>356.34999999999997</v>
      </c>
      <c r="AB81" s="75">
        <f>-STOA!P81</f>
        <v>0</v>
      </c>
      <c r="AC81">
        <f t="shared" si="3"/>
        <v>23.240006339866092</v>
      </c>
      <c r="AD81">
        <f t="shared" si="4"/>
        <v>1661.4438163079885</v>
      </c>
      <c r="AE81">
        <f>'IDT-1'!F81</f>
        <v>0</v>
      </c>
      <c r="AF81" s="24"/>
      <c r="AG81">
        <f t="shared" si="5"/>
        <v>1661.4438163079885</v>
      </c>
      <c r="AI81" s="34">
        <f>PXIL!J81</f>
        <v>0</v>
      </c>
      <c r="AJ81" s="34">
        <f>PXIL!P81</f>
        <v>0</v>
      </c>
      <c r="AK81" s="34">
        <f>RTM_IEX!J81</f>
        <v>82.3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8.0039400000000001</v>
      </c>
      <c r="E82">
        <f>GT_NG!T82</f>
        <v>11.19388094446292</v>
      </c>
      <c r="F82">
        <f>GT_Spot!T82</f>
        <v>0</v>
      </c>
      <c r="G82">
        <f>PPCL_NG!T82</f>
        <v>51.088072148220824</v>
      </c>
      <c r="H82">
        <f>PPCL_Spot!T82</f>
        <v>0</v>
      </c>
      <c r="I82">
        <f>Bawana_NG!T82</f>
        <v>66.097297297297288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1044.3405312781667</v>
      </c>
      <c r="P82" s="36">
        <v>75.22</v>
      </c>
      <c r="Q82" s="36">
        <v>26.79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439.49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-470</v>
      </c>
      <c r="AA82" s="75">
        <f>STOA!J82</f>
        <v>356.34999999999997</v>
      </c>
      <c r="AB82" s="75">
        <f>-STOA!P82</f>
        <v>0</v>
      </c>
      <c r="AC82">
        <f t="shared" si="3"/>
        <v>23.273592686111503</v>
      </c>
      <c r="AD82">
        <f t="shared" si="4"/>
        <v>1677.2801289820363</v>
      </c>
      <c r="AE82">
        <f>'IDT-1'!F82</f>
        <v>0</v>
      </c>
      <c r="AF82" s="24"/>
      <c r="AG82">
        <f t="shared" si="5"/>
        <v>1677.2801289820363</v>
      </c>
      <c r="AI82" s="34">
        <f>PXIL!J82</f>
        <v>0</v>
      </c>
      <c r="AJ82" s="34">
        <f>PXIL!P82</f>
        <v>0</v>
      </c>
      <c r="AK82" s="34">
        <f>RTM_IEX!J82</f>
        <v>91.98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8.0039400000000001</v>
      </c>
      <c r="E83">
        <f>GT_NG!T83</f>
        <v>11.19388094446292</v>
      </c>
      <c r="F83">
        <f>GT_Spot!T83</f>
        <v>0</v>
      </c>
      <c r="G83">
        <f>PPCL_NG!T83</f>
        <v>51.088072148220824</v>
      </c>
      <c r="H83">
        <f>PPCL_Spot!T83</f>
        <v>0</v>
      </c>
      <c r="I83">
        <f>Bawana_NG!T83</f>
        <v>66.097297297297288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1041.7339997840566</v>
      </c>
      <c r="P83" s="36">
        <v>75.22</v>
      </c>
      <c r="Q83" s="36">
        <v>26.79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439.33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-464</v>
      </c>
      <c r="AA83" s="75">
        <f>STOA!J83</f>
        <v>356.47999999999996</v>
      </c>
      <c r="AB83" s="75">
        <f>-STOA!P83</f>
        <v>0</v>
      </c>
      <c r="AC83">
        <f t="shared" si="3"/>
        <v>23.197122443830157</v>
      </c>
      <c r="AD83">
        <f t="shared" si="4"/>
        <v>1680.7200677302073</v>
      </c>
      <c r="AE83">
        <f>'IDT-1'!F83</f>
        <v>0</v>
      </c>
      <c r="AF83" s="24"/>
      <c r="AG83">
        <f t="shared" si="5"/>
        <v>1680.7200677302073</v>
      </c>
      <c r="AI83" s="34">
        <f>PXIL!J83</f>
        <v>0</v>
      </c>
      <c r="AJ83" s="34">
        <f>PXIL!P83</f>
        <v>0</v>
      </c>
      <c r="AK83" s="34">
        <f>RTM_IEX!J83</f>
        <v>91.98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8.0039400000000001</v>
      </c>
      <c r="E84">
        <f>GT_NG!T84</f>
        <v>11.19388094446292</v>
      </c>
      <c r="F84">
        <f>GT_Spot!T84</f>
        <v>0</v>
      </c>
      <c r="G84">
        <f>PPCL_NG!T84</f>
        <v>51.088072148220824</v>
      </c>
      <c r="H84">
        <f>PPCL_Spot!T84</f>
        <v>0</v>
      </c>
      <c r="I84">
        <f>Bawana_NG!T84</f>
        <v>66.097297297297288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1041.407972743702</v>
      </c>
      <c r="P84" s="36">
        <v>75.22</v>
      </c>
      <c r="Q84" s="36">
        <v>26.79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439.15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-442</v>
      </c>
      <c r="AA84" s="75">
        <f>STOA!J84</f>
        <v>356.47999999999996</v>
      </c>
      <c r="AB84" s="75">
        <f>-STOA!P84</f>
        <v>0</v>
      </c>
      <c r="AC84">
        <f t="shared" si="3"/>
        <v>23.039942600386741</v>
      </c>
      <c r="AD84">
        <f t="shared" si="4"/>
        <v>1707.2112205332965</v>
      </c>
      <c r="AE84">
        <f>'IDT-1'!F84</f>
        <v>-15.569000000000001</v>
      </c>
      <c r="AF84" s="24"/>
      <c r="AG84">
        <f t="shared" si="5"/>
        <v>1691.6422205332965</v>
      </c>
      <c r="AI84" s="34">
        <f>PXIL!J84</f>
        <v>0</v>
      </c>
      <c r="AJ84" s="34">
        <f>PXIL!P84</f>
        <v>0</v>
      </c>
      <c r="AK84" s="34">
        <f>RTM_IEX!J84</f>
        <v>96.82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8.0039400000000001</v>
      </c>
      <c r="E85">
        <f>GT_NG!T85</f>
        <v>11.19388094446292</v>
      </c>
      <c r="F85">
        <f>GT_Spot!T85</f>
        <v>0</v>
      </c>
      <c r="G85">
        <f>PPCL_NG!T85</f>
        <v>51.088072148220824</v>
      </c>
      <c r="H85">
        <f>PPCL_Spot!T85</f>
        <v>0</v>
      </c>
      <c r="I85">
        <f>Bawana_NG!T85</f>
        <v>66.097297297297288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1027.6513366562353</v>
      </c>
      <c r="P85" s="36">
        <v>75.22</v>
      </c>
      <c r="Q85" s="36">
        <v>26.79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439.03999999999996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-389</v>
      </c>
      <c r="AA85" s="75">
        <f>STOA!J85</f>
        <v>356.47999999999996</v>
      </c>
      <c r="AB85" s="75">
        <f>-STOA!P85</f>
        <v>0</v>
      </c>
      <c r="AC85">
        <f t="shared" si="3"/>
        <v>22.362191444140688</v>
      </c>
      <c r="AD85">
        <f t="shared" si="4"/>
        <v>1737.3423356020758</v>
      </c>
      <c r="AE85">
        <f>'IDT-1'!F85</f>
        <v>-43.247999999999998</v>
      </c>
      <c r="AF85" s="24"/>
      <c r="AG85">
        <f t="shared" si="5"/>
        <v>1694.0943356020757</v>
      </c>
      <c r="AI85" s="34">
        <f>PXIL!J85</f>
        <v>0</v>
      </c>
      <c r="AJ85" s="34">
        <f>PXIL!P85</f>
        <v>0</v>
      </c>
      <c r="AK85" s="34">
        <f>RTM_IEX!J85</f>
        <v>87.14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8.0039400000000001</v>
      </c>
      <c r="E86">
        <f>GT_NG!T86</f>
        <v>11.19388094446292</v>
      </c>
      <c r="F86">
        <f>GT_Spot!T86</f>
        <v>0</v>
      </c>
      <c r="G86">
        <f>PPCL_NG!T86</f>
        <v>51.088072148220824</v>
      </c>
      <c r="H86">
        <f>PPCL_Spot!T86</f>
        <v>0</v>
      </c>
      <c r="I86">
        <f>Bawana_NG!T86</f>
        <v>66.097297297297288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1025.7273524858369</v>
      </c>
      <c r="P86" s="36">
        <v>75.22</v>
      </c>
      <c r="Q86" s="36">
        <v>26.79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438.96999999999997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-349</v>
      </c>
      <c r="AA86" s="75">
        <f>STOA!J86</f>
        <v>356.47999999999996</v>
      </c>
      <c r="AB86" s="75">
        <f>-STOA!P86</f>
        <v>0</v>
      </c>
      <c r="AC86">
        <f t="shared" si="3"/>
        <v>21.989519282553363</v>
      </c>
      <c r="AD86">
        <f t="shared" si="4"/>
        <v>1775.7210235932648</v>
      </c>
      <c r="AE86">
        <f>'IDT-1'!F86</f>
        <v>-74.385999999999996</v>
      </c>
      <c r="AF86" s="24"/>
      <c r="AG86">
        <f t="shared" si="5"/>
        <v>1701.3350235932649</v>
      </c>
      <c r="AI86" s="34">
        <f>PXIL!J86</f>
        <v>0</v>
      </c>
      <c r="AJ86" s="34">
        <f>PXIL!P86</f>
        <v>0</v>
      </c>
      <c r="AK86" s="34">
        <f>RTM_IEX!J86</f>
        <v>87.14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8.0039400000000001</v>
      </c>
      <c r="E87">
        <f>GT_NG!T87</f>
        <v>11.19388094446292</v>
      </c>
      <c r="F87">
        <f>GT_Spot!T87</f>
        <v>0</v>
      </c>
      <c r="G87">
        <f>PPCL_NG!T87</f>
        <v>51.088072148220824</v>
      </c>
      <c r="H87">
        <f>PPCL_Spot!T87</f>
        <v>0</v>
      </c>
      <c r="I87">
        <f>Bawana_NG!T87</f>
        <v>66.097297297297288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1024.5368291568279</v>
      </c>
      <c r="P87" s="36">
        <v>75.22</v>
      </c>
      <c r="Q87" s="36">
        <v>26.79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438.94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-305</v>
      </c>
      <c r="AA87" s="75">
        <f>STOA!J87</f>
        <v>356.47999999999996</v>
      </c>
      <c r="AB87" s="75">
        <f>-STOA!P87</f>
        <v>0</v>
      </c>
      <c r="AC87">
        <f t="shared" si="3"/>
        <v>21.673237066281494</v>
      </c>
      <c r="AD87">
        <f t="shared" si="4"/>
        <v>1828.4867824805276</v>
      </c>
      <c r="AE87">
        <f>'IDT-1'!F87</f>
        <v>-104.94799999999999</v>
      </c>
      <c r="AF87" s="24"/>
      <c r="AG87">
        <f t="shared" si="5"/>
        <v>1723.5387824805275</v>
      </c>
      <c r="AI87" s="34">
        <f>PXIL!J87</f>
        <v>0</v>
      </c>
      <c r="AJ87" s="34">
        <f>PXIL!P87</f>
        <v>0</v>
      </c>
      <c r="AK87" s="34">
        <f>RTM_IEX!J87</f>
        <v>96.81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8.0039400000000001</v>
      </c>
      <c r="E88">
        <f>GT_NG!T88</f>
        <v>11.19388094446292</v>
      </c>
      <c r="F88">
        <f>GT_Spot!T88</f>
        <v>0</v>
      </c>
      <c r="G88">
        <f>PPCL_NG!T88</f>
        <v>51.088072148220824</v>
      </c>
      <c r="H88">
        <f>PPCL_Spot!T88</f>
        <v>0</v>
      </c>
      <c r="I88">
        <f>Bawana_NG!T88</f>
        <v>66.097297297297288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1024.5368291568279</v>
      </c>
      <c r="P88" s="36">
        <v>75.22</v>
      </c>
      <c r="Q88" s="36">
        <v>26.79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438.87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-254</v>
      </c>
      <c r="AA88" s="75">
        <f>STOA!J88</f>
        <v>356.47999999999996</v>
      </c>
      <c r="AB88" s="75">
        <f>-STOA!P88</f>
        <v>0</v>
      </c>
      <c r="AC88">
        <f t="shared" si="3"/>
        <v>21.171612562649532</v>
      </c>
      <c r="AD88">
        <f t="shared" si="4"/>
        <v>1874.4384069841594</v>
      </c>
      <c r="AE88">
        <f>'IDT-1'!F88</f>
        <v>-130.89699999999999</v>
      </c>
      <c r="AF88" s="24"/>
      <c r="AG88">
        <f t="shared" si="5"/>
        <v>1743.5414069841595</v>
      </c>
      <c r="AI88" s="34">
        <f>PXIL!J88</f>
        <v>0</v>
      </c>
      <c r="AJ88" s="34">
        <f>PXIL!P88</f>
        <v>0</v>
      </c>
      <c r="AK88" s="34">
        <f>RTM_IEX!J88</f>
        <v>91.33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8.0039400000000001</v>
      </c>
      <c r="E89">
        <f>GT_NG!T89</f>
        <v>10.858384293530738</v>
      </c>
      <c r="F89">
        <f>GT_Spot!T89</f>
        <v>0</v>
      </c>
      <c r="G89">
        <f>PPCL_NG!T89</f>
        <v>51.088072148220824</v>
      </c>
      <c r="H89">
        <f>PPCL_Spot!T89</f>
        <v>0</v>
      </c>
      <c r="I89">
        <f>Bawana_NG!T89</f>
        <v>66.097297297297288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1024.5368291568279</v>
      </c>
      <c r="P89" s="36">
        <v>75.22</v>
      </c>
      <c r="Q89" s="36">
        <v>26.79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438.57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-226</v>
      </c>
      <c r="AA89" s="75">
        <f>STOA!J89</f>
        <v>356.47999999999996</v>
      </c>
      <c r="AB89" s="75">
        <f>-STOA!P89</f>
        <v>0</v>
      </c>
      <c r="AC89">
        <f t="shared" si="3"/>
        <v>20.744424621499853</v>
      </c>
      <c r="AD89">
        <f t="shared" si="4"/>
        <v>1882.570098274377</v>
      </c>
      <c r="AE89">
        <f>'IDT-1'!F89</f>
        <v>-121.09399999999999</v>
      </c>
      <c r="AF89" s="24"/>
      <c r="AG89">
        <f t="shared" si="5"/>
        <v>1761.4760982743769</v>
      </c>
      <c r="AI89" s="34">
        <f>PXIL!J89</f>
        <v>0</v>
      </c>
      <c r="AJ89" s="34">
        <f>PXIL!P89</f>
        <v>0</v>
      </c>
      <c r="AK89" s="34">
        <f>RTM_IEX!J89</f>
        <v>71.67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8.0039400000000001</v>
      </c>
      <c r="E90">
        <f>GT_NG!T90</f>
        <v>10.858384293530738</v>
      </c>
      <c r="F90">
        <f>GT_Spot!T90</f>
        <v>0</v>
      </c>
      <c r="G90">
        <f>PPCL_NG!T90</f>
        <v>51.088072148220824</v>
      </c>
      <c r="H90">
        <f>PPCL_Spot!T90</f>
        <v>0</v>
      </c>
      <c r="I90">
        <f>Bawana_NG!T90</f>
        <v>66.097297297297288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1025.5153660831829</v>
      </c>
      <c r="P90" s="36">
        <v>75.22</v>
      </c>
      <c r="Q90" s="36">
        <v>26.79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438.55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-202</v>
      </c>
      <c r="AA90" s="75">
        <f>STOA!J90</f>
        <v>356.47999999999996</v>
      </c>
      <c r="AB90" s="75">
        <f>-STOA!P90</f>
        <v>0</v>
      </c>
      <c r="AC90">
        <f t="shared" si="3"/>
        <v>20.525000685919096</v>
      </c>
      <c r="AD90">
        <f t="shared" si="4"/>
        <v>1906.0680591363125</v>
      </c>
      <c r="AE90">
        <f>'IDT-1'!F90</f>
        <v>-108.98399999999999</v>
      </c>
      <c r="AF90" s="24"/>
      <c r="AG90">
        <f t="shared" si="5"/>
        <v>1797.0840591363126</v>
      </c>
      <c r="AI90" s="34">
        <f>PXIL!J90</f>
        <v>0</v>
      </c>
      <c r="AJ90" s="34">
        <f>PXIL!P90</f>
        <v>0</v>
      </c>
      <c r="AK90" s="34">
        <f>RTM_IEX!J90</f>
        <v>69.989999999999995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8.0039400000000001</v>
      </c>
      <c r="E91">
        <f>GT_NG!T91</f>
        <v>11.187640811071773</v>
      </c>
      <c r="F91">
        <f>GT_Spot!T91</f>
        <v>0</v>
      </c>
      <c r="G91">
        <f>PPCL_NG!T91</f>
        <v>51.088072148220824</v>
      </c>
      <c r="H91">
        <f>PPCL_Spot!T91</f>
        <v>0</v>
      </c>
      <c r="I91">
        <f>Bawana_NG!T91</f>
        <v>67.180000000000007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1027.4622467990921</v>
      </c>
      <c r="P91" s="36">
        <v>75.22</v>
      </c>
      <c r="Q91" s="36">
        <v>26.79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438.69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-277</v>
      </c>
      <c r="AA91" s="75">
        <f>STOA!J91</f>
        <v>356.47999999999996</v>
      </c>
      <c r="AB91" s="75">
        <f>-STOA!P91</f>
        <v>0</v>
      </c>
      <c r="AC91">
        <f t="shared" si="3"/>
        <v>21.461010041521888</v>
      </c>
      <c r="AD91">
        <f t="shared" si="4"/>
        <v>1860.8308897168631</v>
      </c>
      <c r="AE91">
        <f>'IDT-1'!F91</f>
        <v>0</v>
      </c>
      <c r="AF91" s="24"/>
      <c r="AG91">
        <f t="shared" si="5"/>
        <v>1860.8308897168631</v>
      </c>
      <c r="AI91" s="34">
        <f>PXIL!J91</f>
        <v>0</v>
      </c>
      <c r="AJ91" s="34">
        <f>PXIL!P91</f>
        <v>0</v>
      </c>
      <c r="AK91" s="34">
        <f>RTM_IEX!J91</f>
        <v>97.19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8.0039400000000001</v>
      </c>
      <c r="E92">
        <f>GT_NG!T92</f>
        <v>11.187640811071773</v>
      </c>
      <c r="F92">
        <f>GT_Spot!T92</f>
        <v>0</v>
      </c>
      <c r="G92">
        <f>PPCL_NG!T92</f>
        <v>51.088072148220824</v>
      </c>
      <c r="H92">
        <f>PPCL_Spot!T92</f>
        <v>0</v>
      </c>
      <c r="I92">
        <f>Bawana_NG!T92</f>
        <v>67.180000000000007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1027.0817416133423</v>
      </c>
      <c r="P92" s="36">
        <v>75.22</v>
      </c>
      <c r="Q92" s="36">
        <v>26.79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438.66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-217</v>
      </c>
      <c r="AA92" s="75">
        <f>STOA!J92</f>
        <v>356.47999999999996</v>
      </c>
      <c r="AB92" s="75">
        <f>-STOA!P92</f>
        <v>0</v>
      </c>
      <c r="AC92">
        <f t="shared" si="3"/>
        <v>20.956917944555574</v>
      </c>
      <c r="AD92">
        <f t="shared" si="4"/>
        <v>1924.5844766280795</v>
      </c>
      <c r="AE92">
        <f>'IDT-1'!F92</f>
        <v>-27.678999999999998</v>
      </c>
      <c r="AF92" s="24"/>
      <c r="AG92">
        <f t="shared" si="5"/>
        <v>1896.9054766280794</v>
      </c>
      <c r="AI92" s="34">
        <f>PXIL!J92</f>
        <v>0</v>
      </c>
      <c r="AJ92" s="34">
        <f>PXIL!P92</f>
        <v>0</v>
      </c>
      <c r="AK92" s="34">
        <f>RTM_IEX!J92</f>
        <v>100.85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8.0039400000000001</v>
      </c>
      <c r="E93">
        <f>GT_NG!T93</f>
        <v>11.187640811071773</v>
      </c>
      <c r="F93">
        <f>GT_Spot!T93</f>
        <v>0</v>
      </c>
      <c r="G93">
        <f>PPCL_NG!T93</f>
        <v>51.088072148220824</v>
      </c>
      <c r="H93">
        <f>PPCL_Spot!T93</f>
        <v>0</v>
      </c>
      <c r="I93">
        <f>Bawana_NG!T93</f>
        <v>67.180000000000007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1027.0817416133423</v>
      </c>
      <c r="P93" s="36">
        <v>75.22</v>
      </c>
      <c r="Q93" s="36">
        <v>26.79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438.64000000000004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-177</v>
      </c>
      <c r="AA93" s="75">
        <f>STOA!J93</f>
        <v>356.47999999999996</v>
      </c>
      <c r="AB93" s="75">
        <f>-STOA!P93</f>
        <v>0</v>
      </c>
      <c r="AC93">
        <f t="shared" si="3"/>
        <v>20.427640843667763</v>
      </c>
      <c r="AD93">
        <f t="shared" si="4"/>
        <v>1945.3237537289672</v>
      </c>
      <c r="AE93">
        <f>'IDT-1'!F93</f>
        <v>-39.210999999999999</v>
      </c>
      <c r="AF93" s="24"/>
      <c r="AG93">
        <f t="shared" si="5"/>
        <v>1906.1127537289672</v>
      </c>
      <c r="AI93" s="34">
        <f>PXIL!J93</f>
        <v>0</v>
      </c>
      <c r="AJ93" s="34">
        <f>PXIL!P93</f>
        <v>0</v>
      </c>
      <c r="AK93" s="34">
        <f>RTM_IEX!J93</f>
        <v>81.08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8.0039400000000001</v>
      </c>
      <c r="E94">
        <f>GT_NG!T94</f>
        <v>11.187640811071773</v>
      </c>
      <c r="F94">
        <f>GT_Spot!T94</f>
        <v>0</v>
      </c>
      <c r="G94">
        <f>PPCL_NG!T94</f>
        <v>51.088072148220824</v>
      </c>
      <c r="H94">
        <f>PPCL_Spot!T94</f>
        <v>0</v>
      </c>
      <c r="I94">
        <f>Bawana_NG!T94</f>
        <v>67.180000000000007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1027.0817416133423</v>
      </c>
      <c r="P94" s="36">
        <v>75.22</v>
      </c>
      <c r="Q94" s="36">
        <v>26.79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438.62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-145</v>
      </c>
      <c r="AA94" s="75">
        <f>STOA!J94</f>
        <v>356.47999999999996</v>
      </c>
      <c r="AB94" s="75">
        <f>-STOA!P94</f>
        <v>0</v>
      </c>
      <c r="AC94">
        <f t="shared" si="3"/>
        <v>20.165540762957509</v>
      </c>
      <c r="AD94">
        <f t="shared" si="4"/>
        <v>1980.0858538096775</v>
      </c>
      <c r="AE94">
        <f>'IDT-1'!F94</f>
        <v>-48.438000000000002</v>
      </c>
      <c r="AF94" s="24"/>
      <c r="AG94">
        <f t="shared" si="5"/>
        <v>1931.6478538096774</v>
      </c>
      <c r="AI94" s="34">
        <f>PXIL!J94</f>
        <v>0</v>
      </c>
      <c r="AJ94" s="34">
        <f>PXIL!P94</f>
        <v>0</v>
      </c>
      <c r="AK94" s="34">
        <f>RTM_IEX!J94</f>
        <v>83.6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8.0039400000000001</v>
      </c>
      <c r="E95">
        <f>GT_NG!T95</f>
        <v>11.187640811071773</v>
      </c>
      <c r="F95">
        <f>GT_Spot!T95</f>
        <v>0</v>
      </c>
      <c r="G95">
        <f>PPCL_NG!T95</f>
        <v>51.088072148220824</v>
      </c>
      <c r="H95">
        <f>PPCL_Spot!T95</f>
        <v>0</v>
      </c>
      <c r="I95">
        <f>Bawana_NG!T95</f>
        <v>67.180000000000007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1025.7226991944437</v>
      </c>
      <c r="P95" s="36">
        <v>75.22</v>
      </c>
      <c r="Q95" s="36">
        <v>26.79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438.56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-96</v>
      </c>
      <c r="AA95" s="75">
        <f>STOA!J95</f>
        <v>356.47999999999996</v>
      </c>
      <c r="AB95" s="75">
        <f>-STOA!P95</f>
        <v>0</v>
      </c>
      <c r="AC95">
        <f t="shared" si="3"/>
        <v>19.445664941083631</v>
      </c>
      <c r="AD95">
        <f t="shared" si="4"/>
        <v>1997.4366872126527</v>
      </c>
      <c r="AE95">
        <f>'IDT-1'!F95</f>
        <v>-81.305999999999997</v>
      </c>
      <c r="AF95" s="24"/>
      <c r="AG95">
        <f t="shared" si="5"/>
        <v>1916.1306872126527</v>
      </c>
      <c r="AI95" s="34">
        <f>PXIL!J95</f>
        <v>0</v>
      </c>
      <c r="AJ95" s="34">
        <f>PXIL!P95</f>
        <v>0</v>
      </c>
      <c r="AK95" s="34">
        <f>RTM_IEX!J95</f>
        <v>52.65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8.0039400000000001</v>
      </c>
      <c r="E96">
        <f>GT_NG!T96</f>
        <v>11.187640811071773</v>
      </c>
      <c r="F96">
        <f>GT_Spot!T96</f>
        <v>0</v>
      </c>
      <c r="G96">
        <f>PPCL_NG!T96</f>
        <v>51.088072148220824</v>
      </c>
      <c r="H96">
        <f>PPCL_Spot!T96</f>
        <v>0</v>
      </c>
      <c r="I96">
        <f>Bawana_NG!T96</f>
        <v>67.180000000000007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1025.7226991944437</v>
      </c>
      <c r="P96" s="36">
        <v>75.22</v>
      </c>
      <c r="Q96" s="36">
        <v>26.79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438.52000000000004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-72</v>
      </c>
      <c r="AA96" s="75">
        <f>STOA!J96</f>
        <v>356.47999999999996</v>
      </c>
      <c r="AB96" s="75">
        <f>-STOA!P96</f>
        <v>0</v>
      </c>
      <c r="AC96">
        <f t="shared" si="3"/>
        <v>19.232325880550942</v>
      </c>
      <c r="AD96">
        <f t="shared" si="4"/>
        <v>2021.6200262731854</v>
      </c>
      <c r="AE96">
        <f>'IDT-1'!F96</f>
        <v>-98.028000000000006</v>
      </c>
      <c r="AF96" s="24"/>
      <c r="AG96">
        <f t="shared" si="5"/>
        <v>1923.5920262731854</v>
      </c>
      <c r="AI96" s="34">
        <f>PXIL!J96</f>
        <v>0</v>
      </c>
      <c r="AJ96" s="34">
        <f>PXIL!P96</f>
        <v>0</v>
      </c>
      <c r="AK96" s="34">
        <f>RTM_IEX!J96</f>
        <v>52.66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8.0039400000000001</v>
      </c>
      <c r="E97">
        <f>GT_NG!T97</f>
        <v>11.187640811071773</v>
      </c>
      <c r="F97">
        <f>GT_Spot!T97</f>
        <v>0</v>
      </c>
      <c r="G97">
        <f>PPCL_NG!T97</f>
        <v>51.088072148220824</v>
      </c>
      <c r="H97">
        <f>PPCL_Spot!T97</f>
        <v>0</v>
      </c>
      <c r="I97">
        <f>Bawana_NG!T97</f>
        <v>67.180000000000007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1028.937220057526</v>
      </c>
      <c r="P97" s="36">
        <v>75.22</v>
      </c>
      <c r="Q97" s="36">
        <v>26.79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438.48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-76</v>
      </c>
      <c r="AA97" s="75">
        <f>STOA!J97</f>
        <v>356.47999999999996</v>
      </c>
      <c r="AB97" s="75">
        <f>-STOA!P97</f>
        <v>0</v>
      </c>
      <c r="AC97">
        <f t="shared" si="3"/>
        <v>18.832366174234846</v>
      </c>
      <c r="AD97">
        <f t="shared" si="4"/>
        <v>1968.5345068425836</v>
      </c>
      <c r="AE97">
        <f>'IDT-1'!F97</f>
        <v>-91.685000000000002</v>
      </c>
      <c r="AF97" s="24"/>
      <c r="AG97">
        <f t="shared" si="5"/>
        <v>1876.8495068425837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8.0039400000000001</v>
      </c>
      <c r="E98">
        <f>GT_NG!T98</f>
        <v>11.187640811071773</v>
      </c>
      <c r="F98">
        <f>GT_Spot!T98</f>
        <v>0</v>
      </c>
      <c r="G98">
        <f>PPCL_NG!T98</f>
        <v>51.088072148220824</v>
      </c>
      <c r="H98">
        <f>PPCL_Spot!T98</f>
        <v>0</v>
      </c>
      <c r="I98">
        <f>Bawana_NG!T98</f>
        <v>67.180000000000007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1028.937220057526</v>
      </c>
      <c r="P98" s="36">
        <v>75.22</v>
      </c>
      <c r="Q98" s="36">
        <v>26.79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438.45000000000005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-80</v>
      </c>
      <c r="AA98" s="75">
        <f>STOA!J98</f>
        <v>356.47999999999996</v>
      </c>
      <c r="AB98" s="75">
        <f>-STOA!P98</f>
        <v>0</v>
      </c>
      <c r="AC98">
        <f t="shared" si="3"/>
        <v>18.86761468432363</v>
      </c>
      <c r="AD98">
        <f t="shared" si="4"/>
        <v>1964.469258332495</v>
      </c>
      <c r="AE98">
        <f>'IDT-1'!F98</f>
        <v>-86.495999999999995</v>
      </c>
      <c r="AF98" s="24"/>
      <c r="AG98">
        <f t="shared" si="5"/>
        <v>1877.9732583324949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0.19209456000000047</v>
      </c>
      <c r="E99">
        <f t="shared" si="6"/>
        <v>0.26736817077325264</v>
      </c>
      <c r="F99">
        <f t="shared" si="6"/>
        <v>0</v>
      </c>
      <c r="G99">
        <f t="shared" si="6"/>
        <v>1.2261137315572999</v>
      </c>
      <c r="H99">
        <f t="shared" si="6"/>
        <v>0</v>
      </c>
      <c r="I99">
        <f t="shared" si="6"/>
        <v>1.5175144947842378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21.015045598420716</v>
      </c>
      <c r="P99" s="36">
        <f t="shared" si="6"/>
        <v>1.7482775000000019</v>
      </c>
      <c r="Q99" s="36">
        <f t="shared" si="6"/>
        <v>0.50958279163452769</v>
      </c>
      <c r="R99" s="38">
        <f>SUM(R3:R98)/4000</f>
        <v>0.26718117107770606</v>
      </c>
      <c r="S99" s="38">
        <f t="shared" si="6"/>
        <v>0</v>
      </c>
      <c r="T99" s="37">
        <f t="shared" si="6"/>
        <v>0.89762499999999978</v>
      </c>
      <c r="U99" s="37">
        <f t="shared" si="6"/>
        <v>10.619425045750003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-7.5715450000000004</v>
      </c>
      <c r="AA99" s="75">
        <f t="shared" si="6"/>
        <v>8.9271100000000043</v>
      </c>
      <c r="AB99" s="75">
        <f t="shared" si="6"/>
        <v>0</v>
      </c>
      <c r="AC99">
        <f t="shared" si="6"/>
        <v>0.49561556055962874</v>
      </c>
      <c r="AD99">
        <f t="shared" si="6"/>
        <v>39.58146000343811</v>
      </c>
      <c r="AE99">
        <f t="shared" si="6"/>
        <v>-0.27793900000000005</v>
      </c>
      <c r="AG99">
        <f t="shared" si="6"/>
        <v>39.303521003438107</v>
      </c>
      <c r="AI99">
        <f t="shared" si="6"/>
        <v>0</v>
      </c>
      <c r="AJ99">
        <f t="shared" si="6"/>
        <v>0</v>
      </c>
      <c r="AK99">
        <f t="shared" si="6"/>
        <v>0.97528249999999983</v>
      </c>
      <c r="AL99">
        <f t="shared" si="6"/>
        <v>-0.51400000000000001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45098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1.2927600000000001</v>
      </c>
      <c r="E3">
        <f>GT_NG!S3</f>
        <v>1.7595107821049245</v>
      </c>
      <c r="F3">
        <f>GT_Spot!S3</f>
        <v>0</v>
      </c>
      <c r="G3">
        <f>PPCL_NG!S3</f>
        <v>80.296969925663177</v>
      </c>
      <c r="H3">
        <f>PPCL_Spot!S3</f>
        <v>0</v>
      </c>
      <c r="I3">
        <f>Bawana_NG!S3</f>
        <v>18.820763148290826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63.467285518636515</v>
      </c>
      <c r="P3" s="36">
        <v>0</v>
      </c>
      <c r="Q3" s="36">
        <v>0</v>
      </c>
      <c r="R3" s="38">
        <v>0</v>
      </c>
      <c r="S3" s="38">
        <v>0.24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-70</v>
      </c>
      <c r="AA3" s="75">
        <f>STOA!K3</f>
        <v>69.709999999999994</v>
      </c>
      <c r="AB3" s="75">
        <f>-STOA!Q3</f>
        <v>0</v>
      </c>
      <c r="AC3">
        <f>SUMIF(B3:AB3,"&gt;0")*$AC$2-SUMIF(B3:AB3,"&lt;0")*($AC$2/(1-$AC$2))+SUMIF(AI3:AR3,"&gt;0")*$AC$2-SUMIF(AI3:AR3,"&lt;0")*($AC$2/(1-$AC$2))</f>
        <v>2.6946370730509921</v>
      </c>
      <c r="AD3">
        <f>SUM(B3:AB3,AI3:AR3)-AC3</f>
        <v>162.89265230164446</v>
      </c>
      <c r="AE3">
        <f>'IDT-1'!E3</f>
        <v>0</v>
      </c>
      <c r="AF3" s="24"/>
      <c r="AG3">
        <f>SUM(AD3:AF3)+AT3</f>
        <v>162.89265230164446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1.2927600000000001</v>
      </c>
      <c r="E4">
        <f>GT_NG!S4</f>
        <v>1.7595107821049245</v>
      </c>
      <c r="F4">
        <f>GT_Spot!S4</f>
        <v>0</v>
      </c>
      <c r="G4">
        <f>PPCL_NG!S4</f>
        <v>80.296969925663177</v>
      </c>
      <c r="H4">
        <f>PPCL_Spot!S4</f>
        <v>0</v>
      </c>
      <c r="I4">
        <f>Bawana_NG!S4</f>
        <v>18.820763148290826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63.467390847776912</v>
      </c>
      <c r="P4" s="36">
        <v>0</v>
      </c>
      <c r="Q4" s="36">
        <v>0</v>
      </c>
      <c r="R4" s="38">
        <v>0</v>
      </c>
      <c r="S4" s="38">
        <v>0.24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-70</v>
      </c>
      <c r="AA4" s="75">
        <f>STOA!K4</f>
        <v>69.709999999999994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2.6946379999474281</v>
      </c>
      <c r="AD4">
        <f t="shared" ref="AD4:AD67" si="1">SUM(B4:AB4,AI4:AR4)-AC4</f>
        <v>162.89275670388844</v>
      </c>
      <c r="AE4">
        <f>'IDT-1'!E4</f>
        <v>0</v>
      </c>
      <c r="AF4" s="24"/>
      <c r="AG4">
        <f t="shared" ref="AG4:AG67" si="2">SUM(AD4:AF4)+AT4</f>
        <v>162.89275670388844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1.2927600000000001</v>
      </c>
      <c r="E5">
        <f>GT_NG!S5</f>
        <v>1.7595107821049245</v>
      </c>
      <c r="F5">
        <f>GT_Spot!S5</f>
        <v>0</v>
      </c>
      <c r="G5">
        <f>PPCL_NG!S5</f>
        <v>80.296969925663177</v>
      </c>
      <c r="H5">
        <f>PPCL_Spot!S5</f>
        <v>0</v>
      </c>
      <c r="I5">
        <f>Bawana_NG!S5</f>
        <v>18.820763148290826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63.467390847776912</v>
      </c>
      <c r="P5" s="36">
        <v>0</v>
      </c>
      <c r="Q5" s="36">
        <v>0</v>
      </c>
      <c r="R5" s="38">
        <v>0</v>
      </c>
      <c r="S5" s="38">
        <v>0.24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-75</v>
      </c>
      <c r="AA5" s="75">
        <f>STOA!K5</f>
        <v>69.709999999999994</v>
      </c>
      <c r="AB5" s="75">
        <f>-STOA!Q5</f>
        <v>0</v>
      </c>
      <c r="AC5">
        <f t="shared" si="0"/>
        <v>2.7390286375584045</v>
      </c>
      <c r="AD5">
        <f t="shared" si="1"/>
        <v>157.84836606627746</v>
      </c>
      <c r="AE5">
        <f>'IDT-1'!E5</f>
        <v>0</v>
      </c>
      <c r="AF5" s="24"/>
      <c r="AG5">
        <f t="shared" si="2"/>
        <v>157.84836606627746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1.2927600000000001</v>
      </c>
      <c r="E6">
        <f>GT_NG!S6</f>
        <v>1.7595107821049245</v>
      </c>
      <c r="F6">
        <f>GT_Spot!S6</f>
        <v>0</v>
      </c>
      <c r="G6">
        <f>PPCL_NG!S6</f>
        <v>80.296969925663177</v>
      </c>
      <c r="H6">
        <f>PPCL_Spot!S6</f>
        <v>0</v>
      </c>
      <c r="I6">
        <f>Bawana_NG!S6</f>
        <v>18.820763148290826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63.467390847776912</v>
      </c>
      <c r="P6" s="36">
        <v>0</v>
      </c>
      <c r="Q6" s="36">
        <v>0</v>
      </c>
      <c r="R6" s="38">
        <v>0</v>
      </c>
      <c r="S6" s="38">
        <v>0.24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-75</v>
      </c>
      <c r="AA6" s="75">
        <f>STOA!K6</f>
        <v>69.709999999999994</v>
      </c>
      <c r="AB6" s="75">
        <f>-STOA!Q6</f>
        <v>0</v>
      </c>
      <c r="AC6">
        <f t="shared" si="0"/>
        <v>2.7390286375584045</v>
      </c>
      <c r="AD6">
        <f t="shared" si="1"/>
        <v>157.84836606627746</v>
      </c>
      <c r="AE6">
        <f>'IDT-1'!E6</f>
        <v>0</v>
      </c>
      <c r="AF6" s="24"/>
      <c r="AG6">
        <f t="shared" si="2"/>
        <v>157.84836606627746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1.2927600000000001</v>
      </c>
      <c r="E7">
        <f>GT_NG!S7</f>
        <v>1.7595107821049245</v>
      </c>
      <c r="F7">
        <f>GT_Spot!S7</f>
        <v>0</v>
      </c>
      <c r="G7">
        <f>PPCL_NG!S7</f>
        <v>80.296969925663177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46.066427371465309</v>
      </c>
      <c r="P7" s="36">
        <v>0</v>
      </c>
      <c r="Q7" s="36">
        <v>0</v>
      </c>
      <c r="R7" s="38">
        <v>0</v>
      </c>
      <c r="S7" s="38">
        <v>0.24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-70</v>
      </c>
      <c r="AA7" s="75">
        <f>STOA!K7</f>
        <v>69.709999999999994</v>
      </c>
      <c r="AB7" s="75">
        <f>-STOA!Q7</f>
        <v>0</v>
      </c>
      <c r="AC7">
        <f t="shared" si="0"/>
        <v>2.5430868056509262</v>
      </c>
      <c r="AD7">
        <f t="shared" si="1"/>
        <v>145.82258127358247</v>
      </c>
      <c r="AE7">
        <f>'IDT-1'!E7</f>
        <v>0</v>
      </c>
      <c r="AF7" s="24"/>
      <c r="AG7">
        <f t="shared" si="2"/>
        <v>145.82258127358247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1.2927600000000001</v>
      </c>
      <c r="E8">
        <f>GT_NG!S8</f>
        <v>1.7595107821049245</v>
      </c>
      <c r="F8">
        <f>GT_Spot!S8</f>
        <v>0</v>
      </c>
      <c r="G8">
        <f>PPCL_NG!S8</f>
        <v>80.296969925663177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46.066427371465309</v>
      </c>
      <c r="P8" s="36">
        <v>0</v>
      </c>
      <c r="Q8" s="36">
        <v>0</v>
      </c>
      <c r="R8" s="38">
        <v>0</v>
      </c>
      <c r="S8" s="38">
        <v>0.24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-70</v>
      </c>
      <c r="AA8" s="75">
        <f>STOA!K8</f>
        <v>69.709999999999994</v>
      </c>
      <c r="AB8" s="75">
        <f>-STOA!Q8</f>
        <v>0</v>
      </c>
      <c r="AC8">
        <f t="shared" si="0"/>
        <v>2.5430868056509262</v>
      </c>
      <c r="AD8">
        <f t="shared" si="1"/>
        <v>145.82258127358247</v>
      </c>
      <c r="AE8">
        <f>'IDT-1'!E8</f>
        <v>0</v>
      </c>
      <c r="AF8" s="24"/>
      <c r="AG8">
        <f t="shared" si="2"/>
        <v>145.82258127358247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1.2927600000000001</v>
      </c>
      <c r="E9">
        <f>GT_NG!S9</f>
        <v>1.7595107821049245</v>
      </c>
      <c r="F9">
        <f>GT_Spot!S9</f>
        <v>0</v>
      </c>
      <c r="G9">
        <f>PPCL_NG!S9</f>
        <v>80.296969925663177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46.066427371465309</v>
      </c>
      <c r="P9" s="36">
        <v>0</v>
      </c>
      <c r="Q9" s="36">
        <v>0</v>
      </c>
      <c r="R9" s="38">
        <v>0</v>
      </c>
      <c r="S9" s="38">
        <v>0.24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-60</v>
      </c>
      <c r="AA9" s="75">
        <f>STOA!K9</f>
        <v>69.709999999999994</v>
      </c>
      <c r="AB9" s="75">
        <f>-STOA!Q9</f>
        <v>0</v>
      </c>
      <c r="AC9">
        <f t="shared" si="0"/>
        <v>2.4543055304289734</v>
      </c>
      <c r="AD9">
        <f t="shared" si="1"/>
        <v>155.91136254880442</v>
      </c>
      <c r="AE9">
        <f>'IDT-1'!E9</f>
        <v>0</v>
      </c>
      <c r="AF9" s="24"/>
      <c r="AG9">
        <f t="shared" si="2"/>
        <v>155.91136254880442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1.2927600000000001</v>
      </c>
      <c r="E10">
        <f>GT_NG!S10</f>
        <v>1.7595107821049245</v>
      </c>
      <c r="F10">
        <f>GT_Spot!S10</f>
        <v>0</v>
      </c>
      <c r="G10">
        <f>PPCL_NG!S10</f>
        <v>80.296969925663177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46.066427371465309</v>
      </c>
      <c r="P10" s="36">
        <v>0</v>
      </c>
      <c r="Q10" s="36">
        <v>0</v>
      </c>
      <c r="R10" s="38">
        <v>0</v>
      </c>
      <c r="S10" s="38">
        <v>0.24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-60</v>
      </c>
      <c r="AA10" s="75">
        <f>STOA!K10</f>
        <v>69.709999999999994</v>
      </c>
      <c r="AB10" s="75">
        <f>-STOA!Q10</f>
        <v>0</v>
      </c>
      <c r="AC10">
        <f t="shared" si="0"/>
        <v>2.4543055304289734</v>
      </c>
      <c r="AD10">
        <f t="shared" si="1"/>
        <v>155.91136254880442</v>
      </c>
      <c r="AE10">
        <f>'IDT-1'!E10</f>
        <v>0</v>
      </c>
      <c r="AF10" s="24"/>
      <c r="AG10">
        <f t="shared" si="2"/>
        <v>155.91136254880442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1.2927600000000001</v>
      </c>
      <c r="E11">
        <f>GT_NG!S11</f>
        <v>1.7585905830994699</v>
      </c>
      <c r="F11">
        <f>GT_Spot!S11</f>
        <v>0</v>
      </c>
      <c r="G11">
        <f>PPCL_NG!S11</f>
        <v>80.296969925663177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28.768892892708173</v>
      </c>
      <c r="P11" s="36">
        <v>0</v>
      </c>
      <c r="Q11" s="36">
        <v>0</v>
      </c>
      <c r="R11" s="38">
        <v>0</v>
      </c>
      <c r="S11" s="38">
        <v>0.24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-20</v>
      </c>
      <c r="AA11" s="75">
        <f>STOA!K11</f>
        <v>69.709999999999994</v>
      </c>
      <c r="AB11" s="75">
        <f>-STOA!Q11</f>
        <v>0</v>
      </c>
      <c r="AC11">
        <f t="shared" si="0"/>
        <v>2.2576884916536861</v>
      </c>
      <c r="AD11">
        <f t="shared" si="1"/>
        <v>143.80952490981716</v>
      </c>
      <c r="AE11">
        <f>'IDT-1'!E11</f>
        <v>0</v>
      </c>
      <c r="AF11" s="24"/>
      <c r="AG11">
        <f t="shared" si="2"/>
        <v>143.80952490981716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-35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1.2927600000000001</v>
      </c>
      <c r="E12">
        <f>GT_NG!S12</f>
        <v>1.8094169005300904</v>
      </c>
      <c r="F12">
        <f>GT_Spot!S12</f>
        <v>0</v>
      </c>
      <c r="G12">
        <f>PPCL_NG!S12</f>
        <v>80.296969925663177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26.411416101298851</v>
      </c>
      <c r="P12" s="36">
        <v>0</v>
      </c>
      <c r="Q12" s="36">
        <v>0</v>
      </c>
      <c r="R12" s="38">
        <v>0</v>
      </c>
      <c r="S12" s="38">
        <v>0.24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-20</v>
      </c>
      <c r="AA12" s="75">
        <f>STOA!K12</f>
        <v>69.709999999999994</v>
      </c>
      <c r="AB12" s="75">
        <f>-STOA!Q12</f>
        <v>0</v>
      </c>
      <c r="AC12">
        <f t="shared" si="0"/>
        <v>2.2373899674826734</v>
      </c>
      <c r="AD12">
        <f t="shared" si="1"/>
        <v>141.52317296000945</v>
      </c>
      <c r="AE12">
        <f>'IDT-1'!E12</f>
        <v>0</v>
      </c>
      <c r="AF12" s="24"/>
      <c r="AG12">
        <f t="shared" si="2"/>
        <v>141.52317296000945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-35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1.2927600000000001</v>
      </c>
      <c r="E13">
        <f>GT_NG!S13</f>
        <v>1.8094169005300904</v>
      </c>
      <c r="F13">
        <f>GT_Spot!S13</f>
        <v>0</v>
      </c>
      <c r="G13">
        <f>PPCL_NG!S13</f>
        <v>80.296969925663177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26.393191858625649</v>
      </c>
      <c r="P13" s="36">
        <v>0</v>
      </c>
      <c r="Q13" s="36">
        <v>0</v>
      </c>
      <c r="R13" s="38">
        <v>0</v>
      </c>
      <c r="S13" s="38">
        <v>0.25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-10</v>
      </c>
      <c r="AA13" s="75">
        <f>STOA!K13</f>
        <v>69.709999999999994</v>
      </c>
      <c r="AB13" s="75">
        <f>-STOA!Q13</f>
        <v>0</v>
      </c>
      <c r="AC13">
        <f t="shared" si="0"/>
        <v>2.1929269565361729</v>
      </c>
      <c r="AD13">
        <f t="shared" si="1"/>
        <v>146.55941172828275</v>
      </c>
      <c r="AE13">
        <f>'IDT-1'!E13</f>
        <v>0</v>
      </c>
      <c r="AF13" s="24"/>
      <c r="AG13">
        <f t="shared" si="2"/>
        <v>146.55941172828275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1.2927600000000001</v>
      </c>
      <c r="E14">
        <f>GT_NG!S14</f>
        <v>1.8094169005300904</v>
      </c>
      <c r="F14">
        <f>GT_Spot!S14</f>
        <v>0</v>
      </c>
      <c r="G14">
        <f>PPCL_NG!S14</f>
        <v>80.296969925663177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26.386278992192231</v>
      </c>
      <c r="P14" s="36">
        <v>0</v>
      </c>
      <c r="Q14" s="36">
        <v>0</v>
      </c>
      <c r="R14" s="38">
        <v>0</v>
      </c>
      <c r="S14" s="38">
        <v>0.25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-10</v>
      </c>
      <c r="AA14" s="75">
        <f>STOA!K14</f>
        <v>69.709999999999994</v>
      </c>
      <c r="AB14" s="75">
        <f>-STOA!Q14</f>
        <v>0</v>
      </c>
      <c r="AC14">
        <f t="shared" si="0"/>
        <v>2.1928661233115587</v>
      </c>
      <c r="AD14">
        <f t="shared" si="1"/>
        <v>146.55255969507397</v>
      </c>
      <c r="AE14">
        <f>'IDT-1'!E14</f>
        <v>0</v>
      </c>
      <c r="AF14" s="24"/>
      <c r="AG14">
        <f t="shared" si="2"/>
        <v>146.55255969507397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1.2927600000000001</v>
      </c>
      <c r="E15">
        <f>GT_NG!S15</f>
        <v>1.8094169005300904</v>
      </c>
      <c r="F15">
        <f>GT_Spot!S15</f>
        <v>0</v>
      </c>
      <c r="G15">
        <f>PPCL_NG!S15</f>
        <v>80.296969925663177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26.201157651171059</v>
      </c>
      <c r="P15" s="36">
        <v>0</v>
      </c>
      <c r="Q15" s="36">
        <v>0</v>
      </c>
      <c r="R15" s="38">
        <v>0</v>
      </c>
      <c r="S15" s="38">
        <v>0.25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-10</v>
      </c>
      <c r="AA15" s="75">
        <f>STOA!K15</f>
        <v>69.709999999999994</v>
      </c>
      <c r="AB15" s="75">
        <f>-STOA!Q15</f>
        <v>0</v>
      </c>
      <c r="AC15">
        <f t="shared" si="0"/>
        <v>2.1024557802886186</v>
      </c>
      <c r="AD15">
        <f t="shared" si="1"/>
        <v>156.45784869707569</v>
      </c>
      <c r="AE15">
        <f>'IDT-1'!E15</f>
        <v>0</v>
      </c>
      <c r="AF15" s="24"/>
      <c r="AG15">
        <f t="shared" si="2"/>
        <v>156.45784869707569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1.2927600000000001</v>
      </c>
      <c r="E16">
        <f>GT_NG!S16</f>
        <v>1.8094169005300904</v>
      </c>
      <c r="F16">
        <f>GT_Spot!S16</f>
        <v>0</v>
      </c>
      <c r="G16">
        <f>PPCL_NG!S16</f>
        <v>80.296969925663177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26.147027674748564</v>
      </c>
      <c r="P16" s="36">
        <v>0</v>
      </c>
      <c r="Q16" s="36">
        <v>0</v>
      </c>
      <c r="R16" s="38">
        <v>0</v>
      </c>
      <c r="S16" s="38">
        <v>0.39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-10</v>
      </c>
      <c r="AA16" s="75">
        <f>STOA!K16</f>
        <v>69.709999999999994</v>
      </c>
      <c r="AB16" s="75">
        <f>-STOA!Q16</f>
        <v>0</v>
      </c>
      <c r="AC16">
        <f t="shared" si="0"/>
        <v>2.1476020741070774</v>
      </c>
      <c r="AD16">
        <f t="shared" si="1"/>
        <v>151.49857242683473</v>
      </c>
      <c r="AE16">
        <f>'IDT-1'!E16</f>
        <v>0</v>
      </c>
      <c r="AF16" s="24"/>
      <c r="AG16">
        <f t="shared" si="2"/>
        <v>151.49857242683473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-35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1.2927600000000001</v>
      </c>
      <c r="E17">
        <f>GT_NG!S17</f>
        <v>1.8094169005300904</v>
      </c>
      <c r="F17">
        <f>GT_Spot!S17</f>
        <v>0</v>
      </c>
      <c r="G17">
        <f>PPCL_NG!S17</f>
        <v>80.296969925663177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26.093813935723343</v>
      </c>
      <c r="P17" s="36">
        <v>0</v>
      </c>
      <c r="Q17" s="36">
        <v>0</v>
      </c>
      <c r="R17" s="38">
        <v>0</v>
      </c>
      <c r="S17" s="38">
        <v>0.39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-10</v>
      </c>
      <c r="AA17" s="75">
        <f>STOA!K17</f>
        <v>69.709999999999994</v>
      </c>
      <c r="AB17" s="75">
        <f>-STOA!Q17</f>
        <v>0</v>
      </c>
      <c r="AC17">
        <f t="shared" si="0"/>
        <v>2.1471337932036554</v>
      </c>
      <c r="AD17">
        <f t="shared" si="1"/>
        <v>151.44582696871291</v>
      </c>
      <c r="AE17">
        <f>'IDT-1'!E17</f>
        <v>0</v>
      </c>
      <c r="AF17" s="24"/>
      <c r="AG17">
        <f t="shared" si="2"/>
        <v>151.44582696871291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-35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1.2927600000000001</v>
      </c>
      <c r="E18">
        <f>GT_NG!S18</f>
        <v>1.8094169005300904</v>
      </c>
      <c r="F18">
        <f>GT_Spot!S18</f>
        <v>0</v>
      </c>
      <c r="G18">
        <f>PPCL_NG!S18</f>
        <v>80.296969925663177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25.984257494041966</v>
      </c>
      <c r="P18" s="36">
        <v>0</v>
      </c>
      <c r="Q18" s="36">
        <v>0</v>
      </c>
      <c r="R18" s="38">
        <v>0</v>
      </c>
      <c r="S18" s="38">
        <v>0.39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-10</v>
      </c>
      <c r="AA18" s="75">
        <f>STOA!K18</f>
        <v>69.709999999999994</v>
      </c>
      <c r="AB18" s="75">
        <f>-STOA!Q18</f>
        <v>0</v>
      </c>
      <c r="AC18">
        <f t="shared" si="0"/>
        <v>2.1461696965168593</v>
      </c>
      <c r="AD18">
        <f t="shared" si="1"/>
        <v>151.33723462371833</v>
      </c>
      <c r="AE18">
        <f>'IDT-1'!E18</f>
        <v>0</v>
      </c>
      <c r="AF18" s="24"/>
      <c r="AG18">
        <f t="shared" si="2"/>
        <v>151.33723462371833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-35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1.2927600000000001</v>
      </c>
      <c r="E19">
        <f>GT_NG!S19</f>
        <v>1.8094169005300904</v>
      </c>
      <c r="F19">
        <f>GT_Spot!S19</f>
        <v>0</v>
      </c>
      <c r="G19">
        <f>PPCL_NG!S19</f>
        <v>80.296969925663177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25.924474001946816</v>
      </c>
      <c r="P19" s="36">
        <v>0</v>
      </c>
      <c r="Q19" s="36">
        <v>0</v>
      </c>
      <c r="R19" s="38">
        <v>0</v>
      </c>
      <c r="S19" s="38">
        <v>0.39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-10</v>
      </c>
      <c r="AA19" s="75">
        <f>STOA!K19</f>
        <v>69.709999999999994</v>
      </c>
      <c r="AB19" s="75">
        <f>-STOA!Q19</f>
        <v>0</v>
      </c>
      <c r="AC19">
        <f t="shared" si="0"/>
        <v>2.1456436017864222</v>
      </c>
      <c r="AD19">
        <f t="shared" si="1"/>
        <v>151.27797722635367</v>
      </c>
      <c r="AE19">
        <f>'IDT-1'!E19</f>
        <v>0</v>
      </c>
      <c r="AF19" s="24"/>
      <c r="AG19">
        <f t="shared" si="2"/>
        <v>151.27797722635367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-35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1.2927600000000001</v>
      </c>
      <c r="E20">
        <f>GT_NG!S20</f>
        <v>1.7585905830994699</v>
      </c>
      <c r="F20">
        <f>GT_Spot!S20</f>
        <v>0</v>
      </c>
      <c r="G20">
        <f>PPCL_NG!S20</f>
        <v>80.296969925663177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25.860389226763612</v>
      </c>
      <c r="P20" s="36">
        <v>0</v>
      </c>
      <c r="Q20" s="36">
        <v>0</v>
      </c>
      <c r="R20" s="38">
        <v>0</v>
      </c>
      <c r="S20" s="38">
        <v>0.39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-10</v>
      </c>
      <c r="AA20" s="75">
        <f>STOA!K20</f>
        <v>69.709999999999994</v>
      </c>
      <c r="AB20" s="75">
        <f>-STOA!Q20</f>
        <v>0</v>
      </c>
      <c r="AC20">
        <f t="shared" si="0"/>
        <v>2.1446323841714205</v>
      </c>
      <c r="AD20">
        <f t="shared" si="1"/>
        <v>151.16407735135482</v>
      </c>
      <c r="AE20">
        <f>'IDT-1'!E20</f>
        <v>0</v>
      </c>
      <c r="AF20" s="24"/>
      <c r="AG20">
        <f t="shared" si="2"/>
        <v>151.16407735135482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-35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1.2927600000000001</v>
      </c>
      <c r="E21">
        <f>GT_NG!S21</f>
        <v>1.7585905830994699</v>
      </c>
      <c r="F21">
        <f>GT_Spot!S21</f>
        <v>0</v>
      </c>
      <c r="G21">
        <f>PPCL_NG!S21</f>
        <v>80.296969925663177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25.91096080932072</v>
      </c>
      <c r="P21" s="36">
        <v>0</v>
      </c>
      <c r="Q21" s="36">
        <v>0</v>
      </c>
      <c r="R21" s="38">
        <v>0</v>
      </c>
      <c r="S21" s="38">
        <v>0.39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-10</v>
      </c>
      <c r="AA21" s="75">
        <f>STOA!K21</f>
        <v>69.709999999999994</v>
      </c>
      <c r="AB21" s="75">
        <f>-STOA!Q21</f>
        <v>0</v>
      </c>
      <c r="AC21">
        <f t="shared" si="0"/>
        <v>2.1894680517088996</v>
      </c>
      <c r="AD21">
        <f t="shared" si="1"/>
        <v>146.16981326637443</v>
      </c>
      <c r="AE21">
        <f>'IDT-1'!E21</f>
        <v>0</v>
      </c>
      <c r="AF21" s="24"/>
      <c r="AG21">
        <f t="shared" si="2"/>
        <v>146.16981326637443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1.2927600000000001</v>
      </c>
      <c r="E22">
        <f>GT_NG!S22</f>
        <v>1.7585905830994699</v>
      </c>
      <c r="F22">
        <f>GT_Spot!S22</f>
        <v>0</v>
      </c>
      <c r="G22">
        <f>PPCL_NG!S22</f>
        <v>80.296969925663177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25.917408622597058</v>
      </c>
      <c r="P22" s="36">
        <v>0</v>
      </c>
      <c r="Q22" s="36">
        <v>0</v>
      </c>
      <c r="R22" s="38">
        <v>0</v>
      </c>
      <c r="S22" s="38">
        <v>0.39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-10</v>
      </c>
      <c r="AA22" s="75">
        <f>STOA!K22</f>
        <v>69.709999999999994</v>
      </c>
      <c r="AB22" s="75">
        <f>-STOA!Q22</f>
        <v>0</v>
      </c>
      <c r="AC22">
        <f t="shared" si="0"/>
        <v>2.1806466649435357</v>
      </c>
      <c r="AD22">
        <f t="shared" si="1"/>
        <v>147.18508246641613</v>
      </c>
      <c r="AE22">
        <f>'IDT-1'!E22</f>
        <v>0</v>
      </c>
      <c r="AF22" s="24"/>
      <c r="AG22">
        <f t="shared" si="2"/>
        <v>147.18508246641613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-39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1.2927600000000001</v>
      </c>
      <c r="E23">
        <f>GT_NG!S23</f>
        <v>1.7585905830994699</v>
      </c>
      <c r="F23">
        <f>GT_Spot!S23</f>
        <v>0</v>
      </c>
      <c r="G23">
        <f>PPCL_NG!S23</f>
        <v>80.296969925663177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25.84221609456489</v>
      </c>
      <c r="P23" s="36">
        <v>0</v>
      </c>
      <c r="Q23" s="36">
        <v>0</v>
      </c>
      <c r="R23" s="38">
        <v>0</v>
      </c>
      <c r="S23" s="38">
        <v>0.39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-10</v>
      </c>
      <c r="AA23" s="75">
        <f>STOA!K23</f>
        <v>69.709999999999994</v>
      </c>
      <c r="AB23" s="75">
        <f>-STOA!Q23</f>
        <v>0</v>
      </c>
      <c r="AC23">
        <f t="shared" si="0"/>
        <v>2.188863098219048</v>
      </c>
      <c r="AD23">
        <f t="shared" si="1"/>
        <v>146.10167350510844</v>
      </c>
      <c r="AE23">
        <f>'IDT-1'!E23</f>
        <v>0</v>
      </c>
      <c r="AF23" s="24"/>
      <c r="AG23">
        <f t="shared" si="2"/>
        <v>146.10167350510844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1.2927600000000001</v>
      </c>
      <c r="E24">
        <f>GT_NG!S24</f>
        <v>1.7585905830994699</v>
      </c>
      <c r="F24">
        <f>GT_Spot!S24</f>
        <v>0</v>
      </c>
      <c r="G24">
        <f>PPCL_NG!S24</f>
        <v>80.296969925663177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26.130079005036844</v>
      </c>
      <c r="P24" s="36">
        <v>0</v>
      </c>
      <c r="Q24" s="36">
        <v>0</v>
      </c>
      <c r="R24" s="38">
        <v>0</v>
      </c>
      <c r="S24" s="38">
        <v>0.39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-10</v>
      </c>
      <c r="AA24" s="75">
        <f>STOA!K24</f>
        <v>69.709999999999994</v>
      </c>
      <c r="AB24" s="75">
        <f>-STOA!Q24</f>
        <v>0</v>
      </c>
      <c r="AC24">
        <f t="shared" si="0"/>
        <v>2.1913962918312015</v>
      </c>
      <c r="AD24">
        <f t="shared" si="1"/>
        <v>146.38700322196826</v>
      </c>
      <c r="AE24">
        <f>'IDT-1'!E24</f>
        <v>0</v>
      </c>
      <c r="AF24" s="24"/>
      <c r="AG24">
        <f t="shared" si="2"/>
        <v>146.38700322196826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1.2927600000000001</v>
      </c>
      <c r="E25">
        <f>GT_NG!S25</f>
        <v>1.7585905830994699</v>
      </c>
      <c r="F25">
        <f>GT_Spot!S25</f>
        <v>0</v>
      </c>
      <c r="G25">
        <f>PPCL_NG!S25</f>
        <v>80.296969925663177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26.146002670870651</v>
      </c>
      <c r="P25" s="36">
        <v>0</v>
      </c>
      <c r="Q25" s="36">
        <v>0</v>
      </c>
      <c r="R25" s="38">
        <v>0</v>
      </c>
      <c r="S25" s="38">
        <v>0.39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-10</v>
      </c>
      <c r="AA25" s="75">
        <f>STOA!K25</f>
        <v>69.709999999999994</v>
      </c>
      <c r="AB25" s="75">
        <f>-STOA!Q25</f>
        <v>0</v>
      </c>
      <c r="AC25">
        <f t="shared" si="0"/>
        <v>2.1915364200905385</v>
      </c>
      <c r="AD25">
        <f t="shared" si="1"/>
        <v>146.40278675954272</v>
      </c>
      <c r="AE25">
        <f>'IDT-1'!E25</f>
        <v>0</v>
      </c>
      <c r="AF25" s="24"/>
      <c r="AG25">
        <f t="shared" si="2"/>
        <v>146.40278675954272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1.2927600000000001</v>
      </c>
      <c r="E26">
        <f>GT_NG!S26</f>
        <v>1.7585905830994699</v>
      </c>
      <c r="F26">
        <f>GT_Spot!S26</f>
        <v>0</v>
      </c>
      <c r="G26">
        <f>PPCL_NG!S26</f>
        <v>80.296969925663177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26.146002670870651</v>
      </c>
      <c r="P26" s="36">
        <v>0</v>
      </c>
      <c r="Q26" s="36">
        <v>0</v>
      </c>
      <c r="R26" s="38">
        <v>0</v>
      </c>
      <c r="S26" s="38">
        <v>0.39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-10</v>
      </c>
      <c r="AA26" s="75">
        <f>STOA!K26</f>
        <v>69.709999999999994</v>
      </c>
      <c r="AB26" s="75">
        <f>-STOA!Q26</f>
        <v>0</v>
      </c>
      <c r="AC26">
        <f t="shared" si="0"/>
        <v>2.1915364200905385</v>
      </c>
      <c r="AD26">
        <f t="shared" si="1"/>
        <v>146.40278675954272</v>
      </c>
      <c r="AE26">
        <f>'IDT-1'!E26</f>
        <v>0</v>
      </c>
      <c r="AF26" s="24"/>
      <c r="AG26">
        <f t="shared" si="2"/>
        <v>146.40278675954272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1.2927600000000001</v>
      </c>
      <c r="E27">
        <f>GT_NG!S27</f>
        <v>1.8094169005300904</v>
      </c>
      <c r="F27">
        <f>GT_Spot!S27</f>
        <v>0</v>
      </c>
      <c r="G27">
        <f>PPCL_NG!S27</f>
        <v>80.296969925663177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29.912803786716577</v>
      </c>
      <c r="P27" s="36">
        <v>0</v>
      </c>
      <c r="Q27" s="36">
        <v>0</v>
      </c>
      <c r="R27" s="38">
        <v>0</v>
      </c>
      <c r="S27" s="38">
        <v>0.39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-10</v>
      </c>
      <c r="AA27" s="75">
        <f>STOA!K27</f>
        <v>69.709999999999994</v>
      </c>
      <c r="AB27" s="75">
        <f>-STOA!Q27</f>
        <v>0</v>
      </c>
      <c r="AC27">
        <f t="shared" si="0"/>
        <v>2.2251315415033726</v>
      </c>
      <c r="AD27">
        <f t="shared" si="1"/>
        <v>150.18681907140646</v>
      </c>
      <c r="AE27">
        <f>'IDT-1'!E27</f>
        <v>0</v>
      </c>
      <c r="AF27" s="24"/>
      <c r="AG27">
        <f t="shared" si="2"/>
        <v>150.18681907140646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1.2927600000000001</v>
      </c>
      <c r="E28">
        <f>GT_NG!S28</f>
        <v>1.8094169005300904</v>
      </c>
      <c r="F28">
        <f>GT_Spot!S28</f>
        <v>0</v>
      </c>
      <c r="G28">
        <f>PPCL_NG!S28</f>
        <v>80.296969925663177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29.841990780204668</v>
      </c>
      <c r="P28" s="36">
        <v>0</v>
      </c>
      <c r="Q28" s="36">
        <v>0</v>
      </c>
      <c r="R28" s="38">
        <v>0</v>
      </c>
      <c r="S28" s="38">
        <v>0.39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-10</v>
      </c>
      <c r="AA28" s="75">
        <f>STOA!K28</f>
        <v>69.709999999999994</v>
      </c>
      <c r="AB28" s="75">
        <f>-STOA!Q28</f>
        <v>0</v>
      </c>
      <c r="AC28">
        <f t="shared" si="0"/>
        <v>2.2245083870460678</v>
      </c>
      <c r="AD28">
        <f t="shared" si="1"/>
        <v>150.11662921935186</v>
      </c>
      <c r="AE28">
        <f>'IDT-1'!E28</f>
        <v>0</v>
      </c>
      <c r="AF28" s="24"/>
      <c r="AG28">
        <f t="shared" si="2"/>
        <v>150.11662921935186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1.2927600000000001</v>
      </c>
      <c r="E29">
        <f>GT_NG!S29</f>
        <v>1.8094169005300904</v>
      </c>
      <c r="F29">
        <f>GT_Spot!S29</f>
        <v>0</v>
      </c>
      <c r="G29">
        <f>PPCL_NG!S29</f>
        <v>80.296969925663177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29.807813318331927</v>
      </c>
      <c r="P29" s="36">
        <v>0</v>
      </c>
      <c r="Q29" s="36">
        <v>0</v>
      </c>
      <c r="R29" s="38">
        <v>0</v>
      </c>
      <c r="S29" s="38">
        <v>0.39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-10</v>
      </c>
      <c r="AA29" s="75">
        <f>STOA!K29</f>
        <v>69.709999999999994</v>
      </c>
      <c r="AB29" s="75">
        <f>-STOA!Q29</f>
        <v>0</v>
      </c>
      <c r="AC29">
        <f t="shared" si="0"/>
        <v>2.2242076253815877</v>
      </c>
      <c r="AD29">
        <f t="shared" si="1"/>
        <v>150.08275251914361</v>
      </c>
      <c r="AE29">
        <f>'IDT-1'!E29</f>
        <v>0</v>
      </c>
      <c r="AF29" s="24"/>
      <c r="AG29">
        <f t="shared" si="2"/>
        <v>150.08275251914361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1.2927600000000001</v>
      </c>
      <c r="E30">
        <f>GT_NG!S30</f>
        <v>1.8094169005300904</v>
      </c>
      <c r="F30">
        <f>GT_Spot!S30</f>
        <v>0</v>
      </c>
      <c r="G30">
        <f>PPCL_NG!S30</f>
        <v>80.296969925663177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29.562027164384105</v>
      </c>
      <c r="P30" s="36">
        <v>0</v>
      </c>
      <c r="Q30" s="36">
        <v>0</v>
      </c>
      <c r="R30" s="38">
        <v>0</v>
      </c>
      <c r="S30" s="38">
        <v>0.39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-10</v>
      </c>
      <c r="AA30" s="75">
        <f>STOA!K30</f>
        <v>69.709999999999994</v>
      </c>
      <c r="AB30" s="75">
        <f>-STOA!Q30</f>
        <v>0</v>
      </c>
      <c r="AC30">
        <f t="shared" si="0"/>
        <v>2.1332634320048935</v>
      </c>
      <c r="AD30">
        <f t="shared" si="1"/>
        <v>159.92791055857245</v>
      </c>
      <c r="AE30">
        <f>'IDT-1'!E30</f>
        <v>0</v>
      </c>
      <c r="AF30" s="24"/>
      <c r="AG30">
        <f t="shared" si="2"/>
        <v>159.92791055857245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-30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1.2927600000000001</v>
      </c>
      <c r="E31">
        <f>GT_NG!S31</f>
        <v>1.7585905830994699</v>
      </c>
      <c r="F31">
        <f>GT_Spot!S31</f>
        <v>0</v>
      </c>
      <c r="G31">
        <f>PPCL_NG!S31</f>
        <v>80.296969925663177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29.446875154347985</v>
      </c>
      <c r="P31" s="36">
        <v>0</v>
      </c>
      <c r="Q31" s="36">
        <v>0</v>
      </c>
      <c r="R31" s="38">
        <v>0</v>
      </c>
      <c r="S31" s="38">
        <v>0.39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-10</v>
      </c>
      <c r="AA31" s="75">
        <f>STOA!K31</f>
        <v>69.709999999999994</v>
      </c>
      <c r="AB31" s="75">
        <f>-STOA!Q31</f>
        <v>0</v>
      </c>
      <c r="AC31">
        <f t="shared" si="0"/>
        <v>2.131802822723186</v>
      </c>
      <c r="AD31">
        <f t="shared" si="1"/>
        <v>159.76339284038741</v>
      </c>
      <c r="AE31">
        <f>'IDT-1'!E31</f>
        <v>0</v>
      </c>
      <c r="AF31" s="24"/>
      <c r="AG31">
        <f t="shared" si="2"/>
        <v>159.76339284038741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-30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1.2927600000000001</v>
      </c>
      <c r="E32">
        <f>GT_NG!S32</f>
        <v>1.7585905830994699</v>
      </c>
      <c r="F32">
        <f>GT_Spot!S32</f>
        <v>0</v>
      </c>
      <c r="G32">
        <f>PPCL_NG!S32</f>
        <v>80.296969925663177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29.436902636468112</v>
      </c>
      <c r="P32" s="36">
        <v>0</v>
      </c>
      <c r="Q32" s="36">
        <v>0</v>
      </c>
      <c r="R32" s="38">
        <v>0</v>
      </c>
      <c r="S32" s="38">
        <v>0.39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-10</v>
      </c>
      <c r="AA32" s="75">
        <f>STOA!K32</f>
        <v>69.709999999999994</v>
      </c>
      <c r="AB32" s="75">
        <f>-STOA!Q32</f>
        <v>0</v>
      </c>
      <c r="AC32">
        <f t="shared" si="0"/>
        <v>2.0695681719104759</v>
      </c>
      <c r="AD32">
        <f t="shared" si="1"/>
        <v>166.81565497332025</v>
      </c>
      <c r="AE32">
        <f>'IDT-1'!E32</f>
        <v>0</v>
      </c>
      <c r="AF32" s="24"/>
      <c r="AG32">
        <f t="shared" si="2"/>
        <v>166.81565497332025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-23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1.2927600000000001</v>
      </c>
      <c r="E33">
        <f>GT_NG!S33</f>
        <v>1.7585905830994699</v>
      </c>
      <c r="F33">
        <f>GT_Spot!S33</f>
        <v>0</v>
      </c>
      <c r="G33">
        <f>PPCL_NG!S33</f>
        <v>80.296969925663177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29.418854119605207</v>
      </c>
      <c r="P33" s="36">
        <v>0</v>
      </c>
      <c r="Q33" s="36">
        <v>0</v>
      </c>
      <c r="R33" s="38">
        <v>0</v>
      </c>
      <c r="S33" s="38">
        <v>0.39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69.709999999999994</v>
      </c>
      <c r="AB33" s="75">
        <f>-STOA!Q33</f>
        <v>0</v>
      </c>
      <c r="AC33">
        <f t="shared" si="0"/>
        <v>2.0072624523067151</v>
      </c>
      <c r="AD33">
        <f t="shared" si="1"/>
        <v>173.8599121760611</v>
      </c>
      <c r="AE33">
        <f>'IDT-1'!E33</f>
        <v>0</v>
      </c>
      <c r="AF33" s="24"/>
      <c r="AG33">
        <f t="shared" si="2"/>
        <v>173.8599121760611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-26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1.2927600000000001</v>
      </c>
      <c r="E34">
        <f>GT_NG!S34</f>
        <v>1.7585905830994699</v>
      </c>
      <c r="F34">
        <f>GT_Spot!S34</f>
        <v>0</v>
      </c>
      <c r="G34">
        <f>PPCL_NG!S34</f>
        <v>80.296969925663177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29.418578399148231</v>
      </c>
      <c r="P34" s="36">
        <v>0</v>
      </c>
      <c r="Q34" s="36">
        <v>0</v>
      </c>
      <c r="R34" s="38">
        <v>0</v>
      </c>
      <c r="S34" s="38">
        <v>0.39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69.709999999999994</v>
      </c>
      <c r="AB34" s="75">
        <f>-STOA!Q34</f>
        <v>0</v>
      </c>
      <c r="AC34">
        <f t="shared" si="0"/>
        <v>1.9273568782669361</v>
      </c>
      <c r="AD34">
        <f t="shared" si="1"/>
        <v>182.93954202964392</v>
      </c>
      <c r="AE34">
        <f>'IDT-1'!E34</f>
        <v>0</v>
      </c>
      <c r="AF34" s="24"/>
      <c r="AG34">
        <f t="shared" si="2"/>
        <v>182.93954202964392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-17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1.2927600000000001</v>
      </c>
      <c r="E35">
        <f>GT_NG!S35</f>
        <v>1.7585905830994699</v>
      </c>
      <c r="F35">
        <f>GT_Spot!S35</f>
        <v>0</v>
      </c>
      <c r="G35">
        <f>PPCL_NG!S35</f>
        <v>80.296969925663177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29.487931591896057</v>
      </c>
      <c r="P35" s="36">
        <v>0</v>
      </c>
      <c r="Q35" s="36">
        <v>0</v>
      </c>
      <c r="R35" s="38">
        <v>0</v>
      </c>
      <c r="S35" s="38">
        <v>0.39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69.709999999999994</v>
      </c>
      <c r="AB35" s="75">
        <f>-STOA!Q35</f>
        <v>0</v>
      </c>
      <c r="AC35">
        <f t="shared" si="0"/>
        <v>1.7770390184857965</v>
      </c>
      <c r="AD35">
        <f t="shared" si="1"/>
        <v>200.1592130821729</v>
      </c>
      <c r="AE35">
        <f>'IDT-1'!E35</f>
        <v>0</v>
      </c>
      <c r="AF35" s="24"/>
      <c r="AG35">
        <f t="shared" si="2"/>
        <v>200.1592130821729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1.2927600000000001</v>
      </c>
      <c r="E36">
        <f>GT_NG!S36</f>
        <v>1.7585905830994699</v>
      </c>
      <c r="F36">
        <f>GT_Spot!S36</f>
        <v>0</v>
      </c>
      <c r="G36">
        <f>PPCL_NG!S36</f>
        <v>80.296969925663177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29.487931591896057</v>
      </c>
      <c r="P36" s="36">
        <v>0</v>
      </c>
      <c r="Q36" s="36">
        <v>0</v>
      </c>
      <c r="R36" s="38">
        <v>0</v>
      </c>
      <c r="S36" s="38">
        <v>0.39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69.709999999999994</v>
      </c>
      <c r="AB36" s="75">
        <f>-STOA!Q36</f>
        <v>0</v>
      </c>
      <c r="AC36">
        <f t="shared" si="0"/>
        <v>1.7770390184857965</v>
      </c>
      <c r="AD36">
        <f t="shared" si="1"/>
        <v>200.1592130821729</v>
      </c>
      <c r="AE36">
        <f>'IDT-1'!E36</f>
        <v>0</v>
      </c>
      <c r="AF36" s="24"/>
      <c r="AG36">
        <f t="shared" si="2"/>
        <v>200.1592130821729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1.2927600000000001</v>
      </c>
      <c r="E37">
        <f>GT_NG!S37</f>
        <v>1.7585905830994699</v>
      </c>
      <c r="F37">
        <f>GT_Spot!S37</f>
        <v>0</v>
      </c>
      <c r="G37">
        <f>PPCL_NG!S37</f>
        <v>80.296969925663177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29.4865683076642</v>
      </c>
      <c r="P37" s="36">
        <v>0</v>
      </c>
      <c r="Q37" s="36">
        <v>0</v>
      </c>
      <c r="R37" s="38">
        <v>0</v>
      </c>
      <c r="S37" s="38">
        <v>0.39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69.709999999999994</v>
      </c>
      <c r="AB37" s="75">
        <f>-STOA!Q37</f>
        <v>0</v>
      </c>
      <c r="AC37">
        <f t="shared" si="0"/>
        <v>1.7770270215845558</v>
      </c>
      <c r="AD37">
        <f t="shared" si="1"/>
        <v>200.15786179484223</v>
      </c>
      <c r="AE37">
        <f>'IDT-1'!E37</f>
        <v>0</v>
      </c>
      <c r="AF37" s="24"/>
      <c r="AG37">
        <f t="shared" si="2"/>
        <v>200.15786179484223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1.2927600000000001</v>
      </c>
      <c r="E38">
        <f>GT_NG!S38</f>
        <v>1.7585905830994699</v>
      </c>
      <c r="F38">
        <f>GT_Spot!S38</f>
        <v>0</v>
      </c>
      <c r="G38">
        <f>PPCL_NG!S38</f>
        <v>80.296969925663177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29.48659920580382</v>
      </c>
      <c r="P38" s="36">
        <v>0</v>
      </c>
      <c r="Q38" s="36">
        <v>0</v>
      </c>
      <c r="R38" s="38">
        <v>0</v>
      </c>
      <c r="S38" s="38">
        <v>0.39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69.709999999999994</v>
      </c>
      <c r="AB38" s="75">
        <f>-STOA!Q38</f>
        <v>0</v>
      </c>
      <c r="AC38">
        <f t="shared" si="0"/>
        <v>1.7770272934881848</v>
      </c>
      <c r="AD38">
        <f t="shared" si="1"/>
        <v>200.15789242107826</v>
      </c>
      <c r="AE38">
        <f>'IDT-1'!E38</f>
        <v>0</v>
      </c>
      <c r="AF38" s="24"/>
      <c r="AG38">
        <f t="shared" si="2"/>
        <v>200.15789242107826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1.2927600000000001</v>
      </c>
      <c r="E39">
        <f>GT_NG!S39</f>
        <v>1.7424072341752415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52.71879030610237</v>
      </c>
      <c r="P39" s="36">
        <v>0</v>
      </c>
      <c r="Q39" s="36">
        <v>0</v>
      </c>
      <c r="R39" s="38">
        <v>0</v>
      </c>
      <c r="S39" s="38">
        <v>0.39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93.91</v>
      </c>
      <c r="AB39" s="75">
        <f>-STOA!Q39</f>
        <v>0</v>
      </c>
      <c r="AC39">
        <f t="shared" si="0"/>
        <v>2.1942881617002787</v>
      </c>
      <c r="AD39">
        <f t="shared" si="1"/>
        <v>247.15663930424049</v>
      </c>
      <c r="AE39">
        <f>'IDT-1'!E39</f>
        <v>0</v>
      </c>
      <c r="AF39" s="24"/>
      <c r="AG39">
        <f t="shared" si="2"/>
        <v>247.15663930424049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1.2927600000000001</v>
      </c>
      <c r="E40">
        <f>GT_NG!S40</f>
        <v>1.7424072341752415</v>
      </c>
      <c r="F40">
        <f>GT_Spot!S40</f>
        <v>0</v>
      </c>
      <c r="G40">
        <f>PPCL_NG!S40</f>
        <v>80.296969925663177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65.30893531009707</v>
      </c>
      <c r="P40" s="36">
        <v>0</v>
      </c>
      <c r="Q40" s="36">
        <v>0</v>
      </c>
      <c r="R40" s="38">
        <v>0</v>
      </c>
      <c r="S40" s="38">
        <v>0.39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93.91</v>
      </c>
      <c r="AB40" s="75">
        <f>-STOA!Q40</f>
        <v>0</v>
      </c>
      <c r="AC40">
        <f t="shared" si="0"/>
        <v>2.3050814377354323</v>
      </c>
      <c r="AD40">
        <f t="shared" si="1"/>
        <v>259.63599103220002</v>
      </c>
      <c r="AE40">
        <f>'IDT-1'!E40</f>
        <v>0</v>
      </c>
      <c r="AF40" s="24"/>
      <c r="AG40">
        <f t="shared" si="2"/>
        <v>259.63599103220002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1.2927600000000001</v>
      </c>
      <c r="E41">
        <f>GT_NG!S41</f>
        <v>1.7424072341752415</v>
      </c>
      <c r="F41">
        <f>GT_Spot!S41</f>
        <v>0</v>
      </c>
      <c r="G41">
        <f>PPCL_NG!S41</f>
        <v>80.296969925663177</v>
      </c>
      <c r="H41">
        <f>PPCL_Spot!S41</f>
        <v>0</v>
      </c>
      <c r="I41">
        <f>Bawana_NG!S41</f>
        <v>19.730000000000004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74.036900026489221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93.91</v>
      </c>
      <c r="AB41" s="75">
        <f>-STOA!Q41</f>
        <v>0</v>
      </c>
      <c r="AC41">
        <f t="shared" si="0"/>
        <v>2.3883115272396833</v>
      </c>
      <c r="AD41">
        <f t="shared" si="1"/>
        <v>269.01072565908794</v>
      </c>
      <c r="AE41">
        <f>'IDT-1'!E41</f>
        <v>0</v>
      </c>
      <c r="AF41" s="24"/>
      <c r="AG41">
        <f t="shared" si="2"/>
        <v>269.01072565908794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1.2927600000000001</v>
      </c>
      <c r="E42">
        <f>GT_NG!S42</f>
        <v>1.7424072341752415</v>
      </c>
      <c r="F42">
        <f>GT_Spot!S42</f>
        <v>0</v>
      </c>
      <c r="G42">
        <f>PPCL_NG!S42</f>
        <v>80.296969925663177</v>
      </c>
      <c r="H42">
        <f>PPCL_Spot!S42</f>
        <v>0</v>
      </c>
      <c r="I42">
        <f>Bawana_NG!S42</f>
        <v>19.730000000000004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80.826800826489205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93.91</v>
      </c>
      <c r="AB42" s="75">
        <f>-STOA!Q42</f>
        <v>0</v>
      </c>
      <c r="AC42">
        <f t="shared" si="0"/>
        <v>2.4480626542796826</v>
      </c>
      <c r="AD42">
        <f t="shared" si="1"/>
        <v>275.74087533204789</v>
      </c>
      <c r="AE42">
        <f>'IDT-1'!E42</f>
        <v>0</v>
      </c>
      <c r="AF42" s="24"/>
      <c r="AG42">
        <f t="shared" si="2"/>
        <v>275.74087533204789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1.2927600000000001</v>
      </c>
      <c r="E43">
        <f>GT_NG!S43</f>
        <v>1.692048643592142</v>
      </c>
      <c r="F43">
        <f>GT_Spot!S43</f>
        <v>0</v>
      </c>
      <c r="G43">
        <f>PPCL_NG!S43</f>
        <v>80.296969925663177</v>
      </c>
      <c r="H43">
        <f>PPCL_Spot!S43</f>
        <v>0</v>
      </c>
      <c r="I43">
        <f>Bawana_NG!S43</f>
        <v>19.730000000000004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88.565787821605994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93.91</v>
      </c>
      <c r="AB43" s="75">
        <f>-STOA!Q43</f>
        <v>0</v>
      </c>
      <c r="AC43">
        <f t="shared" si="0"/>
        <v>2.5157225842395792</v>
      </c>
      <c r="AD43">
        <f t="shared" si="1"/>
        <v>283.36184380662166</v>
      </c>
      <c r="AE43">
        <f>'IDT-1'!E43</f>
        <v>0</v>
      </c>
      <c r="AF43" s="24"/>
      <c r="AG43">
        <f t="shared" si="2"/>
        <v>283.36184380662166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1.2927600000000001</v>
      </c>
      <c r="E44">
        <f>GT_NG!S44</f>
        <v>1.692048643592142</v>
      </c>
      <c r="F44">
        <f>GT_Spot!S44</f>
        <v>0</v>
      </c>
      <c r="G44">
        <f>PPCL_NG!S44</f>
        <v>80.296969925663177</v>
      </c>
      <c r="H44">
        <f>PPCL_Spot!S44</f>
        <v>0</v>
      </c>
      <c r="I44">
        <f>Bawana_NG!S44</f>
        <v>19.730000000000004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92.445688521606002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93.91</v>
      </c>
      <c r="AB44" s="75">
        <f>-STOA!Q44</f>
        <v>0</v>
      </c>
      <c r="AC44">
        <f t="shared" si="0"/>
        <v>2.5498657103995792</v>
      </c>
      <c r="AD44">
        <f t="shared" si="1"/>
        <v>287.20760138046171</v>
      </c>
      <c r="AE44">
        <f>'IDT-1'!E44</f>
        <v>0</v>
      </c>
      <c r="AF44" s="24"/>
      <c r="AG44">
        <f t="shared" si="2"/>
        <v>287.20760138046171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1.2927600000000001</v>
      </c>
      <c r="E45">
        <f>GT_NG!S45</f>
        <v>1.692048643592142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20.519088040531528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102.12788359631189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93.91</v>
      </c>
      <c r="AB45" s="75">
        <f>-STOA!Q45</f>
        <v>0</v>
      </c>
      <c r="AC45">
        <f t="shared" si="0"/>
        <v>2.6420130018136692</v>
      </c>
      <c r="AD45">
        <f t="shared" si="1"/>
        <v>297.5867372042851</v>
      </c>
      <c r="AE45">
        <f>'IDT-1'!E45</f>
        <v>0</v>
      </c>
      <c r="AF45" s="24"/>
      <c r="AG45">
        <f t="shared" si="2"/>
        <v>297.5867372042851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1.2927600000000001</v>
      </c>
      <c r="E46">
        <f>GT_NG!S46</f>
        <v>1.692048643592142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20.519088040531528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105.0173745801599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93.91</v>
      </c>
      <c r="AB46" s="75">
        <f>-STOA!Q46</f>
        <v>0</v>
      </c>
      <c r="AC46">
        <f t="shared" si="0"/>
        <v>2.6674405224715314</v>
      </c>
      <c r="AD46">
        <f t="shared" si="1"/>
        <v>300.45080066747522</v>
      </c>
      <c r="AE46">
        <f>'IDT-1'!E46</f>
        <v>0</v>
      </c>
      <c r="AF46" s="24"/>
      <c r="AG46">
        <f t="shared" si="2"/>
        <v>300.45080066747522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1.2927600000000001</v>
      </c>
      <c r="E47">
        <f>GT_NG!S47</f>
        <v>1.692048643592142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20.519088040531528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108.88432463595852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93.91</v>
      </c>
      <c r="AB47" s="75">
        <f>-STOA!Q47</f>
        <v>0</v>
      </c>
      <c r="AC47">
        <f t="shared" si="0"/>
        <v>2.7014696829625593</v>
      </c>
      <c r="AD47">
        <f t="shared" si="1"/>
        <v>304.28372156278277</v>
      </c>
      <c r="AE47">
        <f>'IDT-1'!E47</f>
        <v>0</v>
      </c>
      <c r="AF47" s="24"/>
      <c r="AG47">
        <f t="shared" si="2"/>
        <v>304.28372156278277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1.2927600000000001</v>
      </c>
      <c r="E48">
        <f>GT_NG!S48</f>
        <v>1.6420663018989379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20.519088040531528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109.85717096841159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93.91</v>
      </c>
      <c r="AB48" s="75">
        <f>-STOA!Q48</f>
        <v>0</v>
      </c>
      <c r="AC48">
        <f t="shared" si="0"/>
        <v>2.7095908860812461</v>
      </c>
      <c r="AD48">
        <f t="shared" si="1"/>
        <v>305.19846435042399</v>
      </c>
      <c r="AE48">
        <f>'IDT-1'!E48</f>
        <v>0</v>
      </c>
      <c r="AF48" s="24"/>
      <c r="AG48">
        <f t="shared" si="2"/>
        <v>305.19846435042399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1.2927600000000001</v>
      </c>
      <c r="E49">
        <f>GT_NG!S49</f>
        <v>1.6420663018989379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20.519088040531528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115.66719925711008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93.91</v>
      </c>
      <c r="AB49" s="75">
        <f>-STOA!Q49</f>
        <v>0</v>
      </c>
      <c r="AC49">
        <f t="shared" si="0"/>
        <v>2.7607191350217928</v>
      </c>
      <c r="AD49">
        <f t="shared" si="1"/>
        <v>310.95736439018191</v>
      </c>
      <c r="AE49">
        <f>'IDT-1'!E49</f>
        <v>0</v>
      </c>
      <c r="AF49" s="24"/>
      <c r="AG49">
        <f t="shared" si="2"/>
        <v>310.95736439018191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1.2927600000000001</v>
      </c>
      <c r="E50">
        <f>GT_NG!S50</f>
        <v>1.6420663018989379</v>
      </c>
      <c r="F50">
        <f>GT_Spot!S50</f>
        <v>0</v>
      </c>
      <c r="G50">
        <f>PPCL_NG!S50</f>
        <v>80.296969925663177</v>
      </c>
      <c r="H50">
        <f>PPCL_Spot!S50</f>
        <v>0</v>
      </c>
      <c r="I50">
        <f>Bawana_NG!S50</f>
        <v>20.519088040531528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117.61081817874486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93.91</v>
      </c>
      <c r="AB50" s="75">
        <f>-STOA!Q50</f>
        <v>0</v>
      </c>
      <c r="AC50">
        <f t="shared" si="0"/>
        <v>2.7778229815321787</v>
      </c>
      <c r="AD50">
        <f t="shared" si="1"/>
        <v>312.88387946530634</v>
      </c>
      <c r="AE50">
        <f>'IDT-1'!E50</f>
        <v>0</v>
      </c>
      <c r="AF50" s="24"/>
      <c r="AG50">
        <f t="shared" si="2"/>
        <v>312.88387946530634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1.2927600000000001</v>
      </c>
      <c r="E51">
        <f>GT_NG!S51</f>
        <v>1.5916961699388479</v>
      </c>
      <c r="F51">
        <f>GT_Spot!S51</f>
        <v>0</v>
      </c>
      <c r="G51">
        <f>PPCL_NG!S51</f>
        <v>80.296969925663177</v>
      </c>
      <c r="H51">
        <f>PPCL_Spot!S51</f>
        <v>0</v>
      </c>
      <c r="I51">
        <f>Bawana_NG!S51</f>
        <v>20.519088040531528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130.20302798234709</v>
      </c>
      <c r="P51" s="36">
        <v>0</v>
      </c>
      <c r="Q51" s="36">
        <v>0</v>
      </c>
      <c r="R51" s="38">
        <v>0</v>
      </c>
      <c r="S51" s="38">
        <v>0.39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93.91</v>
      </c>
      <c r="AB51" s="75">
        <f>-STOA!Q51</f>
        <v>0</v>
      </c>
      <c r="AC51">
        <f t="shared" si="0"/>
        <v>2.8881911706426298</v>
      </c>
      <c r="AD51">
        <f t="shared" si="1"/>
        <v>325.315350947838</v>
      </c>
      <c r="AE51">
        <f>'IDT-1'!E51</f>
        <v>0</v>
      </c>
      <c r="AF51" s="24"/>
      <c r="AG51">
        <f t="shared" si="2"/>
        <v>325.315350947838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1.2927600000000001</v>
      </c>
      <c r="E52">
        <f>GT_NG!S52</f>
        <v>1.5916961699388479</v>
      </c>
      <c r="F52">
        <f>GT_Spot!S52</f>
        <v>0</v>
      </c>
      <c r="G52">
        <f>PPCL_NG!S52</f>
        <v>80.296969925663177</v>
      </c>
      <c r="H52">
        <f>PPCL_Spot!S52</f>
        <v>0</v>
      </c>
      <c r="I52">
        <f>Bawana_NG!S52</f>
        <v>20.519088040531528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135.0430279823471</v>
      </c>
      <c r="P52" s="36">
        <v>0</v>
      </c>
      <c r="Q52" s="36">
        <v>0</v>
      </c>
      <c r="R52" s="38">
        <v>0</v>
      </c>
      <c r="S52" s="38">
        <v>0.39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93.91</v>
      </c>
      <c r="AB52" s="75">
        <f>-STOA!Q52</f>
        <v>0</v>
      </c>
      <c r="AC52">
        <f t="shared" si="0"/>
        <v>2.9307831706426302</v>
      </c>
      <c r="AD52">
        <f t="shared" si="1"/>
        <v>330.11275894783802</v>
      </c>
      <c r="AE52">
        <f>'IDT-1'!E52</f>
        <v>0</v>
      </c>
      <c r="AF52" s="24"/>
      <c r="AG52">
        <f t="shared" si="2"/>
        <v>330.11275894783802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1.2927600000000001</v>
      </c>
      <c r="E53">
        <f>GT_NG!S53</f>
        <v>1.5916961699388479</v>
      </c>
      <c r="F53">
        <f>GT_Spot!S53</f>
        <v>0</v>
      </c>
      <c r="G53">
        <f>PPCL_NG!S53</f>
        <v>80.296969925663177</v>
      </c>
      <c r="H53">
        <f>PPCL_Spot!S53</f>
        <v>0</v>
      </c>
      <c r="I53">
        <f>Bawana_NG!S53</f>
        <v>20.519088040531528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133.0996686823471</v>
      </c>
      <c r="P53" s="36">
        <v>0</v>
      </c>
      <c r="Q53" s="36">
        <v>0</v>
      </c>
      <c r="R53" s="38">
        <v>0</v>
      </c>
      <c r="S53" s="38">
        <v>0.39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93.91</v>
      </c>
      <c r="AB53" s="75">
        <f>-STOA!Q53</f>
        <v>0</v>
      </c>
      <c r="AC53">
        <f t="shared" si="0"/>
        <v>2.9136816088026301</v>
      </c>
      <c r="AD53">
        <f t="shared" si="1"/>
        <v>328.18650120967806</v>
      </c>
      <c r="AE53">
        <f>'IDT-1'!E53</f>
        <v>0</v>
      </c>
      <c r="AF53" s="24"/>
      <c r="AG53">
        <f t="shared" si="2"/>
        <v>328.18650120967806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1.2927600000000001</v>
      </c>
      <c r="E54">
        <f>GT_NG!S54</f>
        <v>1.5916961699388479</v>
      </c>
      <c r="F54">
        <f>GT_Spot!S54</f>
        <v>0</v>
      </c>
      <c r="G54">
        <f>PPCL_NG!S54</f>
        <v>80.296969925663177</v>
      </c>
      <c r="H54">
        <f>PPCL_Spot!S54</f>
        <v>0</v>
      </c>
      <c r="I54">
        <f>Bawana_NG!S54</f>
        <v>20.519088040531528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133.0996686823471</v>
      </c>
      <c r="P54" s="36">
        <v>0</v>
      </c>
      <c r="Q54" s="36">
        <v>0</v>
      </c>
      <c r="R54" s="38">
        <v>0</v>
      </c>
      <c r="S54" s="38">
        <v>0.39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93.91</v>
      </c>
      <c r="AB54" s="75">
        <f>-STOA!Q54</f>
        <v>0</v>
      </c>
      <c r="AC54">
        <f t="shared" si="0"/>
        <v>2.9136816088026301</v>
      </c>
      <c r="AD54">
        <f t="shared" si="1"/>
        <v>328.18650120967806</v>
      </c>
      <c r="AE54">
        <f>'IDT-1'!E54</f>
        <v>0</v>
      </c>
      <c r="AF54" s="24"/>
      <c r="AG54">
        <f t="shared" si="2"/>
        <v>328.18650120967806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1.2927600000000001</v>
      </c>
      <c r="E55">
        <f>GT_NG!S55</f>
        <v>1.5916961699388479</v>
      </c>
      <c r="F55">
        <f>GT_Spot!S55</f>
        <v>0</v>
      </c>
      <c r="G55">
        <f>PPCL_NG!S55</f>
        <v>80.296969925663177</v>
      </c>
      <c r="H55">
        <f>PPCL_Spot!S55</f>
        <v>0</v>
      </c>
      <c r="I55">
        <f>Bawana_NG!S55</f>
        <v>19.730000000000004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136.00790686121641</v>
      </c>
      <c r="P55" s="36">
        <v>0</v>
      </c>
      <c r="Q55" s="36">
        <v>0</v>
      </c>
      <c r="R55" s="38">
        <v>0</v>
      </c>
      <c r="S55" s="38">
        <v>0.39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93.91</v>
      </c>
      <c r="AB55" s="75">
        <f>-STOA!Q55</f>
        <v>0</v>
      </c>
      <c r="AC55">
        <f t="shared" si="0"/>
        <v>2.9323301300200026</v>
      </c>
      <c r="AD55">
        <f t="shared" si="1"/>
        <v>330.28700282679847</v>
      </c>
      <c r="AE55">
        <f>'IDT-1'!E55</f>
        <v>0</v>
      </c>
      <c r="AF55" s="24"/>
      <c r="AG55">
        <f t="shared" si="2"/>
        <v>330.28700282679847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1.2927600000000001</v>
      </c>
      <c r="E56">
        <f>GT_NG!S56</f>
        <v>1.5916961699388479</v>
      </c>
      <c r="F56">
        <f>GT_Spot!S56</f>
        <v>0</v>
      </c>
      <c r="G56">
        <f>PPCL_NG!S56</f>
        <v>80.296969925663177</v>
      </c>
      <c r="H56">
        <f>PPCL_Spot!S56</f>
        <v>0</v>
      </c>
      <c r="I56">
        <f>Bawana_NG!S56</f>
        <v>19.730000000000004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139.87790686121642</v>
      </c>
      <c r="P56" s="36">
        <v>0</v>
      </c>
      <c r="Q56" s="36">
        <v>0</v>
      </c>
      <c r="R56" s="38">
        <v>0</v>
      </c>
      <c r="S56" s="38">
        <v>0.39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93.91</v>
      </c>
      <c r="AB56" s="75">
        <f>-STOA!Q56</f>
        <v>0</v>
      </c>
      <c r="AC56">
        <f t="shared" si="0"/>
        <v>2.9663861300200027</v>
      </c>
      <c r="AD56">
        <f t="shared" si="1"/>
        <v>334.12294682679845</v>
      </c>
      <c r="AE56">
        <f>'IDT-1'!E56</f>
        <v>0</v>
      </c>
      <c r="AF56" s="24"/>
      <c r="AG56">
        <f t="shared" si="2"/>
        <v>334.12294682679845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1.2927600000000001</v>
      </c>
      <c r="E57">
        <f>GT_NG!S57</f>
        <v>1.5916961699388479</v>
      </c>
      <c r="F57">
        <f>GT_Spot!S57</f>
        <v>0</v>
      </c>
      <c r="G57">
        <f>PPCL_NG!S57</f>
        <v>80.296969925663177</v>
      </c>
      <c r="H57">
        <f>PPCL_Spot!S57</f>
        <v>0</v>
      </c>
      <c r="I57">
        <f>Bawana_NG!S57</f>
        <v>20.519088040531528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140.82430493488422</v>
      </c>
      <c r="P57" s="36">
        <v>0</v>
      </c>
      <c r="Q57" s="36">
        <v>0</v>
      </c>
      <c r="R57" s="38">
        <v>0</v>
      </c>
      <c r="S57" s="38">
        <v>0.39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93.91</v>
      </c>
      <c r="AB57" s="75">
        <f>-STOA!Q57</f>
        <v>0</v>
      </c>
      <c r="AC57">
        <f t="shared" si="0"/>
        <v>2.9816584078249559</v>
      </c>
      <c r="AD57">
        <f t="shared" si="1"/>
        <v>335.84316066319275</v>
      </c>
      <c r="AE57">
        <f>'IDT-1'!E57</f>
        <v>0</v>
      </c>
      <c r="AF57" s="24"/>
      <c r="AG57">
        <f t="shared" si="2"/>
        <v>335.84316066319275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1.2927600000000001</v>
      </c>
      <c r="E58">
        <f>GT_NG!S58</f>
        <v>1.5920851346857334</v>
      </c>
      <c r="F58">
        <f>GT_Spot!S58</f>
        <v>0</v>
      </c>
      <c r="G58">
        <f>PPCL_NG!S58</f>
        <v>80.296969925663177</v>
      </c>
      <c r="H58">
        <f>PPCL_Spot!S58</f>
        <v>0</v>
      </c>
      <c r="I58">
        <f>Bawana_NG!S58</f>
        <v>20.519088040531528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135.00680586193633</v>
      </c>
      <c r="P58" s="36">
        <v>0</v>
      </c>
      <c r="Q58" s="36">
        <v>0</v>
      </c>
      <c r="R58" s="38">
        <v>0</v>
      </c>
      <c r="S58" s="38">
        <v>0.39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93.91</v>
      </c>
      <c r="AB58" s="75">
        <f>-STOA!Q58</f>
        <v>0</v>
      </c>
      <c r="AC58">
        <f t="shared" si="0"/>
        <v>2.9304678388727878</v>
      </c>
      <c r="AD58">
        <f t="shared" si="1"/>
        <v>330.07724112394396</v>
      </c>
      <c r="AE58">
        <f>'IDT-1'!E58</f>
        <v>0</v>
      </c>
      <c r="AF58" s="24"/>
      <c r="AG58">
        <f t="shared" si="2"/>
        <v>330.07724112394396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1.2927600000000001</v>
      </c>
      <c r="E59">
        <f>GT_NG!S59</f>
        <v>1.5920851346857334</v>
      </c>
      <c r="F59">
        <f>GT_Spot!S59</f>
        <v>0</v>
      </c>
      <c r="G59">
        <f>PPCL_NG!S59</f>
        <v>80.296969925663177</v>
      </c>
      <c r="H59">
        <f>PPCL_Spot!S59</f>
        <v>0</v>
      </c>
      <c r="I59">
        <f>Bawana_NG!S59</f>
        <v>20.519088040531528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137.03175549312951</v>
      </c>
      <c r="P59" s="36">
        <v>0</v>
      </c>
      <c r="Q59" s="36">
        <v>0</v>
      </c>
      <c r="R59" s="38">
        <v>0</v>
      </c>
      <c r="S59" s="38">
        <v>0.39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93.91</v>
      </c>
      <c r="AB59" s="75">
        <f>-STOA!Q59</f>
        <v>0</v>
      </c>
      <c r="AC59">
        <f t="shared" si="0"/>
        <v>2.9482873956272875</v>
      </c>
      <c r="AD59">
        <f t="shared" si="1"/>
        <v>332.08437119838266</v>
      </c>
      <c r="AE59">
        <f>'IDT-1'!E59</f>
        <v>0</v>
      </c>
      <c r="AF59" s="24"/>
      <c r="AG59">
        <f t="shared" si="2"/>
        <v>332.08437119838266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1.2927600000000001</v>
      </c>
      <c r="E60">
        <f>GT_NG!S60</f>
        <v>1.5920851346857334</v>
      </c>
      <c r="F60">
        <f>GT_Spot!S60</f>
        <v>0</v>
      </c>
      <c r="G60">
        <f>PPCL_NG!S60</f>
        <v>80.296969925663177</v>
      </c>
      <c r="H60">
        <f>PPCL_Spot!S60</f>
        <v>0</v>
      </c>
      <c r="I60">
        <f>Bawana_NG!S60</f>
        <v>20.519088040531528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139.86344180013424</v>
      </c>
      <c r="P60" s="36">
        <v>0</v>
      </c>
      <c r="Q60" s="36">
        <v>0</v>
      </c>
      <c r="R60" s="38">
        <v>0</v>
      </c>
      <c r="S60" s="38">
        <v>0.39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93.91</v>
      </c>
      <c r="AB60" s="75">
        <f>-STOA!Q60</f>
        <v>0</v>
      </c>
      <c r="AC60">
        <f t="shared" si="0"/>
        <v>2.973206235128929</v>
      </c>
      <c r="AD60">
        <f t="shared" si="1"/>
        <v>334.89113866588571</v>
      </c>
      <c r="AE60">
        <f>'IDT-1'!E60</f>
        <v>0</v>
      </c>
      <c r="AF60" s="24"/>
      <c r="AG60">
        <f t="shared" si="2"/>
        <v>334.89113866588571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1.2927600000000001</v>
      </c>
      <c r="E61">
        <f>GT_NG!S61</f>
        <v>1.5920851346857334</v>
      </c>
      <c r="F61">
        <f>GT_Spot!S61</f>
        <v>0</v>
      </c>
      <c r="G61">
        <f>PPCL_NG!S61</f>
        <v>80.296969925663177</v>
      </c>
      <c r="H61">
        <f>PPCL_Spot!S61</f>
        <v>0</v>
      </c>
      <c r="I61">
        <f>Bawana_NG!S61</f>
        <v>20.519088040531528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137.98727769316218</v>
      </c>
      <c r="P61" s="36">
        <v>0</v>
      </c>
      <c r="Q61" s="36">
        <v>0</v>
      </c>
      <c r="R61" s="38">
        <v>0</v>
      </c>
      <c r="S61" s="38">
        <v>0.39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93.91</v>
      </c>
      <c r="AB61" s="75">
        <f>-STOA!Q61</f>
        <v>0</v>
      </c>
      <c r="AC61">
        <f t="shared" si="0"/>
        <v>2.956695990987575</v>
      </c>
      <c r="AD61">
        <f t="shared" si="1"/>
        <v>333.03148480305504</v>
      </c>
      <c r="AE61">
        <f>'IDT-1'!E61</f>
        <v>0</v>
      </c>
      <c r="AF61" s="24"/>
      <c r="AG61">
        <f t="shared" si="2"/>
        <v>333.03148480305504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1.2927600000000001</v>
      </c>
      <c r="E62">
        <f>GT_NG!S62</f>
        <v>1.5920851346857334</v>
      </c>
      <c r="F62">
        <f>GT_Spot!S62</f>
        <v>0</v>
      </c>
      <c r="G62">
        <f>PPCL_NG!S62</f>
        <v>80.296969925663177</v>
      </c>
      <c r="H62">
        <f>PPCL_Spot!S62</f>
        <v>0</v>
      </c>
      <c r="I62">
        <f>Bawana_NG!S62</f>
        <v>20.519088040531528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137.08964503944273</v>
      </c>
      <c r="P62" s="36">
        <v>0</v>
      </c>
      <c r="Q62" s="36">
        <v>0</v>
      </c>
      <c r="R62" s="38">
        <v>0</v>
      </c>
      <c r="S62" s="38">
        <v>0.39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93.91</v>
      </c>
      <c r="AB62" s="75">
        <f>-STOA!Q62</f>
        <v>0</v>
      </c>
      <c r="AC62">
        <f t="shared" si="0"/>
        <v>2.9487968236348436</v>
      </c>
      <c r="AD62">
        <f t="shared" si="1"/>
        <v>332.14175131668827</v>
      </c>
      <c r="AE62">
        <f>'IDT-1'!E62</f>
        <v>0</v>
      </c>
      <c r="AF62" s="24"/>
      <c r="AG62">
        <f t="shared" si="2"/>
        <v>332.14175131668827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1.2927600000000001</v>
      </c>
      <c r="E63">
        <f>GT_NG!S63</f>
        <v>1.5920851346857334</v>
      </c>
      <c r="F63">
        <f>GT_Spot!S63</f>
        <v>0</v>
      </c>
      <c r="G63">
        <f>PPCL_NG!S63</f>
        <v>80.296969925663177</v>
      </c>
      <c r="H63">
        <f>PPCL_Spot!S63</f>
        <v>0</v>
      </c>
      <c r="I63">
        <f>Bawana_NG!S63</f>
        <v>20.519088040531528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138.0772450846415</v>
      </c>
      <c r="P63" s="36">
        <v>0</v>
      </c>
      <c r="Q63" s="36">
        <v>0</v>
      </c>
      <c r="R63" s="38">
        <v>0</v>
      </c>
      <c r="S63" s="38">
        <v>0.39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93.91</v>
      </c>
      <c r="AB63" s="75">
        <f>-STOA!Q63</f>
        <v>0</v>
      </c>
      <c r="AC63">
        <f t="shared" si="0"/>
        <v>2.9574877040325935</v>
      </c>
      <c r="AD63">
        <f t="shared" si="1"/>
        <v>333.12066048148938</v>
      </c>
      <c r="AE63">
        <f>'IDT-1'!E63</f>
        <v>0</v>
      </c>
      <c r="AF63" s="24"/>
      <c r="AG63">
        <f t="shared" si="2"/>
        <v>333.12066048148938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1.2927600000000001</v>
      </c>
      <c r="E64">
        <f>GT_NG!S64</f>
        <v>1.5920851346857334</v>
      </c>
      <c r="F64">
        <f>GT_Spot!S64</f>
        <v>0</v>
      </c>
      <c r="G64">
        <f>PPCL_NG!S64</f>
        <v>80.296969925663177</v>
      </c>
      <c r="H64">
        <f>PPCL_Spot!S64</f>
        <v>0</v>
      </c>
      <c r="I64">
        <f>Bawana_NG!S64</f>
        <v>20.519088040531528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137.17399859599109</v>
      </c>
      <c r="P64" s="36">
        <v>0</v>
      </c>
      <c r="Q64" s="36">
        <v>0</v>
      </c>
      <c r="R64" s="38">
        <v>0</v>
      </c>
      <c r="S64" s="38">
        <v>0.39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93.91</v>
      </c>
      <c r="AB64" s="75">
        <f>-STOA!Q64</f>
        <v>0</v>
      </c>
      <c r="AC64">
        <f t="shared" si="0"/>
        <v>2.9495391349324698</v>
      </c>
      <c r="AD64">
        <f t="shared" si="1"/>
        <v>332.22536256193905</v>
      </c>
      <c r="AE64">
        <f>'IDT-1'!E64</f>
        <v>0</v>
      </c>
      <c r="AF64" s="24"/>
      <c r="AG64">
        <f t="shared" si="2"/>
        <v>332.22536256193905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1.2927600000000001</v>
      </c>
      <c r="E65">
        <f>GT_NG!S65</f>
        <v>1.5920851346857334</v>
      </c>
      <c r="F65">
        <f>GT_Spot!S65</f>
        <v>0</v>
      </c>
      <c r="G65">
        <f>PPCL_NG!S65</f>
        <v>80.296969925663177</v>
      </c>
      <c r="H65">
        <f>PPCL_Spot!S65</f>
        <v>0</v>
      </c>
      <c r="I65">
        <f>Bawana_NG!S65</f>
        <v>19.730000000000004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133.39374143375727</v>
      </c>
      <c r="P65" s="36">
        <v>0</v>
      </c>
      <c r="Q65" s="36">
        <v>0</v>
      </c>
      <c r="R65" s="38">
        <v>0</v>
      </c>
      <c r="S65" s="38">
        <v>0.39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93.91</v>
      </c>
      <c r="AB65" s="75">
        <f>-STOA!Q65</f>
        <v>0</v>
      </c>
      <c r="AC65">
        <f t="shared" si="0"/>
        <v>2.9093288971481344</v>
      </c>
      <c r="AD65">
        <f t="shared" si="1"/>
        <v>327.69622759695801</v>
      </c>
      <c r="AE65">
        <f>'IDT-1'!E65</f>
        <v>0</v>
      </c>
      <c r="AF65" s="24"/>
      <c r="AG65">
        <f t="shared" si="2"/>
        <v>327.69622759695801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1.2927600000000001</v>
      </c>
      <c r="E66">
        <f>GT_NG!S66</f>
        <v>1.5920851346857334</v>
      </c>
      <c r="F66">
        <f>GT_Spot!S66</f>
        <v>0</v>
      </c>
      <c r="G66">
        <f>PPCL_NG!S66</f>
        <v>80.296969925663177</v>
      </c>
      <c r="H66">
        <f>PPCL_Spot!S66</f>
        <v>0</v>
      </c>
      <c r="I66">
        <f>Bawana_NG!S66</f>
        <v>19.730000000000004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135.33491303375732</v>
      </c>
      <c r="P66" s="36">
        <v>0</v>
      </c>
      <c r="Q66" s="36">
        <v>0</v>
      </c>
      <c r="R66" s="38">
        <v>0</v>
      </c>
      <c r="S66" s="38">
        <v>0.39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93.91</v>
      </c>
      <c r="AB66" s="75">
        <f>-STOA!Q66</f>
        <v>0</v>
      </c>
      <c r="AC66">
        <f t="shared" si="0"/>
        <v>2.926411207228135</v>
      </c>
      <c r="AD66">
        <f t="shared" si="1"/>
        <v>329.62031688687813</v>
      </c>
      <c r="AE66">
        <f>'IDT-1'!E66</f>
        <v>0</v>
      </c>
      <c r="AF66" s="24"/>
      <c r="AG66">
        <f t="shared" si="2"/>
        <v>329.62031688687813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1.2927600000000001</v>
      </c>
      <c r="E67">
        <f>GT_NG!S67</f>
        <v>1.5920851346857334</v>
      </c>
      <c r="F67">
        <f>GT_Spot!S67</f>
        <v>0</v>
      </c>
      <c r="G67">
        <f>PPCL_NG!S67</f>
        <v>80.296969925663177</v>
      </c>
      <c r="H67">
        <f>PPCL_Spot!S67</f>
        <v>0</v>
      </c>
      <c r="I67">
        <f>Bawana_NG!S67</f>
        <v>19.730000000000004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124.49841799603345</v>
      </c>
      <c r="P67" s="36">
        <v>0</v>
      </c>
      <c r="Q67" s="36">
        <v>0</v>
      </c>
      <c r="R67" s="38">
        <v>0</v>
      </c>
      <c r="S67" s="38">
        <v>0.19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93.91</v>
      </c>
      <c r="AB67" s="75">
        <f>-STOA!Q67</f>
        <v>0</v>
      </c>
      <c r="AC67">
        <f t="shared" si="0"/>
        <v>2.8292900508961654</v>
      </c>
      <c r="AD67">
        <f t="shared" si="1"/>
        <v>318.6809430054862</v>
      </c>
      <c r="AE67">
        <f>'IDT-1'!E67</f>
        <v>0</v>
      </c>
      <c r="AF67" s="24"/>
      <c r="AG67">
        <f t="shared" si="2"/>
        <v>318.6809430054862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1.2927600000000001</v>
      </c>
      <c r="E68">
        <f>GT_NG!S68</f>
        <v>1.5920851346857334</v>
      </c>
      <c r="F68">
        <f>GT_Spot!S68</f>
        <v>0</v>
      </c>
      <c r="G68">
        <f>PPCL_NG!S68</f>
        <v>80.296969925663177</v>
      </c>
      <c r="H68">
        <f>PPCL_Spot!S68</f>
        <v>0</v>
      </c>
      <c r="I68">
        <f>Bawana_NG!S68</f>
        <v>19.730000000000004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120.92236749420289</v>
      </c>
      <c r="P68" s="36">
        <v>0</v>
      </c>
      <c r="Q68" s="36">
        <v>0</v>
      </c>
      <c r="R68" s="38">
        <v>0</v>
      </c>
      <c r="S68" s="38">
        <v>0.21999999999999997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93.91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2.7980848064800563</v>
      </c>
      <c r="AD68">
        <f t="shared" ref="AD68:AD98" si="4">SUM(B68:AB68,AI68:AR68)-AC68</f>
        <v>315.16609774807176</v>
      </c>
      <c r="AE68">
        <f>'IDT-1'!E68</f>
        <v>0</v>
      </c>
      <c r="AF68" s="24"/>
      <c r="AG68">
        <f t="shared" ref="AG68:AG98" si="5">SUM(AD68:AF68)+AT68</f>
        <v>315.16609774807176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1.2927600000000001</v>
      </c>
      <c r="E69">
        <f>GT_NG!S69</f>
        <v>1.5920851346857334</v>
      </c>
      <c r="F69">
        <f>GT_Spot!S69</f>
        <v>0</v>
      </c>
      <c r="G69">
        <f>PPCL_NG!S69</f>
        <v>80.296969925663177</v>
      </c>
      <c r="H69">
        <f>PPCL_Spot!S69</f>
        <v>0</v>
      </c>
      <c r="I69">
        <f>Bawana_NG!S69</f>
        <v>19.730000000000004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116.0912820450832</v>
      </c>
      <c r="P69" s="36">
        <v>0</v>
      </c>
      <c r="Q69" s="36">
        <v>0</v>
      </c>
      <c r="R69" s="38">
        <v>0</v>
      </c>
      <c r="S69" s="38">
        <v>0.28999999999999998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93.91</v>
      </c>
      <c r="AB69" s="75">
        <f>-STOA!Q69</f>
        <v>0</v>
      </c>
      <c r="AC69">
        <f t="shared" si="3"/>
        <v>2.7561872545278026</v>
      </c>
      <c r="AD69">
        <f t="shared" si="4"/>
        <v>310.44690985090432</v>
      </c>
      <c r="AE69">
        <f>'IDT-1'!E69</f>
        <v>0</v>
      </c>
      <c r="AF69" s="24"/>
      <c r="AG69">
        <f t="shared" si="5"/>
        <v>310.44690985090432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1.2927600000000001</v>
      </c>
      <c r="E70">
        <f>GT_NG!S70</f>
        <v>1.5920851346857334</v>
      </c>
      <c r="F70">
        <f>GT_Spot!S70</f>
        <v>0</v>
      </c>
      <c r="G70">
        <f>PPCL_NG!S70</f>
        <v>80.296969925663177</v>
      </c>
      <c r="H70">
        <f>PPCL_Spot!S70</f>
        <v>0</v>
      </c>
      <c r="I70">
        <f>Bawana_NG!S70</f>
        <v>19.730000000000004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118.02128204508321</v>
      </c>
      <c r="P70" s="36">
        <v>0</v>
      </c>
      <c r="Q70" s="36">
        <v>0</v>
      </c>
      <c r="R70" s="38">
        <v>0</v>
      </c>
      <c r="S70" s="38">
        <v>0.28999999999999998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93.91</v>
      </c>
      <c r="AB70" s="75">
        <f>-STOA!Q70</f>
        <v>0</v>
      </c>
      <c r="AC70">
        <f t="shared" si="3"/>
        <v>2.7731712545278029</v>
      </c>
      <c r="AD70">
        <f t="shared" si="4"/>
        <v>312.35992585090429</v>
      </c>
      <c r="AE70">
        <f>'IDT-1'!E70</f>
        <v>0</v>
      </c>
      <c r="AF70" s="24"/>
      <c r="AG70">
        <f t="shared" si="5"/>
        <v>312.35992585090429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1.2927600000000001</v>
      </c>
      <c r="E71">
        <f>GT_NG!S71</f>
        <v>1.5920851346857334</v>
      </c>
      <c r="F71">
        <f>GT_Spot!S71</f>
        <v>0</v>
      </c>
      <c r="G71">
        <f>PPCL_NG!S71</f>
        <v>80.296969925663177</v>
      </c>
      <c r="H71">
        <f>PPCL_Spot!S71</f>
        <v>0</v>
      </c>
      <c r="I71">
        <f>Bawana_NG!S71</f>
        <v>19.730000000000004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134.49138026085106</v>
      </c>
      <c r="P71" s="36">
        <v>0</v>
      </c>
      <c r="Q71" s="36">
        <v>0</v>
      </c>
      <c r="R71" s="38">
        <v>0</v>
      </c>
      <c r="S71" s="38">
        <v>0.28999999999999998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69.709999999999994</v>
      </c>
      <c r="AB71" s="75">
        <f>-STOA!Q71</f>
        <v>0</v>
      </c>
      <c r="AC71">
        <f t="shared" si="3"/>
        <v>2.70514811882656</v>
      </c>
      <c r="AD71">
        <f t="shared" si="4"/>
        <v>304.6980472023734</v>
      </c>
      <c r="AE71">
        <f>'IDT-1'!E71</f>
        <v>0</v>
      </c>
      <c r="AF71" s="24"/>
      <c r="AG71">
        <f t="shared" si="5"/>
        <v>304.6980472023734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1.2927600000000001</v>
      </c>
      <c r="E72">
        <f>GT_NG!S72</f>
        <v>1.5920851346857334</v>
      </c>
      <c r="F72">
        <f>GT_Spot!S72</f>
        <v>0</v>
      </c>
      <c r="G72">
        <f>PPCL_NG!S72</f>
        <v>80.296969925663177</v>
      </c>
      <c r="H72">
        <f>PPCL_Spot!S72</f>
        <v>0</v>
      </c>
      <c r="I72">
        <f>Bawana_NG!S72</f>
        <v>19.730000000000004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128.68551339204777</v>
      </c>
      <c r="P72" s="36">
        <v>0</v>
      </c>
      <c r="Q72" s="36">
        <v>0</v>
      </c>
      <c r="R72" s="38">
        <v>0</v>
      </c>
      <c r="S72" s="38">
        <v>0.28999999999999998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69.709999999999994</v>
      </c>
      <c r="AB72" s="75">
        <f>-STOA!Q72</f>
        <v>0</v>
      </c>
      <c r="AC72">
        <f t="shared" si="3"/>
        <v>2.6540564903810906</v>
      </c>
      <c r="AD72">
        <f t="shared" si="4"/>
        <v>298.94327196201556</v>
      </c>
      <c r="AE72">
        <f>'IDT-1'!E72</f>
        <v>0</v>
      </c>
      <c r="AF72" s="24"/>
      <c r="AG72">
        <f t="shared" si="5"/>
        <v>298.94327196201556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1.2927600000000001</v>
      </c>
      <c r="E73">
        <f>GT_NG!S73</f>
        <v>1.5916961699388479</v>
      </c>
      <c r="F73">
        <f>GT_Spot!S73</f>
        <v>0</v>
      </c>
      <c r="G73">
        <f>PPCL_NG!S73</f>
        <v>80.296969925663177</v>
      </c>
      <c r="H73">
        <f>PPCL_Spot!S73</f>
        <v>0</v>
      </c>
      <c r="I73">
        <f>Bawana_NG!S73</f>
        <v>19.730000000000004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119.94364751991061</v>
      </c>
      <c r="P73" s="36">
        <v>0</v>
      </c>
      <c r="Q73" s="36">
        <v>0</v>
      </c>
      <c r="R73" s="38">
        <v>0</v>
      </c>
      <c r="S73" s="38">
        <v>0.28999999999999998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69.709999999999994</v>
      </c>
      <c r="AB73" s="75">
        <f>-STOA!Q73</f>
        <v>0</v>
      </c>
      <c r="AC73">
        <f t="shared" si="3"/>
        <v>2.5771246478165115</v>
      </c>
      <c r="AD73">
        <f t="shared" si="4"/>
        <v>290.27794896769615</v>
      </c>
      <c r="AE73">
        <f>'IDT-1'!E73</f>
        <v>0</v>
      </c>
      <c r="AF73" s="24"/>
      <c r="AG73">
        <f t="shared" si="5"/>
        <v>290.27794896769615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1.2927600000000001</v>
      </c>
      <c r="E74">
        <f>GT_NG!S74</f>
        <v>1.5916961699388479</v>
      </c>
      <c r="F74">
        <f>GT_Spot!S74</f>
        <v>0</v>
      </c>
      <c r="G74">
        <f>PPCL_NG!S74</f>
        <v>80.296969925663177</v>
      </c>
      <c r="H74">
        <f>PPCL_Spot!S74</f>
        <v>0</v>
      </c>
      <c r="I74">
        <f>Bawana_NG!S74</f>
        <v>19.730000000000004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107.34956218655002</v>
      </c>
      <c r="P74" s="36">
        <v>0</v>
      </c>
      <c r="Q74" s="36">
        <v>0</v>
      </c>
      <c r="R74" s="38">
        <v>0</v>
      </c>
      <c r="S74" s="38">
        <v>0.28999999999999998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69.709999999999994</v>
      </c>
      <c r="AB74" s="75">
        <f>-STOA!Q74</f>
        <v>0</v>
      </c>
      <c r="AC74">
        <f t="shared" si="3"/>
        <v>2.4662966968829378</v>
      </c>
      <c r="AD74">
        <f t="shared" si="4"/>
        <v>277.79469158526911</v>
      </c>
      <c r="AE74">
        <f>'IDT-1'!E74</f>
        <v>0</v>
      </c>
      <c r="AF74" s="24"/>
      <c r="AG74">
        <f t="shared" si="5"/>
        <v>277.79469158526911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1.2927600000000001</v>
      </c>
      <c r="E75">
        <f>GT_NG!S75</f>
        <v>1.6078483538410377</v>
      </c>
      <c r="F75">
        <f>GT_Spot!S75</f>
        <v>0</v>
      </c>
      <c r="G75">
        <f>PPCL_NG!S75</f>
        <v>80.296969925663177</v>
      </c>
      <c r="H75">
        <f>PPCL_Spot!S75</f>
        <v>0</v>
      </c>
      <c r="I75">
        <f>Bawana_NG!S75</f>
        <v>19.730000000000004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97.790892512073086</v>
      </c>
      <c r="P75" s="36">
        <v>0</v>
      </c>
      <c r="Q75" s="36">
        <v>0</v>
      </c>
      <c r="R75" s="38">
        <v>0</v>
      </c>
      <c r="S75" s="38">
        <v>0.28999999999999998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69.709999999999994</v>
      </c>
      <c r="AB75" s="75">
        <f>-STOA!Q75</f>
        <v>0</v>
      </c>
      <c r="AC75">
        <f t="shared" si="3"/>
        <v>2.3823225429658805</v>
      </c>
      <c r="AD75">
        <f t="shared" si="4"/>
        <v>268.33614824861144</v>
      </c>
      <c r="AE75">
        <f>'IDT-1'!E75</f>
        <v>0</v>
      </c>
      <c r="AF75" s="24"/>
      <c r="AG75">
        <f t="shared" si="5"/>
        <v>268.33614824861144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1.2927600000000001</v>
      </c>
      <c r="E76">
        <f>GT_NG!S76</f>
        <v>1.6078483538410377</v>
      </c>
      <c r="F76">
        <f>GT_Spot!S76</f>
        <v>0</v>
      </c>
      <c r="G76">
        <f>PPCL_NG!S76</f>
        <v>80.296969925663177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89.418538386564791</v>
      </c>
      <c r="P76" s="36">
        <v>0</v>
      </c>
      <c r="Q76" s="36">
        <v>0</v>
      </c>
      <c r="R76" s="38">
        <v>0</v>
      </c>
      <c r="S76" s="38">
        <v>0.28999999999999998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69.709999999999994</v>
      </c>
      <c r="AB76" s="75">
        <f>-STOA!Q76</f>
        <v>0</v>
      </c>
      <c r="AC76">
        <f t="shared" si="3"/>
        <v>2.3022218266614072</v>
      </c>
      <c r="AD76">
        <f t="shared" si="4"/>
        <v>259.31389483940757</v>
      </c>
      <c r="AE76">
        <f>'IDT-1'!E76</f>
        <v>0</v>
      </c>
      <c r="AF76" s="24"/>
      <c r="AG76">
        <f t="shared" si="5"/>
        <v>259.31389483940757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1.2927600000000001</v>
      </c>
      <c r="E77">
        <f>GT_NG!S77</f>
        <v>1.6078483538410377</v>
      </c>
      <c r="F77">
        <f>GT_Spot!S77</f>
        <v>0</v>
      </c>
      <c r="G77">
        <f>PPCL_NG!S77</f>
        <v>80.296969925663177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80.883779380327454</v>
      </c>
      <c r="P77" s="36">
        <v>0</v>
      </c>
      <c r="Q77" s="36">
        <v>0</v>
      </c>
      <c r="R77" s="38">
        <v>0</v>
      </c>
      <c r="S77" s="38">
        <v>0.28999999999999998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69.709999999999994</v>
      </c>
      <c r="AB77" s="75">
        <f>-STOA!Q77</f>
        <v>0</v>
      </c>
      <c r="AC77">
        <f t="shared" si="3"/>
        <v>2.227115947406519</v>
      </c>
      <c r="AD77">
        <f t="shared" si="4"/>
        <v>250.85424171242514</v>
      </c>
      <c r="AE77">
        <f>'IDT-1'!E77</f>
        <v>0</v>
      </c>
      <c r="AF77" s="24"/>
      <c r="AG77">
        <f t="shared" si="5"/>
        <v>250.85424171242514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1.2927600000000001</v>
      </c>
      <c r="E78">
        <f>GT_NG!S78</f>
        <v>1.6078483538410377</v>
      </c>
      <c r="F78">
        <f>GT_Spot!S78</f>
        <v>0</v>
      </c>
      <c r="G78">
        <f>PPCL_NG!S78</f>
        <v>80.296969925663177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70.259619173464685</v>
      </c>
      <c r="P78" s="36">
        <v>0</v>
      </c>
      <c r="Q78" s="36">
        <v>0</v>
      </c>
      <c r="R78" s="38">
        <v>0</v>
      </c>
      <c r="S78" s="38">
        <v>0.28999999999999998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69.709999999999994</v>
      </c>
      <c r="AB78" s="75">
        <f>-STOA!Q78</f>
        <v>0</v>
      </c>
      <c r="AC78">
        <f t="shared" si="3"/>
        <v>2.1336233375861267</v>
      </c>
      <c r="AD78">
        <f t="shared" si="4"/>
        <v>240.32357411538277</v>
      </c>
      <c r="AE78">
        <f>'IDT-1'!E78</f>
        <v>0</v>
      </c>
      <c r="AF78" s="24"/>
      <c r="AG78">
        <f t="shared" si="5"/>
        <v>240.32357411538277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1.2927600000000001</v>
      </c>
      <c r="E79">
        <f>GT_NG!S79</f>
        <v>1.6078483538410377</v>
      </c>
      <c r="F79">
        <f>GT_Spot!S79</f>
        <v>0</v>
      </c>
      <c r="G79">
        <f>PPCL_NG!S79</f>
        <v>80.296969925663177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64.725484559167114</v>
      </c>
      <c r="P79" s="36">
        <v>0</v>
      </c>
      <c r="Q79" s="36">
        <v>0</v>
      </c>
      <c r="R79" s="38">
        <v>0</v>
      </c>
      <c r="S79" s="38">
        <v>0.28999999999999998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69.709999999999994</v>
      </c>
      <c r="AB79" s="75">
        <f>-STOA!Q79</f>
        <v>0</v>
      </c>
      <c r="AC79">
        <f t="shared" si="3"/>
        <v>2.0849229529803077</v>
      </c>
      <c r="AD79">
        <f t="shared" si="4"/>
        <v>234.83813988569102</v>
      </c>
      <c r="AE79">
        <f>'IDT-1'!E79</f>
        <v>0</v>
      </c>
      <c r="AF79" s="24"/>
      <c r="AG79">
        <f t="shared" si="5"/>
        <v>234.83813988569102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1.2927600000000001</v>
      </c>
      <c r="E80">
        <f>GT_NG!S80</f>
        <v>1.6078483538410377</v>
      </c>
      <c r="F80">
        <f>GT_Spot!S80</f>
        <v>0</v>
      </c>
      <c r="G80">
        <f>PPCL_NG!S80</f>
        <v>80.296969925663177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86.095817593263817</v>
      </c>
      <c r="P80" s="36">
        <v>0</v>
      </c>
      <c r="Q80" s="36">
        <v>0</v>
      </c>
      <c r="R80" s="38">
        <v>0</v>
      </c>
      <c r="S80" s="38">
        <v>0.28999999999999998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-26</v>
      </c>
      <c r="AA80" s="75">
        <f>STOA!K80</f>
        <v>69.709999999999994</v>
      </c>
      <c r="AB80" s="75">
        <f>-STOA!Q80</f>
        <v>0</v>
      </c>
      <c r="AC80">
        <f t="shared" si="3"/>
        <v>2.5038131992574373</v>
      </c>
      <c r="AD80">
        <f t="shared" si="4"/>
        <v>229.78958267351058</v>
      </c>
      <c r="AE80">
        <f>'IDT-1'!E80</f>
        <v>0</v>
      </c>
      <c r="AF80" s="24"/>
      <c r="AG80">
        <f t="shared" si="5"/>
        <v>229.78958267351058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1.2927600000000001</v>
      </c>
      <c r="E81">
        <f>GT_NG!S81</f>
        <v>1.6078483538410377</v>
      </c>
      <c r="F81">
        <f>GT_Spot!S81</f>
        <v>0</v>
      </c>
      <c r="G81">
        <f>PPCL_NG!S81</f>
        <v>80.296969925663177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85.063270696565397</v>
      </c>
      <c r="P81" s="36">
        <v>0</v>
      </c>
      <c r="Q81" s="36">
        <v>0</v>
      </c>
      <c r="R81" s="38">
        <v>0</v>
      </c>
      <c r="S81" s="38">
        <v>0.28999999999999998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-28</v>
      </c>
      <c r="AA81" s="75">
        <f>STOA!K81</f>
        <v>69.709999999999994</v>
      </c>
      <c r="AB81" s="75">
        <f>-STOA!Q81</f>
        <v>0</v>
      </c>
      <c r="AC81">
        <f t="shared" si="3"/>
        <v>2.5124830416108814</v>
      </c>
      <c r="AD81">
        <f t="shared" si="4"/>
        <v>226.74836593445872</v>
      </c>
      <c r="AE81">
        <f>'IDT-1'!E81</f>
        <v>0</v>
      </c>
      <c r="AF81" s="24"/>
      <c r="AG81">
        <f t="shared" si="5"/>
        <v>226.74836593445872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1.2927600000000001</v>
      </c>
      <c r="E82">
        <f>GT_NG!S82</f>
        <v>1.6078483538410377</v>
      </c>
      <c r="F82">
        <f>GT_Spot!S82</f>
        <v>0</v>
      </c>
      <c r="G82">
        <f>PPCL_NG!S82</f>
        <v>80.296969925663177</v>
      </c>
      <c r="H82">
        <f>PPCL_Spot!S82</f>
        <v>0</v>
      </c>
      <c r="I82">
        <f>Bawana_NG!S82</f>
        <v>17.939266467677964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101.5264266564521</v>
      </c>
      <c r="P82" s="36">
        <v>0</v>
      </c>
      <c r="Q82" s="36">
        <v>0</v>
      </c>
      <c r="R82" s="38">
        <v>0</v>
      </c>
      <c r="S82" s="38">
        <v>0.28999999999999998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-50</v>
      </c>
      <c r="AA82" s="75">
        <f>STOA!K82</f>
        <v>69.709999999999994</v>
      </c>
      <c r="AB82" s="75">
        <f>-STOA!Q82</f>
        <v>0</v>
      </c>
      <c r="AC82">
        <f t="shared" si="3"/>
        <v>2.8433431644617477</v>
      </c>
      <c r="AD82">
        <f t="shared" si="4"/>
        <v>219.81992823917253</v>
      </c>
      <c r="AE82">
        <f>'IDT-1'!E82</f>
        <v>0</v>
      </c>
      <c r="AF82" s="24"/>
      <c r="AG82">
        <f t="shared" si="5"/>
        <v>219.81992823917253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1.2927600000000001</v>
      </c>
      <c r="E83">
        <f>GT_NG!S83</f>
        <v>1.6078483538410377</v>
      </c>
      <c r="F83">
        <f>GT_Spot!S83</f>
        <v>0</v>
      </c>
      <c r="G83">
        <f>PPCL_NG!S83</f>
        <v>80.296969925663177</v>
      </c>
      <c r="H83">
        <f>PPCL_Spot!S83</f>
        <v>0</v>
      </c>
      <c r="I83">
        <f>Bawana_NG!S83</f>
        <v>17.939266467677964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112.12291038684694</v>
      </c>
      <c r="P83" s="36">
        <v>0</v>
      </c>
      <c r="Q83" s="36">
        <v>0</v>
      </c>
      <c r="R83" s="38">
        <v>0</v>
      </c>
      <c r="S83" s="38">
        <v>0.28999999999999998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-50</v>
      </c>
      <c r="AA83" s="75">
        <f>STOA!K83</f>
        <v>69.709999999999994</v>
      </c>
      <c r="AB83" s="75">
        <f>-STOA!Q83</f>
        <v>0</v>
      </c>
      <c r="AC83">
        <f t="shared" si="3"/>
        <v>3.0253734965111754</v>
      </c>
      <c r="AD83">
        <f t="shared" si="4"/>
        <v>220.23438163751791</v>
      </c>
      <c r="AE83">
        <f>'IDT-1'!E83</f>
        <v>0</v>
      </c>
      <c r="AF83" s="24"/>
      <c r="AG83">
        <f t="shared" si="5"/>
        <v>220.23438163751791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1.2927600000000001</v>
      </c>
      <c r="E84">
        <f>GT_NG!S84</f>
        <v>1.6078483538410377</v>
      </c>
      <c r="F84">
        <f>GT_Spot!S84</f>
        <v>0</v>
      </c>
      <c r="G84">
        <f>PPCL_NG!S84</f>
        <v>80.296969925663177</v>
      </c>
      <c r="H84">
        <f>PPCL_Spot!S84</f>
        <v>0</v>
      </c>
      <c r="I84">
        <f>Bawana_NG!S84</f>
        <v>17.939266467677964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107.27619224591935</v>
      </c>
      <c r="P84" s="36">
        <v>0</v>
      </c>
      <c r="Q84" s="36">
        <v>0</v>
      </c>
      <c r="R84" s="38">
        <v>0</v>
      </c>
      <c r="S84" s="38">
        <v>0.28999999999999998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-50</v>
      </c>
      <c r="AA84" s="75">
        <f>STOA!K84</f>
        <v>69.709999999999994</v>
      </c>
      <c r="AB84" s="75">
        <f>-STOA!Q84</f>
        <v>0</v>
      </c>
      <c r="AC84">
        <f t="shared" si="3"/>
        <v>2.9827223768710129</v>
      </c>
      <c r="AD84">
        <f t="shared" si="4"/>
        <v>215.4303146162305</v>
      </c>
      <c r="AE84">
        <f>'IDT-1'!E84</f>
        <v>0</v>
      </c>
      <c r="AF84" s="24"/>
      <c r="AG84">
        <f t="shared" si="5"/>
        <v>215.4303146162305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1.2927600000000001</v>
      </c>
      <c r="E85">
        <f>GT_NG!S85</f>
        <v>1.6078483538410377</v>
      </c>
      <c r="F85">
        <f>GT_Spot!S85</f>
        <v>0</v>
      </c>
      <c r="G85">
        <f>PPCL_NG!S85</f>
        <v>80.296969925663177</v>
      </c>
      <c r="H85">
        <f>PPCL_Spot!S85</f>
        <v>0</v>
      </c>
      <c r="I85">
        <f>Bawana_NG!S85</f>
        <v>17.939266467677964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128.42305600540345</v>
      </c>
      <c r="P85" s="36">
        <v>0</v>
      </c>
      <c r="Q85" s="36">
        <v>0</v>
      </c>
      <c r="R85" s="38">
        <v>0</v>
      </c>
      <c r="S85" s="38">
        <v>0.28999999999999998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-60</v>
      </c>
      <c r="AA85" s="75">
        <f>STOA!K85</f>
        <v>69.709999999999994</v>
      </c>
      <c r="AB85" s="75">
        <f>-STOA!Q85</f>
        <v>0</v>
      </c>
      <c r="AC85">
        <f t="shared" si="3"/>
        <v>3.4351586036203323</v>
      </c>
      <c r="AD85">
        <f t="shared" si="4"/>
        <v>206.12474214896531</v>
      </c>
      <c r="AE85">
        <f>'IDT-1'!E85</f>
        <v>0</v>
      </c>
      <c r="AF85" s="24"/>
      <c r="AG85">
        <f t="shared" si="5"/>
        <v>206.12474214896531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1.2927600000000001</v>
      </c>
      <c r="E86">
        <f>GT_NG!S86</f>
        <v>1.6078483538410377</v>
      </c>
      <c r="F86">
        <f>GT_Spot!S86</f>
        <v>0</v>
      </c>
      <c r="G86">
        <f>PPCL_NG!S86</f>
        <v>80.296969925663177</v>
      </c>
      <c r="H86">
        <f>PPCL_Spot!S86</f>
        <v>0</v>
      </c>
      <c r="I86">
        <f>Bawana_NG!S86</f>
        <v>17.939266467677964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133.11313465325395</v>
      </c>
      <c r="P86" s="36">
        <v>0</v>
      </c>
      <c r="Q86" s="36">
        <v>0</v>
      </c>
      <c r="R86" s="38">
        <v>0</v>
      </c>
      <c r="S86" s="38">
        <v>0.28999999999999998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-60</v>
      </c>
      <c r="AA86" s="75">
        <f>STOA!K86</f>
        <v>69.709999999999994</v>
      </c>
      <c r="AB86" s="75">
        <f>-STOA!Q86</f>
        <v>0</v>
      </c>
      <c r="AC86">
        <f t="shared" si="3"/>
        <v>3.4764312957214165</v>
      </c>
      <c r="AD86">
        <f t="shared" si="4"/>
        <v>210.77354810471471</v>
      </c>
      <c r="AE86">
        <f>'IDT-1'!E86</f>
        <v>0</v>
      </c>
      <c r="AF86" s="24"/>
      <c r="AG86">
        <f t="shared" si="5"/>
        <v>210.77354810471471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1.2927600000000001</v>
      </c>
      <c r="E87">
        <f>GT_NG!S87</f>
        <v>1.6078483538410377</v>
      </c>
      <c r="F87">
        <f>GT_Spot!S87</f>
        <v>0</v>
      </c>
      <c r="G87">
        <f>PPCL_NG!S87</f>
        <v>80.296969925663177</v>
      </c>
      <c r="H87">
        <f>PPCL_Spot!S87</f>
        <v>0</v>
      </c>
      <c r="I87">
        <f>Bawana_NG!S87</f>
        <v>17.939266467677964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138.9359527809232</v>
      </c>
      <c r="P87" s="36">
        <v>0</v>
      </c>
      <c r="Q87" s="36">
        <v>0</v>
      </c>
      <c r="R87" s="38">
        <v>0</v>
      </c>
      <c r="S87" s="38">
        <v>0.28999999999999998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-60</v>
      </c>
      <c r="AA87" s="75">
        <f>STOA!K87</f>
        <v>69.709999999999994</v>
      </c>
      <c r="AB87" s="75">
        <f>-STOA!Q87</f>
        <v>0</v>
      </c>
      <c r="AC87">
        <f t="shared" si="3"/>
        <v>3.5720627328558821</v>
      </c>
      <c r="AD87">
        <f t="shared" si="4"/>
        <v>211.50073479524949</v>
      </c>
      <c r="AE87">
        <f>'IDT-1'!E87</f>
        <v>0</v>
      </c>
      <c r="AF87" s="24"/>
      <c r="AG87">
        <f t="shared" si="5"/>
        <v>211.50073479524949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-35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1.2927600000000001</v>
      </c>
      <c r="E88">
        <f>GT_NG!S88</f>
        <v>1.6078483538410377</v>
      </c>
      <c r="F88">
        <f>GT_Spot!S88</f>
        <v>0</v>
      </c>
      <c r="G88">
        <f>PPCL_NG!S88</f>
        <v>80.296969925663177</v>
      </c>
      <c r="H88">
        <f>PPCL_Spot!S88</f>
        <v>0</v>
      </c>
      <c r="I88">
        <f>Bawana_NG!S88</f>
        <v>17.939266467677964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138.9359527809232</v>
      </c>
      <c r="P88" s="36">
        <v>0</v>
      </c>
      <c r="Q88" s="36">
        <v>0</v>
      </c>
      <c r="R88" s="38">
        <v>0</v>
      </c>
      <c r="S88" s="38">
        <v>0.28999999999999998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-60</v>
      </c>
      <c r="AA88" s="75">
        <f>STOA!K88</f>
        <v>69.709999999999994</v>
      </c>
      <c r="AB88" s="75">
        <f>-STOA!Q88</f>
        <v>0</v>
      </c>
      <c r="AC88">
        <f t="shared" si="3"/>
        <v>3.5720627328558821</v>
      </c>
      <c r="AD88">
        <f t="shared" si="4"/>
        <v>211.50073479524949</v>
      </c>
      <c r="AE88">
        <f>'IDT-1'!E88</f>
        <v>0</v>
      </c>
      <c r="AF88" s="24"/>
      <c r="AG88">
        <f t="shared" si="5"/>
        <v>211.50073479524949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-35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1.2927600000000001</v>
      </c>
      <c r="E89">
        <f>GT_NG!S89</f>
        <v>1.5596588348889606</v>
      </c>
      <c r="F89">
        <f>GT_Spot!S89</f>
        <v>0</v>
      </c>
      <c r="G89">
        <f>PPCL_NG!S89</f>
        <v>80.296969925663177</v>
      </c>
      <c r="H89">
        <f>PPCL_Spot!S89</f>
        <v>0</v>
      </c>
      <c r="I89">
        <f>Bawana_NG!S89</f>
        <v>17.939266467677964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138.9359527809232</v>
      </c>
      <c r="P89" s="36">
        <v>0</v>
      </c>
      <c r="Q89" s="36">
        <v>0</v>
      </c>
      <c r="R89" s="38">
        <v>0</v>
      </c>
      <c r="S89" s="38">
        <v>0.28999999999999998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-60</v>
      </c>
      <c r="AA89" s="75">
        <f>STOA!K89</f>
        <v>69.709999999999994</v>
      </c>
      <c r="AB89" s="75">
        <f>-STOA!Q89</f>
        <v>0</v>
      </c>
      <c r="AC89">
        <f t="shared" si="3"/>
        <v>3.5716386650891043</v>
      </c>
      <c r="AD89">
        <f t="shared" si="4"/>
        <v>211.45296934406423</v>
      </c>
      <c r="AE89">
        <f>'IDT-1'!E89</f>
        <v>0</v>
      </c>
      <c r="AF89" s="24"/>
      <c r="AG89">
        <f t="shared" si="5"/>
        <v>211.45296934406423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-35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1.2927600000000001</v>
      </c>
      <c r="E90">
        <f>GT_NG!S90</f>
        <v>1.5596588348889606</v>
      </c>
      <c r="F90">
        <f>GT_Spot!S90</f>
        <v>0</v>
      </c>
      <c r="G90">
        <f>PPCL_NG!S90</f>
        <v>80.296969925663177</v>
      </c>
      <c r="H90">
        <f>PPCL_Spot!S90</f>
        <v>0</v>
      </c>
      <c r="I90">
        <f>Bawana_NG!S90</f>
        <v>17.939266467677964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138.98985146483599</v>
      </c>
      <c r="P90" s="36">
        <v>0</v>
      </c>
      <c r="Q90" s="36">
        <v>0</v>
      </c>
      <c r="R90" s="38">
        <v>0</v>
      </c>
      <c r="S90" s="38">
        <v>0.28999999999999998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-60</v>
      </c>
      <c r="AA90" s="75">
        <f>STOA!K90</f>
        <v>69.709999999999994</v>
      </c>
      <c r="AB90" s="75">
        <f>-STOA!Q90</f>
        <v>0</v>
      </c>
      <c r="AC90">
        <f t="shared" si="3"/>
        <v>3.572112973507537</v>
      </c>
      <c r="AD90">
        <f t="shared" si="4"/>
        <v>211.50639371955859</v>
      </c>
      <c r="AE90">
        <f>'IDT-1'!E90</f>
        <v>0</v>
      </c>
      <c r="AF90" s="24"/>
      <c r="AG90">
        <f t="shared" si="5"/>
        <v>211.50639371955859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-35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1.2927600000000001</v>
      </c>
      <c r="E91">
        <f>GT_NG!S91</f>
        <v>1.6069520437721276</v>
      </c>
      <c r="F91">
        <f>GT_Spot!S91</f>
        <v>0</v>
      </c>
      <c r="G91">
        <f>PPCL_NG!S91</f>
        <v>80.296969925663177</v>
      </c>
      <c r="H91">
        <f>PPCL_Spot!S91</f>
        <v>0</v>
      </c>
      <c r="I91">
        <f>Bawana_NG!S91</f>
        <v>18.239999999999998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138.98985146483599</v>
      </c>
      <c r="P91" s="36">
        <v>0</v>
      </c>
      <c r="Q91" s="36">
        <v>0</v>
      </c>
      <c r="R91" s="38">
        <v>0</v>
      </c>
      <c r="S91" s="38">
        <v>0.28999999999999998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-60</v>
      </c>
      <c r="AA91" s="75">
        <f>STOA!K91</f>
        <v>69.709999999999994</v>
      </c>
      <c r="AB91" s="75">
        <f>-STOA!Q91</f>
        <v>0</v>
      </c>
      <c r="AC91">
        <f t="shared" si="3"/>
        <v>3.6195662464411198</v>
      </c>
      <c r="AD91">
        <f t="shared" si="4"/>
        <v>206.80696718783017</v>
      </c>
      <c r="AE91">
        <f>'IDT-1'!E91</f>
        <v>0</v>
      </c>
      <c r="AF91" s="24"/>
      <c r="AG91">
        <f t="shared" si="5"/>
        <v>206.80696718783017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1.2927600000000001</v>
      </c>
      <c r="E92">
        <f>GT_NG!S92</f>
        <v>1.6069520437721276</v>
      </c>
      <c r="F92">
        <f>GT_Spot!S92</f>
        <v>0</v>
      </c>
      <c r="G92">
        <f>PPCL_NG!S92</f>
        <v>80.296969925663177</v>
      </c>
      <c r="H92">
        <f>PPCL_Spot!S92</f>
        <v>0</v>
      </c>
      <c r="I92">
        <f>Bawana_NG!S92</f>
        <v>18.239999999999998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138.98985146483599</v>
      </c>
      <c r="P92" s="36">
        <v>0</v>
      </c>
      <c r="Q92" s="36">
        <v>0</v>
      </c>
      <c r="R92" s="38">
        <v>0</v>
      </c>
      <c r="S92" s="38">
        <v>0.28999999999999998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-60</v>
      </c>
      <c r="AA92" s="75">
        <f>STOA!K92</f>
        <v>69.709999999999994</v>
      </c>
      <c r="AB92" s="75">
        <f>-STOA!Q92</f>
        <v>0</v>
      </c>
      <c r="AC92">
        <f t="shared" si="3"/>
        <v>3.6195662464411198</v>
      </c>
      <c r="AD92">
        <f t="shared" si="4"/>
        <v>206.80696718783017</v>
      </c>
      <c r="AE92">
        <f>'IDT-1'!E92</f>
        <v>0</v>
      </c>
      <c r="AF92" s="24"/>
      <c r="AG92">
        <f t="shared" si="5"/>
        <v>206.80696718783017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1.2927600000000001</v>
      </c>
      <c r="E93">
        <f>GT_NG!S93</f>
        <v>1.6069520437721276</v>
      </c>
      <c r="F93">
        <f>GT_Spot!S93</f>
        <v>0</v>
      </c>
      <c r="G93">
        <f>PPCL_NG!S93</f>
        <v>80.296969925663177</v>
      </c>
      <c r="H93">
        <f>PPCL_Spot!S93</f>
        <v>0</v>
      </c>
      <c r="I93">
        <f>Bawana_NG!S93</f>
        <v>18.239999999999998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138.98985146483599</v>
      </c>
      <c r="P93" s="36">
        <v>0</v>
      </c>
      <c r="Q93" s="36">
        <v>0</v>
      </c>
      <c r="R93" s="38">
        <v>0</v>
      </c>
      <c r="S93" s="38">
        <v>0.28999999999999998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-65</v>
      </c>
      <c r="AA93" s="75">
        <f>STOA!K93</f>
        <v>69.709999999999994</v>
      </c>
      <c r="AB93" s="75">
        <f>-STOA!Q93</f>
        <v>0</v>
      </c>
      <c r="AC93">
        <f t="shared" si="3"/>
        <v>3.6639568840520962</v>
      </c>
      <c r="AD93">
        <f t="shared" si="4"/>
        <v>201.76257655021919</v>
      </c>
      <c r="AE93">
        <f>'IDT-1'!E93</f>
        <v>0</v>
      </c>
      <c r="AF93" s="24"/>
      <c r="AG93">
        <f t="shared" si="5"/>
        <v>201.76257655021919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1.2927600000000001</v>
      </c>
      <c r="E94">
        <f>GT_NG!S94</f>
        <v>1.6069520437721276</v>
      </c>
      <c r="F94">
        <f>GT_Spot!S94</f>
        <v>0</v>
      </c>
      <c r="G94">
        <f>PPCL_NG!S94</f>
        <v>80.296969925663177</v>
      </c>
      <c r="H94">
        <f>PPCL_Spot!S94</f>
        <v>0</v>
      </c>
      <c r="I94">
        <f>Bawana_NG!S94</f>
        <v>18.239999999999998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138.98985146483599</v>
      </c>
      <c r="P94" s="36">
        <v>0</v>
      </c>
      <c r="Q94" s="36">
        <v>0</v>
      </c>
      <c r="R94" s="38">
        <v>0</v>
      </c>
      <c r="S94" s="38">
        <v>0.28999999999999998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-65</v>
      </c>
      <c r="AA94" s="75">
        <f>STOA!K94</f>
        <v>69.709999999999994</v>
      </c>
      <c r="AB94" s="75">
        <f>-STOA!Q94</f>
        <v>0</v>
      </c>
      <c r="AC94">
        <f t="shared" si="3"/>
        <v>3.6639568840520962</v>
      </c>
      <c r="AD94">
        <f t="shared" si="4"/>
        <v>201.76257655021919</v>
      </c>
      <c r="AE94">
        <f>'IDT-1'!E94</f>
        <v>0</v>
      </c>
      <c r="AF94" s="24"/>
      <c r="AG94">
        <f t="shared" si="5"/>
        <v>201.76257655021919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1.2927600000000001</v>
      </c>
      <c r="E95">
        <f>GT_NG!S95</f>
        <v>1.6069520437721276</v>
      </c>
      <c r="F95">
        <f>GT_Spot!S95</f>
        <v>0</v>
      </c>
      <c r="G95">
        <f>PPCL_NG!S95</f>
        <v>80.296969925663177</v>
      </c>
      <c r="H95">
        <f>PPCL_Spot!S95</f>
        <v>0</v>
      </c>
      <c r="I95">
        <f>Bawana_NG!S95</f>
        <v>18.239999999999998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138.9359527809232</v>
      </c>
      <c r="P95" s="36">
        <v>0</v>
      </c>
      <c r="Q95" s="36">
        <v>0</v>
      </c>
      <c r="R95" s="38">
        <v>0</v>
      </c>
      <c r="S95" s="38">
        <v>0.28999999999999998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-65</v>
      </c>
      <c r="AA95" s="75">
        <f>STOA!K95</f>
        <v>69.709999999999994</v>
      </c>
      <c r="AB95" s="75">
        <f>-STOA!Q95</f>
        <v>0</v>
      </c>
      <c r="AC95">
        <f t="shared" si="3"/>
        <v>3.6634825756336635</v>
      </c>
      <c r="AD95">
        <f t="shared" si="4"/>
        <v>201.70915217472484</v>
      </c>
      <c r="AE95">
        <f>'IDT-1'!E95</f>
        <v>0</v>
      </c>
      <c r="AF95" s="24"/>
      <c r="AG95">
        <f t="shared" si="5"/>
        <v>201.70915217472484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1.2927600000000001</v>
      </c>
      <c r="E96">
        <f>GT_NG!S96</f>
        <v>1.6069520437721276</v>
      </c>
      <c r="F96">
        <f>GT_Spot!S96</f>
        <v>0</v>
      </c>
      <c r="G96">
        <f>PPCL_NG!S96</f>
        <v>80.296969925663177</v>
      </c>
      <c r="H96">
        <f>PPCL_Spot!S96</f>
        <v>0</v>
      </c>
      <c r="I96">
        <f>Bawana_NG!S96</f>
        <v>18.239999999999998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138.9359527809232</v>
      </c>
      <c r="P96" s="36">
        <v>0</v>
      </c>
      <c r="Q96" s="36">
        <v>0</v>
      </c>
      <c r="R96" s="38">
        <v>0</v>
      </c>
      <c r="S96" s="38">
        <v>0.28999999999999998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-65</v>
      </c>
      <c r="AA96" s="75">
        <f>STOA!K96</f>
        <v>69.709999999999994</v>
      </c>
      <c r="AB96" s="75">
        <f>-STOA!Q96</f>
        <v>0</v>
      </c>
      <c r="AC96">
        <f t="shared" si="3"/>
        <v>3.6634825756336635</v>
      </c>
      <c r="AD96">
        <f t="shared" si="4"/>
        <v>201.70915217472484</v>
      </c>
      <c r="AE96">
        <f>'IDT-1'!E96</f>
        <v>0</v>
      </c>
      <c r="AF96" s="24"/>
      <c r="AG96">
        <f t="shared" si="5"/>
        <v>201.70915217472484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1.2927600000000001</v>
      </c>
      <c r="E97">
        <f>GT_NG!S97</f>
        <v>1.6069520437721276</v>
      </c>
      <c r="F97">
        <f>GT_Spot!S97</f>
        <v>0</v>
      </c>
      <c r="G97">
        <f>PPCL_NG!S97</f>
        <v>80.296969925663177</v>
      </c>
      <c r="H97">
        <f>PPCL_Spot!S97</f>
        <v>0</v>
      </c>
      <c r="I97">
        <f>Bawana_NG!S97</f>
        <v>18.239999999999998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126.4104298568823</v>
      </c>
      <c r="P97" s="36">
        <v>0</v>
      </c>
      <c r="Q97" s="36">
        <v>0</v>
      </c>
      <c r="R97" s="38">
        <v>0</v>
      </c>
      <c r="S97" s="38">
        <v>0.28999999999999998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-65</v>
      </c>
      <c r="AA97" s="75">
        <f>STOA!K97</f>
        <v>69.709999999999994</v>
      </c>
      <c r="AB97" s="75">
        <f>-STOA!Q97</f>
        <v>0</v>
      </c>
      <c r="AC97">
        <f t="shared" si="3"/>
        <v>3.5532579739021037</v>
      </c>
      <c r="AD97">
        <f t="shared" si="4"/>
        <v>189.29385385241548</v>
      </c>
      <c r="AE97">
        <f>'IDT-1'!E97</f>
        <v>0</v>
      </c>
      <c r="AF97" s="24"/>
      <c r="AG97">
        <f t="shared" si="5"/>
        <v>189.29385385241548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1.2927600000000001</v>
      </c>
      <c r="E98">
        <f>GT_NG!S98</f>
        <v>1.6069520437721276</v>
      </c>
      <c r="F98">
        <f>GT_Spot!S98</f>
        <v>0</v>
      </c>
      <c r="G98">
        <f>PPCL_NG!S98</f>
        <v>80.296969925663177</v>
      </c>
      <c r="H98">
        <f>PPCL_Spot!S98</f>
        <v>0</v>
      </c>
      <c r="I98">
        <f>Bawana_NG!S98</f>
        <v>18.239999999999998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126.4104298568823</v>
      </c>
      <c r="P98" s="36">
        <v>0</v>
      </c>
      <c r="Q98" s="36">
        <v>0</v>
      </c>
      <c r="R98" s="38">
        <v>0</v>
      </c>
      <c r="S98" s="38">
        <v>0.28999999999999998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-65</v>
      </c>
      <c r="AA98" s="75">
        <f>STOA!K98</f>
        <v>69.709999999999994</v>
      </c>
      <c r="AB98" s="75">
        <f>-STOA!Q98</f>
        <v>0</v>
      </c>
      <c r="AC98">
        <f t="shared" si="3"/>
        <v>3.5532579739021037</v>
      </c>
      <c r="AD98">
        <f t="shared" si="4"/>
        <v>189.29385385241548</v>
      </c>
      <c r="AE98">
        <f>'IDT-1'!E98</f>
        <v>0</v>
      </c>
      <c r="AF98" s="24"/>
      <c r="AG98">
        <f t="shared" si="5"/>
        <v>189.29385385241548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4.0243490744153898E-2</v>
      </c>
      <c r="F99">
        <f t="shared" si="6"/>
        <v>0</v>
      </c>
      <c r="G99">
        <f t="shared" si="6"/>
        <v>1.9271272782159123</v>
      </c>
      <c r="H99">
        <f t="shared" si="6"/>
        <v>0</v>
      </c>
      <c r="I99">
        <f t="shared" si="6"/>
        <v>0.46185250888295842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2.0686320198725361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8.0374999999999978E-3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-0.46600000000000003</v>
      </c>
      <c r="AA99" s="75">
        <f t="shared" si="6"/>
        <v>1.8666399999999994</v>
      </c>
      <c r="AB99" s="75">
        <f t="shared" si="6"/>
        <v>0</v>
      </c>
      <c r="AC99">
        <f t="shared" si="6"/>
        <v>6.3551480952397377E-2</v>
      </c>
      <c r="AD99">
        <f t="shared" si="6"/>
        <v>5.5290075567631662</v>
      </c>
      <c r="AE99">
        <f t="shared" si="6"/>
        <v>0</v>
      </c>
      <c r="AG99">
        <f t="shared" si="6"/>
        <v>5.5290075567631662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-0.34499999999999997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45098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16.059393985132637</v>
      </c>
      <c r="H3">
        <f>PPCL_Spot!R3</f>
        <v>0</v>
      </c>
      <c r="I3">
        <f>Bawana_NG!R3</f>
        <v>4.9502007217874384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0.23126043342089669</v>
      </c>
      <c r="AD3">
        <f>SUM(B3:AB3,AI3:AR3)-AC3</f>
        <v>26.048334273499179</v>
      </c>
      <c r="AE3">
        <f>'IDT-1'!D3</f>
        <v>0</v>
      </c>
      <c r="AF3" s="24"/>
      <c r="AG3">
        <f>SUM(AD3:AF3)</f>
        <v>26.048334273499179</v>
      </c>
      <c r="AI3" s="34">
        <f>PXIL!L3</f>
        <v>0</v>
      </c>
      <c r="AJ3" s="34">
        <f>PXIL!R3</f>
        <v>0</v>
      </c>
      <c r="AK3" s="34">
        <f>RTM_IEX!L3</f>
        <v>0.43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16.059393985132637</v>
      </c>
      <c r="H4">
        <f>PPCL_Spot!R4</f>
        <v>0</v>
      </c>
      <c r="I4">
        <f>Bawana_NG!R4</f>
        <v>4.9502007217874384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0.23134843342089667</v>
      </c>
      <c r="AD4">
        <f t="shared" ref="AD4:AD67" si="1">SUM(B4:AB4,AI4:AR4)-AC4</f>
        <v>26.058246273499179</v>
      </c>
      <c r="AE4">
        <f>'IDT-1'!D4</f>
        <v>0</v>
      </c>
      <c r="AF4" s="24"/>
      <c r="AG4">
        <f t="shared" ref="AG4:AG67" si="2">SUM(AD4:AF4)</f>
        <v>26.058246273499179</v>
      </c>
      <c r="AI4" s="34">
        <f>PXIL!L4</f>
        <v>0</v>
      </c>
      <c r="AJ4" s="34">
        <f>PXIL!R4</f>
        <v>0</v>
      </c>
      <c r="AK4" s="34">
        <f>RTM_IEX!L4</f>
        <v>0.44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16.059393985132637</v>
      </c>
      <c r="H5">
        <f>PPCL_Spot!R5</f>
        <v>0</v>
      </c>
      <c r="I5">
        <f>Bawana_NG!R5</f>
        <v>4.9502007217874384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0.23170043342089669</v>
      </c>
      <c r="AD5">
        <f t="shared" si="1"/>
        <v>26.097894273499179</v>
      </c>
      <c r="AE5">
        <f>'IDT-1'!D5</f>
        <v>0</v>
      </c>
      <c r="AF5" s="24"/>
      <c r="AG5">
        <f t="shared" si="2"/>
        <v>26.097894273499179</v>
      </c>
      <c r="AI5" s="34">
        <f>PXIL!L5</f>
        <v>0</v>
      </c>
      <c r="AJ5" s="34">
        <f>PXIL!R5</f>
        <v>0</v>
      </c>
      <c r="AK5" s="34">
        <f>RTM_IEX!L5</f>
        <v>0.48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16.059393985132637</v>
      </c>
      <c r="H6">
        <f>PPCL_Spot!R6</f>
        <v>0</v>
      </c>
      <c r="I6">
        <f>Bawana_NG!R6</f>
        <v>4.9502007217874384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0.23240443342089667</v>
      </c>
      <c r="AD6">
        <f t="shared" si="1"/>
        <v>26.177190273499178</v>
      </c>
      <c r="AE6">
        <f>'IDT-1'!D6</f>
        <v>0</v>
      </c>
      <c r="AF6" s="24"/>
      <c r="AG6">
        <f t="shared" si="2"/>
        <v>26.177190273499178</v>
      </c>
      <c r="AI6" s="34">
        <f>PXIL!L6</f>
        <v>0</v>
      </c>
      <c r="AJ6" s="34">
        <f>PXIL!R6</f>
        <v>0</v>
      </c>
      <c r="AK6" s="34">
        <f>RTM_IEX!L6</f>
        <v>0.56000000000000005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16.059393985132637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0.22791466706916721</v>
      </c>
      <c r="AD7">
        <f t="shared" si="1"/>
        <v>25.671479318063469</v>
      </c>
      <c r="AE7">
        <f>'IDT-1'!D7</f>
        <v>0</v>
      </c>
      <c r="AF7" s="24"/>
      <c r="AG7">
        <f t="shared" si="2"/>
        <v>25.671479318063469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16.059393985132637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0.22791466706916721</v>
      </c>
      <c r="AD8">
        <f t="shared" si="1"/>
        <v>25.671479318063469</v>
      </c>
      <c r="AE8">
        <f>'IDT-1'!D8</f>
        <v>0</v>
      </c>
      <c r="AF8" s="24"/>
      <c r="AG8">
        <f t="shared" si="2"/>
        <v>25.671479318063469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16.059393985132637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0.22791466706916721</v>
      </c>
      <c r="AD9">
        <f t="shared" si="1"/>
        <v>25.671479318063469</v>
      </c>
      <c r="AE9">
        <f>'IDT-1'!D9</f>
        <v>0</v>
      </c>
      <c r="AF9" s="24"/>
      <c r="AG9">
        <f t="shared" si="2"/>
        <v>25.671479318063469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16.059393985132637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0.23679279459136254</v>
      </c>
      <c r="AD10">
        <f t="shared" si="1"/>
        <v>24.662601190541274</v>
      </c>
      <c r="AE10">
        <f>'IDT-1'!D10</f>
        <v>0</v>
      </c>
      <c r="AF10" s="24"/>
      <c r="AG10">
        <f t="shared" si="2"/>
        <v>24.662601190541274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16.059393985132637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0.23679279459136254</v>
      </c>
      <c r="AD11">
        <f t="shared" si="1"/>
        <v>24.662601190541274</v>
      </c>
      <c r="AE11">
        <f>'IDT-1'!D11</f>
        <v>0</v>
      </c>
      <c r="AF11" s="24"/>
      <c r="AG11">
        <f t="shared" si="2"/>
        <v>24.662601190541274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16.059393985132637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0.24300748385689927</v>
      </c>
      <c r="AD12">
        <f t="shared" si="1"/>
        <v>23.956386501275738</v>
      </c>
      <c r="AE12">
        <f>'IDT-1'!D12</f>
        <v>0</v>
      </c>
      <c r="AF12" s="24"/>
      <c r="AG12">
        <f t="shared" si="2"/>
        <v>23.956386501275738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-1.7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16.059393985132637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0.25010998587465549</v>
      </c>
      <c r="AD13">
        <f t="shared" si="1"/>
        <v>23.149283999257982</v>
      </c>
      <c r="AE13">
        <f>'IDT-1'!D13</f>
        <v>0</v>
      </c>
      <c r="AF13" s="24"/>
      <c r="AG13">
        <f t="shared" si="2"/>
        <v>23.149283999257982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-2.5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16.059393985132637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0.25010998587465549</v>
      </c>
      <c r="AD14">
        <f t="shared" si="1"/>
        <v>23.149283999257982</v>
      </c>
      <c r="AE14">
        <f>'IDT-1'!D14</f>
        <v>0</v>
      </c>
      <c r="AF14" s="24"/>
      <c r="AG14">
        <f t="shared" si="2"/>
        <v>23.149283999257982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-2.5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16.059393985132637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0.25010998587465549</v>
      </c>
      <c r="AD15">
        <f t="shared" si="1"/>
        <v>23.149283999257982</v>
      </c>
      <c r="AE15">
        <f>'IDT-1'!D15</f>
        <v>0</v>
      </c>
      <c r="AF15" s="24"/>
      <c r="AG15">
        <f t="shared" si="2"/>
        <v>23.149283999257982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-2.5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16.059393985132637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0.25010998587465549</v>
      </c>
      <c r="AD16">
        <f t="shared" si="1"/>
        <v>23.149283999257982</v>
      </c>
      <c r="AE16">
        <f>'IDT-1'!D16</f>
        <v>0</v>
      </c>
      <c r="AF16" s="24"/>
      <c r="AG16">
        <f t="shared" si="2"/>
        <v>23.149283999257982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-2.5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16.059393985132637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0.25632467514019225</v>
      </c>
      <c r="AD17">
        <f t="shared" si="1"/>
        <v>22.443069309992445</v>
      </c>
      <c r="AE17">
        <f>'IDT-1'!D17</f>
        <v>0</v>
      </c>
      <c r="AF17" s="24"/>
      <c r="AG17">
        <f t="shared" si="2"/>
        <v>22.443069309992445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-3.2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16.059393985132637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0.2581003006446313</v>
      </c>
      <c r="AD18">
        <f t="shared" si="1"/>
        <v>22.241293684488006</v>
      </c>
      <c r="AE18">
        <f>'IDT-1'!D18</f>
        <v>0</v>
      </c>
      <c r="AF18" s="24"/>
      <c r="AG18">
        <f t="shared" si="2"/>
        <v>22.241293684488006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-3.4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16.059393985132637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0.25898811339685085</v>
      </c>
      <c r="AD19">
        <f t="shared" si="1"/>
        <v>22.140405871735787</v>
      </c>
      <c r="AE19">
        <f>'IDT-1'!D19</f>
        <v>0</v>
      </c>
      <c r="AF19" s="24"/>
      <c r="AG19">
        <f t="shared" si="2"/>
        <v>22.140405871735787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-3.5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16.059393985132637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0.2581003006446313</v>
      </c>
      <c r="AD20">
        <f t="shared" si="1"/>
        <v>22.241293684488006</v>
      </c>
      <c r="AE20">
        <f>'IDT-1'!D20</f>
        <v>0</v>
      </c>
      <c r="AF20" s="24"/>
      <c r="AG20">
        <f t="shared" si="2"/>
        <v>22.241293684488006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-3.4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16.059393985132637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0.2545490496357532</v>
      </c>
      <c r="AD21">
        <f t="shared" si="1"/>
        <v>22.644844935496884</v>
      </c>
      <c r="AE21">
        <f>'IDT-1'!D21</f>
        <v>0</v>
      </c>
      <c r="AF21" s="24"/>
      <c r="AG21">
        <f t="shared" si="2"/>
        <v>22.644844935496884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-3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16.059393985132637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0.2545490496357532</v>
      </c>
      <c r="AD22">
        <f t="shared" si="1"/>
        <v>22.644844935496884</v>
      </c>
      <c r="AE22">
        <f>'IDT-1'!D22</f>
        <v>0</v>
      </c>
      <c r="AF22" s="24"/>
      <c r="AG22">
        <f t="shared" si="2"/>
        <v>22.644844935496884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-3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16.059393985132637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0.2527734241313141</v>
      </c>
      <c r="AD23">
        <f t="shared" si="1"/>
        <v>22.846620561001323</v>
      </c>
      <c r="AE23">
        <f>'IDT-1'!D23</f>
        <v>0</v>
      </c>
      <c r="AF23" s="24"/>
      <c r="AG23">
        <f t="shared" si="2"/>
        <v>22.846620561001323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-2.8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16.059393985132637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0.25721248789241175</v>
      </c>
      <c r="AD24">
        <f t="shared" si="1"/>
        <v>22.342181497240226</v>
      </c>
      <c r="AE24">
        <f>'IDT-1'!D24</f>
        <v>0</v>
      </c>
      <c r="AF24" s="24"/>
      <c r="AG24">
        <f t="shared" si="2"/>
        <v>22.342181497240226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-3.3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16.059393985132637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0.2527734241313141</v>
      </c>
      <c r="AD25">
        <f t="shared" si="1"/>
        <v>22.846620561001323</v>
      </c>
      <c r="AE25">
        <f>'IDT-1'!D25</f>
        <v>0</v>
      </c>
      <c r="AF25" s="24"/>
      <c r="AG25">
        <f t="shared" si="2"/>
        <v>22.846620561001323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-2.8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16.059393985132637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0.25898811339685085</v>
      </c>
      <c r="AD26">
        <f t="shared" si="1"/>
        <v>22.140405871735787</v>
      </c>
      <c r="AE26">
        <f>'IDT-1'!D26</f>
        <v>0</v>
      </c>
      <c r="AF26" s="24"/>
      <c r="AG26">
        <f t="shared" si="2"/>
        <v>22.140405871735787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-3.5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16.059393985132637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0.26165155165350945</v>
      </c>
      <c r="AD27">
        <f t="shared" si="1"/>
        <v>21.837742433479125</v>
      </c>
      <c r="AE27">
        <f>'IDT-1'!D27</f>
        <v>0</v>
      </c>
      <c r="AF27" s="24"/>
      <c r="AG27">
        <f t="shared" si="2"/>
        <v>21.837742433479125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-3.8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16.059393985132637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0.25898811339685085</v>
      </c>
      <c r="AD28">
        <f t="shared" si="1"/>
        <v>22.140405871735787</v>
      </c>
      <c r="AE28">
        <f>'IDT-1'!D28</f>
        <v>0</v>
      </c>
      <c r="AF28" s="24"/>
      <c r="AG28">
        <f t="shared" si="2"/>
        <v>22.140405871735787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-3.5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16.059393985132637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0.2545490496357532</v>
      </c>
      <c r="AD29">
        <f t="shared" si="1"/>
        <v>22.644844935496884</v>
      </c>
      <c r="AE29">
        <f>'IDT-1'!D29</f>
        <v>0</v>
      </c>
      <c r="AF29" s="24"/>
      <c r="AG29">
        <f t="shared" si="2"/>
        <v>22.644844935496884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-3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16.059393985132637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5.03</v>
      </c>
      <c r="AB30" s="75">
        <f>-STOA!R30</f>
        <v>0</v>
      </c>
      <c r="AC30">
        <f t="shared" si="0"/>
        <v>0.25622104963575321</v>
      </c>
      <c r="AD30">
        <f t="shared" si="1"/>
        <v>22.833172935496886</v>
      </c>
      <c r="AE30">
        <f>'IDT-1'!D30</f>
        <v>0</v>
      </c>
      <c r="AF30" s="24"/>
      <c r="AG30">
        <f t="shared" si="2"/>
        <v>22.833172935496886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-3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16.059393985132637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5.2299999999999995</v>
      </c>
      <c r="AB31" s="75">
        <f>-STOA!R31</f>
        <v>0</v>
      </c>
      <c r="AC31">
        <f t="shared" si="0"/>
        <v>0.25798104963575319</v>
      </c>
      <c r="AD31">
        <f t="shared" si="1"/>
        <v>23.031412935496885</v>
      </c>
      <c r="AE31">
        <f>'IDT-1'!D31</f>
        <v>0</v>
      </c>
      <c r="AF31" s="24"/>
      <c r="AG31">
        <f t="shared" si="2"/>
        <v>23.031412935496885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-3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16.059393985132637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5.45</v>
      </c>
      <c r="AB32" s="75">
        <f>-STOA!R32</f>
        <v>0</v>
      </c>
      <c r="AC32">
        <f t="shared" si="0"/>
        <v>0.25103892211355783</v>
      </c>
      <c r="AD32">
        <f t="shared" si="1"/>
        <v>24.258355063019078</v>
      </c>
      <c r="AE32">
        <f>'IDT-1'!D32</f>
        <v>0</v>
      </c>
      <c r="AF32" s="24"/>
      <c r="AG32">
        <f t="shared" si="2"/>
        <v>24.258355063019078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-2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16.059393985132637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5.97</v>
      </c>
      <c r="AB33" s="75">
        <f>-STOA!R33</f>
        <v>0</v>
      </c>
      <c r="AC33">
        <f t="shared" si="0"/>
        <v>0.25561492211355785</v>
      </c>
      <c r="AD33">
        <f t="shared" si="1"/>
        <v>24.773779063019077</v>
      </c>
      <c r="AE33">
        <f>'IDT-1'!D33</f>
        <v>0</v>
      </c>
      <c r="AF33" s="24"/>
      <c r="AG33">
        <f t="shared" si="2"/>
        <v>24.773779063019077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-2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16.059393985132637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</v>
      </c>
      <c r="AB34" s="75">
        <f>-STOA!R34</f>
        <v>0</v>
      </c>
      <c r="AC34">
        <f t="shared" si="0"/>
        <v>0.25587892211355784</v>
      </c>
      <c r="AD34">
        <f t="shared" si="1"/>
        <v>24.803515063019081</v>
      </c>
      <c r="AE34">
        <f>'IDT-1'!D34</f>
        <v>0</v>
      </c>
      <c r="AF34" s="24"/>
      <c r="AG34">
        <f t="shared" si="2"/>
        <v>24.803515063019081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-2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16.059393985132637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6.58</v>
      </c>
      <c r="AB35" s="75">
        <f>-STOA!R35</f>
        <v>0</v>
      </c>
      <c r="AC35">
        <f t="shared" si="0"/>
        <v>0.24322666706916721</v>
      </c>
      <c r="AD35">
        <f t="shared" si="1"/>
        <v>27.396167318063469</v>
      </c>
      <c r="AE35">
        <f>'IDT-1'!D35</f>
        <v>0</v>
      </c>
      <c r="AF35" s="24"/>
      <c r="AG35">
        <f t="shared" si="2"/>
        <v>27.396167318063469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16.059393985132637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6.8699999999999992</v>
      </c>
      <c r="AB36" s="75">
        <f>-STOA!R36</f>
        <v>0</v>
      </c>
      <c r="AC36">
        <f t="shared" si="0"/>
        <v>0.25853866706916723</v>
      </c>
      <c r="AD36">
        <f t="shared" si="1"/>
        <v>29.120855318063466</v>
      </c>
      <c r="AE36">
        <f>'IDT-1'!D36</f>
        <v>0</v>
      </c>
      <c r="AF36" s="24"/>
      <c r="AG36">
        <f t="shared" si="2"/>
        <v>29.120855318063466</v>
      </c>
      <c r="AI36" s="34">
        <f>PXIL!L36</f>
        <v>0</v>
      </c>
      <c r="AJ36" s="34">
        <f>PXIL!R36</f>
        <v>0</v>
      </c>
      <c r="AK36" s="34">
        <f>RTM_IEX!L36</f>
        <v>1.45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16.059393985132637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7.26</v>
      </c>
      <c r="AB37" s="75">
        <f>-STOA!R37</f>
        <v>0</v>
      </c>
      <c r="AC37">
        <f t="shared" si="0"/>
        <v>0.27050666706916721</v>
      </c>
      <c r="AD37">
        <f t="shared" si="1"/>
        <v>30.468887318063469</v>
      </c>
      <c r="AE37">
        <f>'IDT-1'!D37</f>
        <v>0</v>
      </c>
      <c r="AF37" s="24"/>
      <c r="AG37">
        <f t="shared" si="2"/>
        <v>30.468887318063469</v>
      </c>
      <c r="AI37" s="34">
        <f>PXIL!L37</f>
        <v>0</v>
      </c>
      <c r="AJ37" s="34">
        <f>PXIL!R37</f>
        <v>0</v>
      </c>
      <c r="AK37" s="34">
        <f>RTM_IEX!L37</f>
        <v>2.42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16.059393985132637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7.74</v>
      </c>
      <c r="AB38" s="75">
        <f>-STOA!R38</f>
        <v>0</v>
      </c>
      <c r="AC38">
        <f t="shared" si="0"/>
        <v>0.27473066706916721</v>
      </c>
      <c r="AD38">
        <f t="shared" si="1"/>
        <v>30.944663318063473</v>
      </c>
      <c r="AE38">
        <f>'IDT-1'!D38</f>
        <v>0</v>
      </c>
      <c r="AF38" s="24"/>
      <c r="AG38">
        <f t="shared" si="2"/>
        <v>30.944663318063473</v>
      </c>
      <c r="AI38" s="34">
        <f>PXIL!L38</f>
        <v>0</v>
      </c>
      <c r="AJ38" s="34">
        <f>PXIL!R38</f>
        <v>0</v>
      </c>
      <c r="AK38" s="34">
        <f>RTM_IEX!L38</f>
        <v>2.42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8.52</v>
      </c>
      <c r="AB39" s="75">
        <f>-STOA!R39</f>
        <v>0</v>
      </c>
      <c r="AC39">
        <f t="shared" si="0"/>
        <v>0.2858186670691672</v>
      </c>
      <c r="AD39">
        <f t="shared" si="1"/>
        <v>32.193575318063473</v>
      </c>
      <c r="AE39">
        <f>'IDT-1'!D39</f>
        <v>0</v>
      </c>
      <c r="AF39" s="24"/>
      <c r="AG39">
        <f t="shared" si="2"/>
        <v>32.193575318063473</v>
      </c>
      <c r="AI39" s="34">
        <f>PXIL!L39</f>
        <v>0</v>
      </c>
      <c r="AJ39" s="34">
        <f>PXIL!R39</f>
        <v>0</v>
      </c>
      <c r="AK39" s="34">
        <f>RTM_IEX!L39</f>
        <v>2.9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16.059393985132637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8.7100000000000009</v>
      </c>
      <c r="AB40" s="75">
        <f>-STOA!R40</f>
        <v>0</v>
      </c>
      <c r="AC40">
        <f t="shared" si="0"/>
        <v>0.29602666706916725</v>
      </c>
      <c r="AD40">
        <f t="shared" si="1"/>
        <v>33.343367318063471</v>
      </c>
      <c r="AE40">
        <f>'IDT-1'!D40</f>
        <v>0</v>
      </c>
      <c r="AF40" s="24"/>
      <c r="AG40">
        <f t="shared" si="2"/>
        <v>33.343367318063471</v>
      </c>
      <c r="AI40" s="34">
        <f>PXIL!L40</f>
        <v>0</v>
      </c>
      <c r="AJ40" s="34">
        <f>PXIL!R40</f>
        <v>0</v>
      </c>
      <c r="AK40" s="34">
        <f>RTM_IEX!L40</f>
        <v>3.87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16.059393985132637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8.91</v>
      </c>
      <c r="AB41" s="75">
        <f>-STOA!R41</f>
        <v>0</v>
      </c>
      <c r="AC41">
        <f t="shared" si="0"/>
        <v>0.29778666706916723</v>
      </c>
      <c r="AD41">
        <f t="shared" si="1"/>
        <v>33.54160731806347</v>
      </c>
      <c r="AE41">
        <f>'IDT-1'!D41</f>
        <v>0</v>
      </c>
      <c r="AF41" s="24"/>
      <c r="AG41">
        <f t="shared" si="2"/>
        <v>33.54160731806347</v>
      </c>
      <c r="AI41" s="34">
        <f>PXIL!L41</f>
        <v>0</v>
      </c>
      <c r="AJ41" s="34">
        <f>PXIL!R41</f>
        <v>0</v>
      </c>
      <c r="AK41" s="34">
        <f>RTM_IEX!L41</f>
        <v>3.87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16.059393985132637</v>
      </c>
      <c r="H42">
        <f>PPCL_Spot!R42</f>
        <v>0</v>
      </c>
      <c r="I42">
        <f>Bawana_NG!R42</f>
        <v>5.0000000000000009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9.1</v>
      </c>
      <c r="AB42" s="75">
        <f>-STOA!R42</f>
        <v>0</v>
      </c>
      <c r="AC42">
        <f t="shared" si="0"/>
        <v>0.30799466706916723</v>
      </c>
      <c r="AD42">
        <f t="shared" si="1"/>
        <v>34.691399318063475</v>
      </c>
      <c r="AE42">
        <f>'IDT-1'!D42</f>
        <v>0</v>
      </c>
      <c r="AF42" s="24"/>
      <c r="AG42">
        <f t="shared" si="2"/>
        <v>34.691399318063475</v>
      </c>
      <c r="AI42" s="34">
        <f>PXIL!L42</f>
        <v>0</v>
      </c>
      <c r="AJ42" s="34">
        <f>PXIL!R42</f>
        <v>0</v>
      </c>
      <c r="AK42" s="34">
        <f>RTM_IEX!L42</f>
        <v>4.84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16.059393985132637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10.07</v>
      </c>
      <c r="AB43" s="75">
        <f>-STOA!R43</f>
        <v>0</v>
      </c>
      <c r="AC43">
        <f t="shared" si="0"/>
        <v>0.30799466706916723</v>
      </c>
      <c r="AD43">
        <f t="shared" si="1"/>
        <v>34.691399318063468</v>
      </c>
      <c r="AE43">
        <f>'IDT-1'!D43</f>
        <v>0</v>
      </c>
      <c r="AF43" s="24"/>
      <c r="AG43">
        <f t="shared" si="2"/>
        <v>34.691399318063468</v>
      </c>
      <c r="AI43" s="34">
        <f>PXIL!L43</f>
        <v>0</v>
      </c>
      <c r="AJ43" s="34">
        <f>PXIL!R43</f>
        <v>0</v>
      </c>
      <c r="AK43" s="34">
        <f>RTM_IEX!L43</f>
        <v>3.87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16.059393985132637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10.649999999999999</v>
      </c>
      <c r="AB44" s="75">
        <f>-STOA!R44</f>
        <v>0</v>
      </c>
      <c r="AC44">
        <f t="shared" si="0"/>
        <v>0.30887466706916722</v>
      </c>
      <c r="AD44">
        <f t="shared" si="1"/>
        <v>34.790519318063467</v>
      </c>
      <c r="AE44">
        <f>'IDT-1'!D44</f>
        <v>0</v>
      </c>
      <c r="AF44" s="24"/>
      <c r="AG44">
        <f t="shared" si="2"/>
        <v>34.790519318063467</v>
      </c>
      <c r="AI44" s="34">
        <f>PXIL!L44</f>
        <v>0</v>
      </c>
      <c r="AJ44" s="34">
        <f>PXIL!R44</f>
        <v>0</v>
      </c>
      <c r="AK44" s="34">
        <f>RTM_IEX!L44</f>
        <v>3.39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5.1297720101328821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10.75</v>
      </c>
      <c r="AB45" s="75">
        <f>-STOA!R45</f>
        <v>0</v>
      </c>
      <c r="AC45">
        <f t="shared" si="0"/>
        <v>0.30658466075833657</v>
      </c>
      <c r="AD45">
        <f t="shared" si="1"/>
        <v>34.532581334507178</v>
      </c>
      <c r="AE45">
        <f>'IDT-1'!D45</f>
        <v>0</v>
      </c>
      <c r="AF45" s="24"/>
      <c r="AG45">
        <f t="shared" si="2"/>
        <v>34.532581334507178</v>
      </c>
      <c r="AI45" s="34">
        <f>PXIL!L45</f>
        <v>0</v>
      </c>
      <c r="AJ45" s="34">
        <f>PXIL!R45</f>
        <v>0</v>
      </c>
      <c r="AK45" s="34">
        <f>RTM_IEX!L45</f>
        <v>2.9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5.1297720101328821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10.94</v>
      </c>
      <c r="AB46" s="75">
        <f>-STOA!R46</f>
        <v>0</v>
      </c>
      <c r="AC46">
        <f t="shared" si="0"/>
        <v>0.30825666075833658</v>
      </c>
      <c r="AD46">
        <f t="shared" si="1"/>
        <v>34.720909334507176</v>
      </c>
      <c r="AE46">
        <f>'IDT-1'!D46</f>
        <v>0</v>
      </c>
      <c r="AF46" s="24"/>
      <c r="AG46">
        <f t="shared" si="2"/>
        <v>34.720909334507176</v>
      </c>
      <c r="AI46" s="34">
        <f>PXIL!L46</f>
        <v>0</v>
      </c>
      <c r="AJ46" s="34">
        <f>PXIL!R46</f>
        <v>0</v>
      </c>
      <c r="AK46" s="34">
        <f>RTM_IEX!L46</f>
        <v>2.9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5.1297720101328821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12.39</v>
      </c>
      <c r="AB47" s="75">
        <f>-STOA!R47</f>
        <v>0</v>
      </c>
      <c r="AC47">
        <f t="shared" si="0"/>
        <v>0.31080866075833657</v>
      </c>
      <c r="AD47">
        <f t="shared" si="1"/>
        <v>35.008357334507188</v>
      </c>
      <c r="AE47">
        <f>'IDT-1'!D47</f>
        <v>0</v>
      </c>
      <c r="AF47" s="24"/>
      <c r="AG47">
        <f t="shared" si="2"/>
        <v>35.008357334507188</v>
      </c>
      <c r="AI47" s="34">
        <f>PXIL!L47</f>
        <v>0</v>
      </c>
      <c r="AJ47" s="34">
        <f>PXIL!R47</f>
        <v>0</v>
      </c>
      <c r="AK47" s="34">
        <f>RTM_IEX!L47</f>
        <v>1.74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5.1297720101328821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13.17</v>
      </c>
      <c r="AB48" s="75">
        <f>-STOA!R48</f>
        <v>0</v>
      </c>
      <c r="AC48">
        <f t="shared" si="0"/>
        <v>0.31089666075833661</v>
      </c>
      <c r="AD48">
        <f t="shared" si="1"/>
        <v>35.018269334507181</v>
      </c>
      <c r="AE48">
        <f>'IDT-1'!D48</f>
        <v>0</v>
      </c>
      <c r="AF48" s="24"/>
      <c r="AG48">
        <f t="shared" si="2"/>
        <v>35.018269334507181</v>
      </c>
      <c r="AI48" s="34">
        <f>PXIL!L48</f>
        <v>0</v>
      </c>
      <c r="AJ48" s="34">
        <f>PXIL!R48</f>
        <v>0</v>
      </c>
      <c r="AK48" s="34">
        <f>RTM_IEX!L48</f>
        <v>0.97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5.1297720101328821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13.45</v>
      </c>
      <c r="AB49" s="75">
        <f>-STOA!R49</f>
        <v>0</v>
      </c>
      <c r="AC49">
        <f t="shared" si="0"/>
        <v>0.30904866075833654</v>
      </c>
      <c r="AD49">
        <f t="shared" si="1"/>
        <v>34.810117334507176</v>
      </c>
      <c r="AE49">
        <f>'IDT-1'!D49</f>
        <v>0</v>
      </c>
      <c r="AF49" s="24"/>
      <c r="AG49">
        <f t="shared" si="2"/>
        <v>34.810117334507176</v>
      </c>
      <c r="AI49" s="34">
        <f>PXIL!L49</f>
        <v>0</v>
      </c>
      <c r="AJ49" s="34">
        <f>PXIL!R49</f>
        <v>0</v>
      </c>
      <c r="AK49" s="34">
        <f>RTM_IEX!L49</f>
        <v>0.48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16.059393985132637</v>
      </c>
      <c r="H50">
        <f>PPCL_Spot!R50</f>
        <v>0</v>
      </c>
      <c r="I50">
        <f>Bawana_NG!R50</f>
        <v>5.1297720101328821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13.45</v>
      </c>
      <c r="AB50" s="75">
        <f>-STOA!R50</f>
        <v>0</v>
      </c>
      <c r="AC50">
        <f t="shared" si="0"/>
        <v>0.30904866075833654</v>
      </c>
      <c r="AD50">
        <f t="shared" si="1"/>
        <v>34.810117334507176</v>
      </c>
      <c r="AE50">
        <f>'IDT-1'!D50</f>
        <v>0</v>
      </c>
      <c r="AF50" s="24"/>
      <c r="AG50">
        <f t="shared" si="2"/>
        <v>34.810117334507176</v>
      </c>
      <c r="AI50" s="34">
        <f>PXIL!L50</f>
        <v>0</v>
      </c>
      <c r="AJ50" s="34">
        <f>PXIL!R50</f>
        <v>0</v>
      </c>
      <c r="AK50" s="34">
        <f>RTM_IEX!L50</f>
        <v>0.48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16.059393985132637</v>
      </c>
      <c r="H51">
        <f>PPCL_Spot!R51</f>
        <v>0</v>
      </c>
      <c r="I51">
        <f>Bawana_NG!R51</f>
        <v>5.1297720101328821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13.45</v>
      </c>
      <c r="AB51" s="75">
        <f>-STOA!R51</f>
        <v>0</v>
      </c>
      <c r="AC51">
        <f t="shared" si="0"/>
        <v>0.30904866075833654</v>
      </c>
      <c r="AD51">
        <f t="shared" si="1"/>
        <v>34.810117334507176</v>
      </c>
      <c r="AE51">
        <f>'IDT-1'!D51</f>
        <v>0</v>
      </c>
      <c r="AF51" s="24"/>
      <c r="AG51">
        <f t="shared" si="2"/>
        <v>34.810117334507176</v>
      </c>
      <c r="AI51" s="34">
        <f>PXIL!L51</f>
        <v>0</v>
      </c>
      <c r="AJ51" s="34">
        <f>PXIL!R51</f>
        <v>0</v>
      </c>
      <c r="AK51" s="34">
        <f>RTM_IEX!L51</f>
        <v>0.48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16.059393985132637</v>
      </c>
      <c r="H52">
        <f>PPCL_Spot!R52</f>
        <v>0</v>
      </c>
      <c r="I52">
        <f>Bawana_NG!R52</f>
        <v>5.1297720101328821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13.45</v>
      </c>
      <c r="AB52" s="75">
        <f>-STOA!R52</f>
        <v>0</v>
      </c>
      <c r="AC52">
        <f t="shared" si="0"/>
        <v>0.30904866075833654</v>
      </c>
      <c r="AD52">
        <f t="shared" si="1"/>
        <v>34.810117334507176</v>
      </c>
      <c r="AE52">
        <f>'IDT-1'!D52</f>
        <v>0</v>
      </c>
      <c r="AF52" s="24"/>
      <c r="AG52">
        <f t="shared" si="2"/>
        <v>34.810117334507176</v>
      </c>
      <c r="AI52" s="34">
        <f>PXIL!L52</f>
        <v>0</v>
      </c>
      <c r="AJ52" s="34">
        <f>PXIL!R52</f>
        <v>0</v>
      </c>
      <c r="AK52" s="34">
        <f>RTM_IEX!L52</f>
        <v>0.48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16.059393985132637</v>
      </c>
      <c r="H53">
        <f>PPCL_Spot!R53</f>
        <v>0</v>
      </c>
      <c r="I53">
        <f>Bawana_NG!R53</f>
        <v>5.1297720101328821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13.45</v>
      </c>
      <c r="AB53" s="75">
        <f>-STOA!R53</f>
        <v>0</v>
      </c>
      <c r="AC53">
        <f t="shared" si="0"/>
        <v>0.30904866075833654</v>
      </c>
      <c r="AD53">
        <f t="shared" si="1"/>
        <v>34.810117334507176</v>
      </c>
      <c r="AE53">
        <f>'IDT-1'!D53</f>
        <v>0</v>
      </c>
      <c r="AF53" s="24"/>
      <c r="AG53">
        <f t="shared" si="2"/>
        <v>34.810117334507176</v>
      </c>
      <c r="AI53" s="34">
        <f>PXIL!L53</f>
        <v>0</v>
      </c>
      <c r="AJ53" s="34">
        <f>PXIL!R53</f>
        <v>0</v>
      </c>
      <c r="AK53" s="34">
        <f>RTM_IEX!L53</f>
        <v>0.48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16.059393985132637</v>
      </c>
      <c r="H54">
        <f>PPCL_Spot!R54</f>
        <v>0</v>
      </c>
      <c r="I54">
        <f>Bawana_NG!R54</f>
        <v>5.1297720101328821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13.45</v>
      </c>
      <c r="AB54" s="75">
        <f>-STOA!R54</f>
        <v>0</v>
      </c>
      <c r="AC54">
        <f t="shared" si="0"/>
        <v>0.30904866075833654</v>
      </c>
      <c r="AD54">
        <f t="shared" si="1"/>
        <v>34.810117334507176</v>
      </c>
      <c r="AE54">
        <f>'IDT-1'!D54</f>
        <v>0</v>
      </c>
      <c r="AF54" s="24"/>
      <c r="AG54">
        <f t="shared" si="2"/>
        <v>34.810117334507176</v>
      </c>
      <c r="AI54" s="34">
        <f>PXIL!L54</f>
        <v>0</v>
      </c>
      <c r="AJ54" s="34">
        <f>PXIL!R54</f>
        <v>0</v>
      </c>
      <c r="AK54" s="34">
        <f>RTM_IEX!L54</f>
        <v>0.48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16.059393985132637</v>
      </c>
      <c r="H55">
        <f>PPCL_Spot!R55</f>
        <v>0</v>
      </c>
      <c r="I55">
        <f>Bawana_NG!R55</f>
        <v>5.0000000000000009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13.45</v>
      </c>
      <c r="AB55" s="75">
        <f>-STOA!R55</f>
        <v>0</v>
      </c>
      <c r="AC55">
        <f t="shared" si="0"/>
        <v>0.31221866706916718</v>
      </c>
      <c r="AD55">
        <f t="shared" si="1"/>
        <v>35.167175318063464</v>
      </c>
      <c r="AE55">
        <f>'IDT-1'!D55</f>
        <v>0</v>
      </c>
      <c r="AF55" s="24"/>
      <c r="AG55">
        <f t="shared" si="2"/>
        <v>35.167175318063464</v>
      </c>
      <c r="AI55" s="34">
        <f>PXIL!L55</f>
        <v>0</v>
      </c>
      <c r="AJ55" s="34">
        <f>PXIL!R55</f>
        <v>0</v>
      </c>
      <c r="AK55" s="34">
        <f>RTM_IEX!L55</f>
        <v>0.97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16.059393985132637</v>
      </c>
      <c r="H56">
        <f>PPCL_Spot!R56</f>
        <v>0</v>
      </c>
      <c r="I56">
        <f>Bawana_NG!R56</f>
        <v>5.0000000000000009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13.45</v>
      </c>
      <c r="AB56" s="75">
        <f>-STOA!R56</f>
        <v>0</v>
      </c>
      <c r="AC56">
        <f t="shared" si="0"/>
        <v>0.31221866706916718</v>
      </c>
      <c r="AD56">
        <f t="shared" si="1"/>
        <v>35.167175318063464</v>
      </c>
      <c r="AE56">
        <f>'IDT-1'!D56</f>
        <v>0</v>
      </c>
      <c r="AF56" s="24"/>
      <c r="AG56">
        <f t="shared" si="2"/>
        <v>35.167175318063464</v>
      </c>
      <c r="AI56" s="34">
        <f>PXIL!L56</f>
        <v>0</v>
      </c>
      <c r="AJ56" s="34">
        <f>PXIL!R56</f>
        <v>0</v>
      </c>
      <c r="AK56" s="34">
        <f>RTM_IEX!L56</f>
        <v>0.97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16.059393985132637</v>
      </c>
      <c r="H57">
        <f>PPCL_Spot!R57</f>
        <v>0</v>
      </c>
      <c r="I57">
        <f>Bawana_NG!R57</f>
        <v>5.1297720101328821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13.45</v>
      </c>
      <c r="AB57" s="75">
        <f>-STOA!R57</f>
        <v>0</v>
      </c>
      <c r="AC57">
        <f t="shared" si="0"/>
        <v>0.31336066075833652</v>
      </c>
      <c r="AD57">
        <f t="shared" si="1"/>
        <v>35.295805334507179</v>
      </c>
      <c r="AE57">
        <f>'IDT-1'!D57</f>
        <v>0</v>
      </c>
      <c r="AF57" s="24"/>
      <c r="AG57">
        <f t="shared" si="2"/>
        <v>35.295805334507179</v>
      </c>
      <c r="AI57" s="34">
        <f>PXIL!L57</f>
        <v>0</v>
      </c>
      <c r="AJ57" s="34">
        <f>PXIL!R57</f>
        <v>0</v>
      </c>
      <c r="AK57" s="34">
        <f>RTM_IEX!L57</f>
        <v>0.97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16.059393985132637</v>
      </c>
      <c r="H58">
        <f>PPCL_Spot!R58</f>
        <v>0</v>
      </c>
      <c r="I58">
        <f>Bawana_NG!R58</f>
        <v>5.1297720101328821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13.45</v>
      </c>
      <c r="AB58" s="75">
        <f>-STOA!R58</f>
        <v>0</v>
      </c>
      <c r="AC58">
        <f t="shared" si="0"/>
        <v>0.31336066075833652</v>
      </c>
      <c r="AD58">
        <f t="shared" si="1"/>
        <v>35.295805334507179</v>
      </c>
      <c r="AE58">
        <f>'IDT-1'!D58</f>
        <v>0</v>
      </c>
      <c r="AF58" s="24"/>
      <c r="AG58">
        <f t="shared" si="2"/>
        <v>35.295805334507179</v>
      </c>
      <c r="AI58" s="34">
        <f>PXIL!L58</f>
        <v>0</v>
      </c>
      <c r="AJ58" s="34">
        <f>PXIL!R58</f>
        <v>0</v>
      </c>
      <c r="AK58" s="34">
        <f>RTM_IEX!L58</f>
        <v>0.97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16.059393985132637</v>
      </c>
      <c r="H59">
        <f>PPCL_Spot!R59</f>
        <v>0</v>
      </c>
      <c r="I59">
        <f>Bawana_NG!R59</f>
        <v>5.1297720101328821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13.45</v>
      </c>
      <c r="AB59" s="75">
        <f>-STOA!R59</f>
        <v>0</v>
      </c>
      <c r="AC59">
        <f t="shared" si="0"/>
        <v>0.31336066075833652</v>
      </c>
      <c r="AD59">
        <f t="shared" si="1"/>
        <v>35.295805334507179</v>
      </c>
      <c r="AE59">
        <f>'IDT-1'!D59</f>
        <v>0</v>
      </c>
      <c r="AF59" s="24"/>
      <c r="AG59">
        <f t="shared" si="2"/>
        <v>35.295805334507179</v>
      </c>
      <c r="AI59" s="34">
        <f>PXIL!L59</f>
        <v>0</v>
      </c>
      <c r="AJ59" s="34">
        <f>PXIL!R59</f>
        <v>0</v>
      </c>
      <c r="AK59" s="34">
        <f>RTM_IEX!L59</f>
        <v>0.97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16.059393985132637</v>
      </c>
      <c r="H60">
        <f>PPCL_Spot!R60</f>
        <v>0</v>
      </c>
      <c r="I60">
        <f>Bawana_NG!R60</f>
        <v>5.1297720101328821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13.45</v>
      </c>
      <c r="AB60" s="75">
        <f>-STOA!R60</f>
        <v>0</v>
      </c>
      <c r="AC60">
        <f t="shared" si="0"/>
        <v>0.31336066075833652</v>
      </c>
      <c r="AD60">
        <f t="shared" si="1"/>
        <v>35.295805334507179</v>
      </c>
      <c r="AE60">
        <f>'IDT-1'!D60</f>
        <v>0</v>
      </c>
      <c r="AF60" s="24"/>
      <c r="AG60">
        <f t="shared" si="2"/>
        <v>35.295805334507179</v>
      </c>
      <c r="AI60" s="34">
        <f>PXIL!L60</f>
        <v>0</v>
      </c>
      <c r="AJ60" s="34">
        <f>PXIL!R60</f>
        <v>0</v>
      </c>
      <c r="AK60" s="34">
        <f>RTM_IEX!L60</f>
        <v>0.97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16.059393985132637</v>
      </c>
      <c r="H61">
        <f>PPCL_Spot!R61</f>
        <v>0</v>
      </c>
      <c r="I61">
        <f>Bawana_NG!R61</f>
        <v>5.1297720101328821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13.45</v>
      </c>
      <c r="AB61" s="75">
        <f>-STOA!R61</f>
        <v>0</v>
      </c>
      <c r="AC61">
        <f t="shared" si="0"/>
        <v>0.31336066075833652</v>
      </c>
      <c r="AD61">
        <f t="shared" si="1"/>
        <v>35.295805334507179</v>
      </c>
      <c r="AE61">
        <f>'IDT-1'!D61</f>
        <v>0</v>
      </c>
      <c r="AF61" s="24"/>
      <c r="AG61">
        <f t="shared" si="2"/>
        <v>35.295805334507179</v>
      </c>
      <c r="AI61" s="34">
        <f>PXIL!L61</f>
        <v>0</v>
      </c>
      <c r="AJ61" s="34">
        <f>PXIL!R61</f>
        <v>0</v>
      </c>
      <c r="AK61" s="34">
        <f>RTM_IEX!L61</f>
        <v>0.97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16.059393985132637</v>
      </c>
      <c r="H62">
        <f>PPCL_Spot!R62</f>
        <v>0</v>
      </c>
      <c r="I62">
        <f>Bawana_NG!R62</f>
        <v>5.1297720101328821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13.45</v>
      </c>
      <c r="AB62" s="75">
        <f>-STOA!R62</f>
        <v>0</v>
      </c>
      <c r="AC62">
        <f t="shared" si="0"/>
        <v>0.31336066075833652</v>
      </c>
      <c r="AD62">
        <f t="shared" si="1"/>
        <v>35.295805334507179</v>
      </c>
      <c r="AE62">
        <f>'IDT-1'!D62</f>
        <v>0</v>
      </c>
      <c r="AF62" s="24"/>
      <c r="AG62">
        <f t="shared" si="2"/>
        <v>35.295805334507179</v>
      </c>
      <c r="AI62" s="34">
        <f>PXIL!L62</f>
        <v>0</v>
      </c>
      <c r="AJ62" s="34">
        <f>PXIL!R62</f>
        <v>0</v>
      </c>
      <c r="AK62" s="34">
        <f>RTM_IEX!L62</f>
        <v>0.97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16.059393985132637</v>
      </c>
      <c r="H63">
        <f>PPCL_Spot!R63</f>
        <v>0</v>
      </c>
      <c r="I63">
        <f>Bawana_NG!R63</f>
        <v>5.1297720101328821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13.45</v>
      </c>
      <c r="AB63" s="75">
        <f>-STOA!R63</f>
        <v>0</v>
      </c>
      <c r="AC63">
        <f t="shared" si="0"/>
        <v>0.31336066075833652</v>
      </c>
      <c r="AD63">
        <f t="shared" si="1"/>
        <v>35.295805334507179</v>
      </c>
      <c r="AE63">
        <f>'IDT-1'!D63</f>
        <v>0</v>
      </c>
      <c r="AF63" s="24"/>
      <c r="AG63">
        <f t="shared" si="2"/>
        <v>35.295805334507179</v>
      </c>
      <c r="AI63" s="34">
        <f>PXIL!L63</f>
        <v>0</v>
      </c>
      <c r="AJ63" s="34">
        <f>PXIL!R63</f>
        <v>0</v>
      </c>
      <c r="AK63" s="34">
        <f>RTM_IEX!L63</f>
        <v>0.97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16.059393985132637</v>
      </c>
      <c r="H64">
        <f>PPCL_Spot!R64</f>
        <v>0</v>
      </c>
      <c r="I64">
        <f>Bawana_NG!R64</f>
        <v>5.1297720101328821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13.45</v>
      </c>
      <c r="AB64" s="75">
        <f>-STOA!R64</f>
        <v>0</v>
      </c>
      <c r="AC64">
        <f t="shared" si="0"/>
        <v>0.31336066075833652</v>
      </c>
      <c r="AD64">
        <f t="shared" si="1"/>
        <v>35.295805334507179</v>
      </c>
      <c r="AE64">
        <f>'IDT-1'!D64</f>
        <v>0</v>
      </c>
      <c r="AF64" s="24"/>
      <c r="AG64">
        <f t="shared" si="2"/>
        <v>35.295805334507179</v>
      </c>
      <c r="AI64" s="34">
        <f>PXIL!L64</f>
        <v>0</v>
      </c>
      <c r="AJ64" s="34">
        <f>PXIL!R64</f>
        <v>0</v>
      </c>
      <c r="AK64" s="34">
        <f>RTM_IEX!L64</f>
        <v>0.97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16.059393985132637</v>
      </c>
      <c r="H65">
        <f>PPCL_Spot!R65</f>
        <v>0</v>
      </c>
      <c r="I65">
        <f>Bawana_NG!R65</f>
        <v>5.0000000000000009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12.59</v>
      </c>
      <c r="AB65" s="75">
        <f>-STOA!R65</f>
        <v>0</v>
      </c>
      <c r="AC65">
        <f t="shared" si="0"/>
        <v>0.30465066706916716</v>
      </c>
      <c r="AD65">
        <f t="shared" si="1"/>
        <v>34.314743318063464</v>
      </c>
      <c r="AE65">
        <f>'IDT-1'!D65</f>
        <v>0</v>
      </c>
      <c r="AF65" s="24"/>
      <c r="AG65">
        <f t="shared" si="2"/>
        <v>34.314743318063464</v>
      </c>
      <c r="AI65" s="34">
        <f>PXIL!L65</f>
        <v>0</v>
      </c>
      <c r="AJ65" s="34">
        <f>PXIL!R65</f>
        <v>0</v>
      </c>
      <c r="AK65" s="34">
        <f>RTM_IEX!L65</f>
        <v>0.97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16.059393985132637</v>
      </c>
      <c r="H66">
        <f>PPCL_Spot!R66</f>
        <v>0</v>
      </c>
      <c r="I66">
        <f>Bawana_NG!R66</f>
        <v>5.0000000000000009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11.620000000000001</v>
      </c>
      <c r="AB66" s="75">
        <f>-STOA!R66</f>
        <v>0</v>
      </c>
      <c r="AC66">
        <f t="shared" si="0"/>
        <v>0.29611466706916717</v>
      </c>
      <c r="AD66">
        <f t="shared" si="1"/>
        <v>33.353279318063464</v>
      </c>
      <c r="AE66">
        <f>'IDT-1'!D66</f>
        <v>0</v>
      </c>
      <c r="AF66" s="24"/>
      <c r="AG66">
        <f t="shared" si="2"/>
        <v>33.353279318063464</v>
      </c>
      <c r="AI66" s="34">
        <f>PXIL!L66</f>
        <v>0</v>
      </c>
      <c r="AJ66" s="34">
        <f>PXIL!R66</f>
        <v>0</v>
      </c>
      <c r="AK66" s="34">
        <f>RTM_IEX!L66</f>
        <v>0.97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16.059393985132637</v>
      </c>
      <c r="H67">
        <f>PPCL_Spot!R67</f>
        <v>0</v>
      </c>
      <c r="I67">
        <f>Bawana_NG!R67</f>
        <v>5.0000000000000009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10.07</v>
      </c>
      <c r="AB67" s="75">
        <f>-STOA!R67</f>
        <v>0</v>
      </c>
      <c r="AC67">
        <f t="shared" si="0"/>
        <v>0.28247466706916718</v>
      </c>
      <c r="AD67">
        <f t="shared" si="1"/>
        <v>31.816919318063469</v>
      </c>
      <c r="AE67">
        <f>'IDT-1'!D67</f>
        <v>0</v>
      </c>
      <c r="AF67" s="24"/>
      <c r="AG67">
        <f t="shared" si="2"/>
        <v>31.816919318063469</v>
      </c>
      <c r="AI67" s="34">
        <f>PXIL!L67</f>
        <v>0</v>
      </c>
      <c r="AJ67" s="34">
        <f>PXIL!R67</f>
        <v>0</v>
      </c>
      <c r="AK67" s="34">
        <f>RTM_IEX!L67</f>
        <v>0.97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16.059393985132637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9.58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0.2781626670691672</v>
      </c>
      <c r="AD68">
        <f t="shared" ref="AD68:AD98" si="4">SUM(B68:AB68,AI68:AR68)-AC68</f>
        <v>31.331231318063466</v>
      </c>
      <c r="AE68">
        <f>'IDT-1'!D68</f>
        <v>0</v>
      </c>
      <c r="AF68" s="24"/>
      <c r="AG68">
        <f t="shared" ref="AG68:AG98" si="5">SUM(AD68:AF68)</f>
        <v>31.331231318063466</v>
      </c>
      <c r="AI68" s="34">
        <f>PXIL!L68</f>
        <v>0</v>
      </c>
      <c r="AJ68" s="34">
        <f>PXIL!R68</f>
        <v>0</v>
      </c>
      <c r="AK68" s="34">
        <f>RTM_IEX!L68</f>
        <v>0.97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16.059393985132637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9.1999999999999993</v>
      </c>
      <c r="AB69" s="75">
        <f>-STOA!R69</f>
        <v>0</v>
      </c>
      <c r="AC69">
        <f t="shared" si="3"/>
        <v>0.27481866706916719</v>
      </c>
      <c r="AD69">
        <f t="shared" si="4"/>
        <v>30.954575318063469</v>
      </c>
      <c r="AE69">
        <f>'IDT-1'!D69</f>
        <v>0</v>
      </c>
      <c r="AF69" s="24"/>
      <c r="AG69">
        <f t="shared" si="5"/>
        <v>30.954575318063469</v>
      </c>
      <c r="AI69" s="34">
        <f>PXIL!L69</f>
        <v>0</v>
      </c>
      <c r="AJ69" s="34">
        <f>PXIL!R69</f>
        <v>0</v>
      </c>
      <c r="AK69" s="34">
        <f>RTM_IEX!L69</f>
        <v>0.97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16.059393985132637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6.8699999999999992</v>
      </c>
      <c r="AB70" s="75">
        <f>-STOA!R70</f>
        <v>0</v>
      </c>
      <c r="AC70">
        <f t="shared" si="3"/>
        <v>0.25431466706916722</v>
      </c>
      <c r="AD70">
        <f t="shared" si="4"/>
        <v>28.645079318063466</v>
      </c>
      <c r="AE70">
        <f>'IDT-1'!D70</f>
        <v>0</v>
      </c>
      <c r="AF70" s="24"/>
      <c r="AG70">
        <f t="shared" si="5"/>
        <v>28.645079318063466</v>
      </c>
      <c r="AI70" s="34">
        <f>PXIL!L70</f>
        <v>0</v>
      </c>
      <c r="AJ70" s="34">
        <f>PXIL!R70</f>
        <v>0</v>
      </c>
      <c r="AK70" s="34">
        <f>RTM_IEX!L70</f>
        <v>0.97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16.059393985132637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6.7799999999999994</v>
      </c>
      <c r="AB71" s="75">
        <f>-STOA!R71</f>
        <v>0</v>
      </c>
      <c r="AC71">
        <f t="shared" si="3"/>
        <v>0.24498666706916722</v>
      </c>
      <c r="AD71">
        <f t="shared" si="4"/>
        <v>27.594407318063471</v>
      </c>
      <c r="AE71">
        <f>'IDT-1'!D71</f>
        <v>0</v>
      </c>
      <c r="AF71" s="24"/>
      <c r="AG71">
        <f t="shared" si="5"/>
        <v>27.594407318063471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16.059393985132637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6.29</v>
      </c>
      <c r="AB72" s="75">
        <f>-STOA!R72</f>
        <v>0</v>
      </c>
      <c r="AC72">
        <f t="shared" si="3"/>
        <v>0.24067466706916721</v>
      </c>
      <c r="AD72">
        <f t="shared" si="4"/>
        <v>27.108719318063468</v>
      </c>
      <c r="AE72">
        <f>'IDT-1'!D72</f>
        <v>0</v>
      </c>
      <c r="AF72" s="24"/>
      <c r="AG72">
        <f t="shared" si="5"/>
        <v>27.108719318063468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16.059393985132637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</v>
      </c>
      <c r="AB73" s="75">
        <f>-STOA!R73</f>
        <v>0</v>
      </c>
      <c r="AC73">
        <f t="shared" si="3"/>
        <v>0.25519466706916721</v>
      </c>
      <c r="AD73">
        <f t="shared" si="4"/>
        <v>28.744199318063473</v>
      </c>
      <c r="AE73">
        <f>'IDT-1'!D73</f>
        <v>0</v>
      </c>
      <c r="AF73" s="24"/>
      <c r="AG73">
        <f t="shared" si="5"/>
        <v>28.744199318063473</v>
      </c>
      <c r="AI73" s="34">
        <f>PXIL!L73</f>
        <v>0</v>
      </c>
      <c r="AJ73" s="34">
        <f>PXIL!R73</f>
        <v>0</v>
      </c>
      <c r="AK73" s="34">
        <f>RTM_IEX!L73</f>
        <v>1.94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16.059393985132637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5.52</v>
      </c>
      <c r="AB74" s="75">
        <f>-STOA!R74</f>
        <v>0</v>
      </c>
      <c r="AC74">
        <f t="shared" si="3"/>
        <v>0.25097066706916721</v>
      </c>
      <c r="AD74">
        <f t="shared" si="4"/>
        <v>28.268423318063469</v>
      </c>
      <c r="AE74">
        <f>'IDT-1'!D74</f>
        <v>0</v>
      </c>
      <c r="AF74" s="24"/>
      <c r="AG74">
        <f t="shared" si="5"/>
        <v>28.268423318063469</v>
      </c>
      <c r="AI74" s="34">
        <f>PXIL!L74</f>
        <v>0</v>
      </c>
      <c r="AJ74" s="34">
        <f>PXIL!R74</f>
        <v>0</v>
      </c>
      <c r="AK74" s="34">
        <f>RTM_IEX!L74</f>
        <v>1.94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16.059393985132637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5.32</v>
      </c>
      <c r="AB75" s="75">
        <f>-STOA!R75</f>
        <v>0</v>
      </c>
      <c r="AC75">
        <f t="shared" si="3"/>
        <v>0.24921066706916722</v>
      </c>
      <c r="AD75">
        <f t="shared" si="4"/>
        <v>28.070183318063471</v>
      </c>
      <c r="AE75">
        <f>'IDT-1'!D75</f>
        <v>0</v>
      </c>
      <c r="AF75" s="24"/>
      <c r="AG75">
        <f t="shared" si="5"/>
        <v>28.070183318063471</v>
      </c>
      <c r="AI75" s="34">
        <f>PXIL!L75</f>
        <v>0</v>
      </c>
      <c r="AJ75" s="34">
        <f>PXIL!R75</f>
        <v>0</v>
      </c>
      <c r="AK75" s="34">
        <f>RTM_IEX!L75</f>
        <v>1.94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16.059393985132637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0.24498666706916722</v>
      </c>
      <c r="AD76">
        <f t="shared" si="4"/>
        <v>27.594407318063471</v>
      </c>
      <c r="AE76">
        <f>'IDT-1'!D76</f>
        <v>0</v>
      </c>
      <c r="AF76" s="24"/>
      <c r="AG76">
        <f t="shared" si="5"/>
        <v>27.594407318063471</v>
      </c>
      <c r="AI76" s="34">
        <f>PXIL!L76</f>
        <v>0</v>
      </c>
      <c r="AJ76" s="34">
        <f>PXIL!R76</f>
        <v>0</v>
      </c>
      <c r="AK76" s="34">
        <f>RTM_IEX!L76</f>
        <v>1.94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16.059393985132637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0.24498666706916722</v>
      </c>
      <c r="AD77">
        <f t="shared" si="4"/>
        <v>27.594407318063471</v>
      </c>
      <c r="AE77">
        <f>'IDT-1'!D77</f>
        <v>0</v>
      </c>
      <c r="AF77" s="24"/>
      <c r="AG77">
        <f t="shared" si="5"/>
        <v>27.594407318063471</v>
      </c>
      <c r="AI77" s="34">
        <f>PXIL!L77</f>
        <v>0</v>
      </c>
      <c r="AJ77" s="34">
        <f>PXIL!R77</f>
        <v>0</v>
      </c>
      <c r="AK77" s="34">
        <f>RTM_IEX!L77</f>
        <v>1.94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16.059393985132637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0.24498666706916722</v>
      </c>
      <c r="AD78">
        <f t="shared" si="4"/>
        <v>27.594407318063471</v>
      </c>
      <c r="AE78">
        <f>'IDT-1'!D78</f>
        <v>0</v>
      </c>
      <c r="AF78" s="24"/>
      <c r="AG78">
        <f t="shared" si="5"/>
        <v>27.594407318063471</v>
      </c>
      <c r="AI78" s="34">
        <f>PXIL!L78</f>
        <v>0</v>
      </c>
      <c r="AJ78" s="34">
        <f>PXIL!R78</f>
        <v>0</v>
      </c>
      <c r="AK78" s="34">
        <f>RTM_IEX!L78</f>
        <v>1.94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16.059393985132637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0.24498666706916722</v>
      </c>
      <c r="AD79">
        <f t="shared" si="4"/>
        <v>27.594407318063471</v>
      </c>
      <c r="AE79">
        <f>'IDT-1'!D79</f>
        <v>0</v>
      </c>
      <c r="AF79" s="24"/>
      <c r="AG79">
        <f t="shared" si="5"/>
        <v>27.594407318063471</v>
      </c>
      <c r="AI79" s="34">
        <f>PXIL!L79</f>
        <v>0</v>
      </c>
      <c r="AJ79" s="34">
        <f>PXIL!R79</f>
        <v>0</v>
      </c>
      <c r="AK79" s="34">
        <f>RTM_IEX!L79</f>
        <v>1.94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16.059393985132637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0.24498666706916722</v>
      </c>
      <c r="AD80">
        <f t="shared" si="4"/>
        <v>27.594407318063471</v>
      </c>
      <c r="AE80">
        <f>'IDT-1'!D80</f>
        <v>0</v>
      </c>
      <c r="AF80" s="24"/>
      <c r="AG80">
        <f t="shared" si="5"/>
        <v>27.594407318063471</v>
      </c>
      <c r="AI80" s="34">
        <f>PXIL!L80</f>
        <v>0</v>
      </c>
      <c r="AJ80" s="34">
        <f>PXIL!R80</f>
        <v>0</v>
      </c>
      <c r="AK80" s="34">
        <f>RTM_IEX!L80</f>
        <v>1.94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16.059393985132637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0.26197066706916722</v>
      </c>
      <c r="AD81">
        <f t="shared" si="4"/>
        <v>29.50742331806347</v>
      </c>
      <c r="AE81">
        <f>'IDT-1'!D81</f>
        <v>0</v>
      </c>
      <c r="AF81" s="24"/>
      <c r="AG81">
        <f t="shared" si="5"/>
        <v>29.50742331806347</v>
      </c>
      <c r="AI81" s="34">
        <f>PXIL!L81</f>
        <v>0</v>
      </c>
      <c r="AJ81" s="34">
        <f>PXIL!R81</f>
        <v>0</v>
      </c>
      <c r="AK81" s="34">
        <f>RTM_IEX!L81</f>
        <v>3.87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16.059393985132637</v>
      </c>
      <c r="H82">
        <f>PPCL_Spot!R82</f>
        <v>0</v>
      </c>
      <c r="I82">
        <f>Bawana_NG!R82</f>
        <v>4.7198070082185053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0.25950496874149009</v>
      </c>
      <c r="AD82">
        <f t="shared" si="4"/>
        <v>29.229696024609655</v>
      </c>
      <c r="AE82">
        <f>'IDT-1'!D82</f>
        <v>0</v>
      </c>
      <c r="AF82" s="24"/>
      <c r="AG82">
        <f t="shared" si="5"/>
        <v>29.229696024609655</v>
      </c>
      <c r="AI82" s="34">
        <f>PXIL!L82</f>
        <v>0</v>
      </c>
      <c r="AJ82" s="34">
        <f>PXIL!R82</f>
        <v>0</v>
      </c>
      <c r="AK82" s="34">
        <f>RTM_IEX!L82</f>
        <v>3.87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16.059393985132637</v>
      </c>
      <c r="H83">
        <f>PPCL_Spot!R83</f>
        <v>0</v>
      </c>
      <c r="I83">
        <f>Bawana_NG!R83</f>
        <v>4.7198070082185053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0.25950496874149009</v>
      </c>
      <c r="AD83">
        <f t="shared" si="4"/>
        <v>29.229696024609655</v>
      </c>
      <c r="AE83">
        <f>'IDT-1'!D83</f>
        <v>0</v>
      </c>
      <c r="AF83" s="24"/>
      <c r="AG83">
        <f t="shared" si="5"/>
        <v>29.229696024609655</v>
      </c>
      <c r="AI83" s="34">
        <f>PXIL!L83</f>
        <v>0</v>
      </c>
      <c r="AJ83" s="34">
        <f>PXIL!R83</f>
        <v>0</v>
      </c>
      <c r="AK83" s="34">
        <f>RTM_IEX!L83</f>
        <v>3.87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16.059393985132637</v>
      </c>
      <c r="H84">
        <f>PPCL_Spot!R84</f>
        <v>0</v>
      </c>
      <c r="I84">
        <f>Bawana_NG!R84</f>
        <v>4.7198070082185053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0.25950496874149009</v>
      </c>
      <c r="AD84">
        <f t="shared" si="4"/>
        <v>29.229696024609655</v>
      </c>
      <c r="AE84">
        <f>'IDT-1'!D84</f>
        <v>0</v>
      </c>
      <c r="AF84" s="24"/>
      <c r="AG84">
        <f t="shared" si="5"/>
        <v>29.229696024609655</v>
      </c>
      <c r="AI84" s="34">
        <f>PXIL!L84</f>
        <v>0</v>
      </c>
      <c r="AJ84" s="34">
        <f>PXIL!R84</f>
        <v>0</v>
      </c>
      <c r="AK84" s="34">
        <f>RTM_IEX!L84</f>
        <v>3.87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16.059393985132637</v>
      </c>
      <c r="H85">
        <f>PPCL_Spot!R85</f>
        <v>0</v>
      </c>
      <c r="I85">
        <f>Bawana_NG!R85</f>
        <v>4.7198070082185053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0.25528096874149009</v>
      </c>
      <c r="AD85">
        <f t="shared" si="4"/>
        <v>28.753920024609652</v>
      </c>
      <c r="AE85">
        <f>'IDT-1'!D85</f>
        <v>0</v>
      </c>
      <c r="AF85" s="24"/>
      <c r="AG85">
        <f t="shared" si="5"/>
        <v>28.753920024609652</v>
      </c>
      <c r="AI85" s="34">
        <f>PXIL!L85</f>
        <v>0</v>
      </c>
      <c r="AJ85" s="34">
        <f>PXIL!R85</f>
        <v>0</v>
      </c>
      <c r="AK85" s="34">
        <f>RTM_IEX!L85</f>
        <v>3.39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16.059393985132637</v>
      </c>
      <c r="H86">
        <f>PPCL_Spot!R86</f>
        <v>0</v>
      </c>
      <c r="I86">
        <f>Bawana_NG!R86</f>
        <v>4.7198070082185053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0.25096896874149005</v>
      </c>
      <c r="AD86">
        <f t="shared" si="4"/>
        <v>28.268232024609652</v>
      </c>
      <c r="AE86">
        <f>'IDT-1'!D86</f>
        <v>0</v>
      </c>
      <c r="AF86" s="24"/>
      <c r="AG86">
        <f t="shared" si="5"/>
        <v>28.268232024609652</v>
      </c>
      <c r="AI86" s="34">
        <f>PXIL!L86</f>
        <v>0</v>
      </c>
      <c r="AJ86" s="34">
        <f>PXIL!R86</f>
        <v>0</v>
      </c>
      <c r="AK86" s="34">
        <f>RTM_IEX!L86</f>
        <v>2.9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16.059393985132637</v>
      </c>
      <c r="H87">
        <f>PPCL_Spot!R87</f>
        <v>0</v>
      </c>
      <c r="I87">
        <f>Bawana_NG!R87</f>
        <v>4.7198070082185053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0.25528096874149009</v>
      </c>
      <c r="AD87">
        <f t="shared" si="4"/>
        <v>28.753920024609652</v>
      </c>
      <c r="AE87">
        <f>'IDT-1'!D87</f>
        <v>0</v>
      </c>
      <c r="AF87" s="24"/>
      <c r="AG87">
        <f t="shared" si="5"/>
        <v>28.753920024609652</v>
      </c>
      <c r="AI87" s="34">
        <f>PXIL!L87</f>
        <v>0</v>
      </c>
      <c r="AJ87" s="34">
        <f>PXIL!R87</f>
        <v>0</v>
      </c>
      <c r="AK87" s="34">
        <f>RTM_IEX!L87</f>
        <v>3.39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16.059393985132637</v>
      </c>
      <c r="H88">
        <f>PPCL_Spot!R88</f>
        <v>0</v>
      </c>
      <c r="I88">
        <f>Bawana_NG!R88</f>
        <v>4.7198070082185053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0.25360896874149008</v>
      </c>
      <c r="AD88">
        <f t="shared" si="4"/>
        <v>28.565592024609654</v>
      </c>
      <c r="AE88">
        <f>'IDT-1'!D88</f>
        <v>0</v>
      </c>
      <c r="AF88" s="24"/>
      <c r="AG88">
        <f t="shared" si="5"/>
        <v>28.565592024609654</v>
      </c>
      <c r="AI88" s="34">
        <f>PXIL!L88</f>
        <v>0</v>
      </c>
      <c r="AJ88" s="34">
        <f>PXIL!R88</f>
        <v>0</v>
      </c>
      <c r="AK88" s="34">
        <f>RTM_IEX!L88</f>
        <v>3.2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16.059393985132637</v>
      </c>
      <c r="H89">
        <f>PPCL_Spot!R89</f>
        <v>0</v>
      </c>
      <c r="I89">
        <f>Bawana_NG!R89</f>
        <v>4.7198070082185053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0.24868096874149007</v>
      </c>
      <c r="AD89">
        <f t="shared" si="4"/>
        <v>28.010520024609654</v>
      </c>
      <c r="AE89">
        <f>'IDT-1'!D89</f>
        <v>0</v>
      </c>
      <c r="AF89" s="24"/>
      <c r="AG89">
        <f t="shared" si="5"/>
        <v>28.010520024609654</v>
      </c>
      <c r="AI89" s="34">
        <f>PXIL!L89</f>
        <v>0</v>
      </c>
      <c r="AJ89" s="34">
        <f>PXIL!R89</f>
        <v>0</v>
      </c>
      <c r="AK89" s="34">
        <f>RTM_IEX!L89</f>
        <v>2.64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16.059393985132637</v>
      </c>
      <c r="H90">
        <f>PPCL_Spot!R90</f>
        <v>0</v>
      </c>
      <c r="I90">
        <f>Bawana_NG!R90</f>
        <v>4.7198070082185053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0.24815296874149007</v>
      </c>
      <c r="AD90">
        <f t="shared" si="4"/>
        <v>27.951048024609651</v>
      </c>
      <c r="AE90">
        <f>'IDT-1'!D90</f>
        <v>0</v>
      </c>
      <c r="AF90" s="24"/>
      <c r="AG90">
        <f t="shared" si="5"/>
        <v>27.951048024609651</v>
      </c>
      <c r="AI90" s="34">
        <f>PXIL!L90</f>
        <v>0</v>
      </c>
      <c r="AJ90" s="34">
        <f>PXIL!R90</f>
        <v>0</v>
      </c>
      <c r="AK90" s="34">
        <f>RTM_IEX!L90</f>
        <v>2.58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16.059393985132637</v>
      </c>
      <c r="H91">
        <f>PPCL_Spot!R91</f>
        <v>0</v>
      </c>
      <c r="I91">
        <f>Bawana_NG!R91</f>
        <v>4.8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0.24753866706916725</v>
      </c>
      <c r="AD91">
        <f t="shared" si="4"/>
        <v>27.881855318063469</v>
      </c>
      <c r="AE91">
        <f>'IDT-1'!D91</f>
        <v>0</v>
      </c>
      <c r="AF91" s="24"/>
      <c r="AG91">
        <f t="shared" si="5"/>
        <v>27.881855318063469</v>
      </c>
      <c r="AI91" s="34">
        <f>PXIL!L91</f>
        <v>0</v>
      </c>
      <c r="AJ91" s="34">
        <f>PXIL!R91</f>
        <v>0</v>
      </c>
      <c r="AK91" s="34">
        <f>RTM_IEX!L91</f>
        <v>2.4300000000000002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16.059393985132637</v>
      </c>
      <c r="H92">
        <f>PPCL_Spot!R92</f>
        <v>0</v>
      </c>
      <c r="I92">
        <f>Bawana_NG!R92</f>
        <v>4.8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0.24278666706916724</v>
      </c>
      <c r="AD92">
        <f t="shared" si="4"/>
        <v>27.346607318063469</v>
      </c>
      <c r="AE92">
        <f>'IDT-1'!D92</f>
        <v>0</v>
      </c>
      <c r="AF92" s="24"/>
      <c r="AG92">
        <f t="shared" si="5"/>
        <v>27.346607318063469</v>
      </c>
      <c r="AI92" s="34">
        <f>PXIL!L92</f>
        <v>0</v>
      </c>
      <c r="AJ92" s="34">
        <f>PXIL!R92</f>
        <v>0</v>
      </c>
      <c r="AK92" s="34">
        <f>RTM_IEX!L92</f>
        <v>1.89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16.059393985132637</v>
      </c>
      <c r="H93">
        <f>PPCL_Spot!R93</f>
        <v>0</v>
      </c>
      <c r="I93">
        <f>Bawana_NG!R93</f>
        <v>4.8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0.24137866706916722</v>
      </c>
      <c r="AD93">
        <f t="shared" si="4"/>
        <v>27.188015318063471</v>
      </c>
      <c r="AE93">
        <f>'IDT-1'!D93</f>
        <v>0</v>
      </c>
      <c r="AF93" s="24"/>
      <c r="AG93">
        <f t="shared" si="5"/>
        <v>27.188015318063471</v>
      </c>
      <c r="AI93" s="34">
        <f>PXIL!L93</f>
        <v>0</v>
      </c>
      <c r="AJ93" s="34">
        <f>PXIL!R93</f>
        <v>0</v>
      </c>
      <c r="AK93" s="34">
        <f>RTM_IEX!L93</f>
        <v>1.73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16.059393985132637</v>
      </c>
      <c r="H94">
        <f>PPCL_Spot!R94</f>
        <v>0</v>
      </c>
      <c r="I94">
        <f>Bawana_NG!R94</f>
        <v>4.8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0.24085066706916725</v>
      </c>
      <c r="AD94">
        <f t="shared" si="4"/>
        <v>27.128543318063471</v>
      </c>
      <c r="AE94">
        <f>'IDT-1'!D94</f>
        <v>0</v>
      </c>
      <c r="AF94" s="24"/>
      <c r="AG94">
        <f t="shared" si="5"/>
        <v>27.128543318063471</v>
      </c>
      <c r="AI94" s="34">
        <f>PXIL!L94</f>
        <v>0</v>
      </c>
      <c r="AJ94" s="34">
        <f>PXIL!R94</f>
        <v>0</v>
      </c>
      <c r="AK94" s="34">
        <f>RTM_IEX!L94</f>
        <v>1.67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16.059393985132637</v>
      </c>
      <c r="H95">
        <f>PPCL_Spot!R95</f>
        <v>0</v>
      </c>
      <c r="I95">
        <f>Bawana_NG!R95</f>
        <v>4.8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0.23574666706916722</v>
      </c>
      <c r="AD95">
        <f t="shared" si="4"/>
        <v>26.553647318063469</v>
      </c>
      <c r="AE95">
        <f>'IDT-1'!D95</f>
        <v>0</v>
      </c>
      <c r="AF95" s="24"/>
      <c r="AG95">
        <f t="shared" si="5"/>
        <v>26.553647318063469</v>
      </c>
      <c r="AI95" s="34">
        <f>PXIL!L95</f>
        <v>0</v>
      </c>
      <c r="AJ95" s="34">
        <f>PXIL!R95</f>
        <v>0</v>
      </c>
      <c r="AK95" s="34">
        <f>RTM_IEX!L95</f>
        <v>1.0900000000000001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16.059393985132637</v>
      </c>
      <c r="H96">
        <f>PPCL_Spot!R96</f>
        <v>0</v>
      </c>
      <c r="I96">
        <f>Bawana_NG!R96</f>
        <v>4.8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0.23469066706916722</v>
      </c>
      <c r="AD96">
        <f t="shared" si="4"/>
        <v>26.43470331806347</v>
      </c>
      <c r="AE96">
        <f>'IDT-1'!D96</f>
        <v>0</v>
      </c>
      <c r="AF96" s="24"/>
      <c r="AG96">
        <f t="shared" si="5"/>
        <v>26.43470331806347</v>
      </c>
      <c r="AI96" s="34">
        <f>PXIL!L96</f>
        <v>0</v>
      </c>
      <c r="AJ96" s="34">
        <f>PXIL!R96</f>
        <v>0</v>
      </c>
      <c r="AK96" s="34">
        <f>RTM_IEX!L96</f>
        <v>0.97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16.059393985132637</v>
      </c>
      <c r="H97">
        <f>PPCL_Spot!R97</f>
        <v>0</v>
      </c>
      <c r="I97">
        <f>Bawana_NG!R97</f>
        <v>4.8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0.23345866706916724</v>
      </c>
      <c r="AD97">
        <f t="shared" si="4"/>
        <v>26.295935318063467</v>
      </c>
      <c r="AE97">
        <f>'IDT-1'!D97</f>
        <v>0</v>
      </c>
      <c r="AF97" s="24"/>
      <c r="AG97">
        <f t="shared" si="5"/>
        <v>26.295935318063467</v>
      </c>
      <c r="AI97" s="34">
        <f>PXIL!L97</f>
        <v>0</v>
      </c>
      <c r="AJ97" s="34">
        <f>PXIL!R97</f>
        <v>0</v>
      </c>
      <c r="AK97" s="34">
        <f>RTM_IEX!L97</f>
        <v>0.83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16.059393985132637</v>
      </c>
      <c r="H98">
        <f>PPCL_Spot!R98</f>
        <v>0</v>
      </c>
      <c r="I98">
        <f>Bawana_NG!R98</f>
        <v>4.8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0.23847466706916723</v>
      </c>
      <c r="AD98">
        <f t="shared" si="4"/>
        <v>26.86091931806347</v>
      </c>
      <c r="AE98">
        <f>'IDT-1'!D98</f>
        <v>0</v>
      </c>
      <c r="AF98" s="24"/>
      <c r="AG98">
        <f t="shared" si="5"/>
        <v>26.86091931806347</v>
      </c>
      <c r="AI98" s="34">
        <f>PXIL!L98</f>
        <v>0</v>
      </c>
      <c r="AJ98" s="34">
        <f>PXIL!R98</f>
        <v>0</v>
      </c>
      <c r="AK98" s="34">
        <f>RTM_IEX!L98</f>
        <v>1.4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0.38542545564318276</v>
      </c>
      <c r="H99">
        <f t="shared" si="6"/>
        <v>0</v>
      </c>
      <c r="I99">
        <f t="shared" si="6"/>
        <v>0.11950374053587706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0.1765950000000002</v>
      </c>
      <c r="AB99" s="75">
        <f t="shared" si="6"/>
        <v>0</v>
      </c>
      <c r="AC99">
        <f t="shared" si="6"/>
        <v>6.409831141064996E-3</v>
      </c>
      <c r="AD99">
        <f t="shared" si="6"/>
        <v>0.68787936503799507</v>
      </c>
      <c r="AE99">
        <f t="shared" ref="AE99:AR99" si="7">SUM(AE3:AE98)/4000</f>
        <v>0</v>
      </c>
      <c r="AG99">
        <f t="shared" si="7"/>
        <v>0.68787936503799507</v>
      </c>
      <c r="AI99">
        <f t="shared" si="7"/>
        <v>0</v>
      </c>
      <c r="AJ99">
        <f t="shared" si="7"/>
        <v>0</v>
      </c>
      <c r="AK99">
        <f t="shared" si="7"/>
        <v>2.9739999999999999E-2</v>
      </c>
      <c r="AL99">
        <f t="shared" si="7"/>
        <v>-1.6974999999999994E-2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45098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13.347265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0.11745593200000001</v>
      </c>
      <c r="AD3">
        <f>SUM(B3:AB3,AI3:AR3)-AC3</f>
        <v>13.229809068</v>
      </c>
      <c r="AE3">
        <v>0</v>
      </c>
      <c r="AF3" s="24"/>
      <c r="AG3">
        <f>SUM(AD3:AF3)</f>
        <v>13.229809068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13.680043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0.12038437840000001</v>
      </c>
      <c r="AD4">
        <f t="shared" ref="AD4:AD67" si="1">SUM(B4:AB4,AI4:AR4)-AC4</f>
        <v>13.559658621599999</v>
      </c>
      <c r="AE4">
        <v>0</v>
      </c>
      <c r="AF4" s="24"/>
      <c r="AG4">
        <f t="shared" ref="AG4:AG67" si="2">SUM(AD4:AF4)</f>
        <v>13.559658621599999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12.638820000000001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0.11122161600000001</v>
      </c>
      <c r="AD5">
        <f t="shared" si="1"/>
        <v>12.527598384000001</v>
      </c>
      <c r="AE5">
        <v>0</v>
      </c>
      <c r="AF5" s="24"/>
      <c r="AG5">
        <f t="shared" si="2"/>
        <v>12.527598384000001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13.542265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0.11917193200000001</v>
      </c>
      <c r="AD6">
        <f t="shared" si="1"/>
        <v>13.423093068</v>
      </c>
      <c r="AE6">
        <v>0</v>
      </c>
      <c r="AF6" s="24"/>
      <c r="AG6">
        <f t="shared" si="2"/>
        <v>13.423093068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11.544468999999999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0.1015913272</v>
      </c>
      <c r="AD7">
        <f t="shared" si="1"/>
        <v>11.4428776728</v>
      </c>
      <c r="AE7">
        <v>0</v>
      </c>
      <c r="AF7" s="24"/>
      <c r="AG7">
        <f t="shared" si="2"/>
        <v>11.4428776728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11.651949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0.10253715120000001</v>
      </c>
      <c r="AD8">
        <f t="shared" si="1"/>
        <v>11.5494118488</v>
      </c>
      <c r="AE8">
        <v>0</v>
      </c>
      <c r="AF8" s="24"/>
      <c r="AG8">
        <f t="shared" si="2"/>
        <v>11.5494118488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10.845031000000001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9.5436272800000013E-2</v>
      </c>
      <c r="AD9">
        <f t="shared" si="1"/>
        <v>10.7495947272</v>
      </c>
      <c r="AE9">
        <v>0</v>
      </c>
      <c r="AF9" s="24"/>
      <c r="AG9">
        <f t="shared" si="2"/>
        <v>10.7495947272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12.226813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0.1075959544</v>
      </c>
      <c r="AD10">
        <f t="shared" si="1"/>
        <v>12.119217045599999</v>
      </c>
      <c r="AE10">
        <v>0</v>
      </c>
      <c r="AF10" s="24"/>
      <c r="AG10">
        <f t="shared" si="2"/>
        <v>12.119217045599999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13.046628999999999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0.1148103352</v>
      </c>
      <c r="AD11">
        <f t="shared" si="1"/>
        <v>12.9318186648</v>
      </c>
      <c r="AE11">
        <v>0</v>
      </c>
      <c r="AF11" s="24"/>
      <c r="AG11">
        <f t="shared" si="2"/>
        <v>12.9318186648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13.501422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0.1188125136</v>
      </c>
      <c r="AD12">
        <f t="shared" si="1"/>
        <v>13.3826094864</v>
      </c>
      <c r="AE12">
        <v>0</v>
      </c>
      <c r="AF12" s="24"/>
      <c r="AG12">
        <f t="shared" si="2"/>
        <v>13.3826094864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10.36741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9.1233207999999996E-2</v>
      </c>
      <c r="AD13">
        <f t="shared" si="1"/>
        <v>10.276176791999999</v>
      </c>
      <c r="AE13">
        <v>0</v>
      </c>
      <c r="AF13" s="24"/>
      <c r="AG13">
        <f t="shared" si="2"/>
        <v>10.276176791999999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12.665024000000001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0.11145221120000001</v>
      </c>
      <c r="AD14">
        <f t="shared" si="1"/>
        <v>12.553571788800001</v>
      </c>
      <c r="AE14">
        <v>0</v>
      </c>
      <c r="AF14" s="24"/>
      <c r="AG14">
        <f t="shared" si="2"/>
        <v>12.553571788800001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15.712540000000001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0.13827035200000001</v>
      </c>
      <c r="AD15">
        <f t="shared" si="1"/>
        <v>15.574269648000001</v>
      </c>
      <c r="AE15">
        <v>0</v>
      </c>
      <c r="AF15" s="24"/>
      <c r="AG15">
        <f t="shared" si="2"/>
        <v>15.574269648000001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17.072417000000002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0.15023726960000003</v>
      </c>
      <c r="AD16">
        <f t="shared" si="1"/>
        <v>16.9221797304</v>
      </c>
      <c r="AE16">
        <v>0</v>
      </c>
      <c r="AF16" s="24"/>
      <c r="AG16">
        <f t="shared" si="2"/>
        <v>16.9221797304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17.212039000000001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0.15146594320000001</v>
      </c>
      <c r="AD17">
        <f t="shared" si="1"/>
        <v>17.060573056799999</v>
      </c>
      <c r="AE17">
        <v>0</v>
      </c>
      <c r="AF17" s="24"/>
      <c r="AG17">
        <f t="shared" si="2"/>
        <v>17.060573056799999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16.553647000000002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0.14567209360000002</v>
      </c>
      <c r="AD18">
        <f t="shared" si="1"/>
        <v>16.4079749064</v>
      </c>
      <c r="AE18">
        <v>0</v>
      </c>
      <c r="AF18" s="24"/>
      <c r="AG18">
        <f t="shared" si="2"/>
        <v>16.4079749064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16.772081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0.14759431280000002</v>
      </c>
      <c r="AD19">
        <f t="shared" si="1"/>
        <v>16.624486687200001</v>
      </c>
      <c r="AE19">
        <v>0</v>
      </c>
      <c r="AF19" s="24"/>
      <c r="AG19">
        <f t="shared" si="2"/>
        <v>16.624486687200001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18.684512999999999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0.1644237144</v>
      </c>
      <c r="AD20">
        <f t="shared" si="1"/>
        <v>18.520089285599997</v>
      </c>
      <c r="AE20">
        <v>0</v>
      </c>
      <c r="AF20" s="24"/>
      <c r="AG20">
        <f t="shared" si="2"/>
        <v>18.520089285599997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19.127433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0.16832141040000001</v>
      </c>
      <c r="AD21">
        <f t="shared" si="1"/>
        <v>18.959111589599999</v>
      </c>
      <c r="AE21">
        <v>0</v>
      </c>
      <c r="AF21" s="24"/>
      <c r="AG21">
        <f t="shared" si="2"/>
        <v>18.959111589599999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19.363990999999999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1.36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0.18237112079999998</v>
      </c>
      <c r="AD22">
        <f t="shared" si="1"/>
        <v>20.541619879199999</v>
      </c>
      <c r="AE22">
        <v>0</v>
      </c>
      <c r="AF22" s="24"/>
      <c r="AG22">
        <f t="shared" si="2"/>
        <v>20.541619879199999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19.363990999999999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0.19592312079999999</v>
      </c>
      <c r="AD23">
        <f t="shared" si="1"/>
        <v>22.068067879199997</v>
      </c>
      <c r="AE23">
        <v>0</v>
      </c>
      <c r="AF23" s="24"/>
      <c r="AG23">
        <f t="shared" si="2"/>
        <v>22.068067879199997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19.363990999999999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4.07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0.20621912080000002</v>
      </c>
      <c r="AD24">
        <f t="shared" si="1"/>
        <v>23.227771879199999</v>
      </c>
      <c r="AE24">
        <v>0</v>
      </c>
      <c r="AF24" s="24"/>
      <c r="AG24">
        <f t="shared" si="2"/>
        <v>23.227771879199999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19.363990999999999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3.39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0.2002351208</v>
      </c>
      <c r="AD25">
        <f t="shared" si="1"/>
        <v>22.553755879200001</v>
      </c>
      <c r="AE25">
        <v>0</v>
      </c>
      <c r="AF25" s="24"/>
      <c r="AG25">
        <f t="shared" si="2"/>
        <v>22.553755879200001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19.363990999999999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3.58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0.20190712079999998</v>
      </c>
      <c r="AD26">
        <f t="shared" si="1"/>
        <v>22.742083879199996</v>
      </c>
      <c r="AE26">
        <v>0</v>
      </c>
      <c r="AF26" s="24"/>
      <c r="AG26">
        <f t="shared" si="2"/>
        <v>22.742083879199996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19.363990999999999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1.26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0.18149112080000002</v>
      </c>
      <c r="AD27">
        <f t="shared" si="1"/>
        <v>20.4424998792</v>
      </c>
      <c r="AE27">
        <v>0</v>
      </c>
      <c r="AF27" s="24"/>
      <c r="AG27">
        <f t="shared" si="2"/>
        <v>20.4424998792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19.363990999999999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3.97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0.2053391208</v>
      </c>
      <c r="AD28">
        <f t="shared" si="1"/>
        <v>23.128651879199996</v>
      </c>
      <c r="AE28">
        <v>0</v>
      </c>
      <c r="AF28" s="24"/>
      <c r="AG28">
        <f t="shared" si="2"/>
        <v>23.128651879199996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19.363990999999999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3.39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0.2002351208</v>
      </c>
      <c r="AD29">
        <f t="shared" si="1"/>
        <v>22.553755879200001</v>
      </c>
      <c r="AE29">
        <v>0</v>
      </c>
      <c r="AF29" s="24"/>
      <c r="AG29">
        <f t="shared" si="2"/>
        <v>22.553755879200001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19.363990999999999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3.87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0.2044591208</v>
      </c>
      <c r="AD30">
        <f t="shared" si="1"/>
        <v>23.0295318792</v>
      </c>
      <c r="AE30">
        <v>0</v>
      </c>
      <c r="AF30" s="24"/>
      <c r="AG30">
        <f t="shared" si="2"/>
        <v>23.0295318792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19.363990999999999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1.55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0.18404312080000002</v>
      </c>
      <c r="AD31">
        <f t="shared" si="1"/>
        <v>20.729947879200001</v>
      </c>
      <c r="AE31">
        <v>0</v>
      </c>
      <c r="AF31" s="24"/>
      <c r="AG31">
        <f t="shared" si="2"/>
        <v>20.729947879200001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19.363990999999999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4.45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0.2095631208</v>
      </c>
      <c r="AD32">
        <f t="shared" si="1"/>
        <v>23.604427879199999</v>
      </c>
      <c r="AE32">
        <v>0</v>
      </c>
      <c r="AF32" s="24"/>
      <c r="AG32">
        <f t="shared" si="2"/>
        <v>23.604427879199999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19.363990999999999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1.45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0.18457112079999999</v>
      </c>
      <c r="AD33">
        <f t="shared" si="1"/>
        <v>20.789419879199997</v>
      </c>
      <c r="AE33">
        <v>0</v>
      </c>
      <c r="AF33" s="24"/>
      <c r="AG33">
        <f t="shared" si="2"/>
        <v>20.789419879199997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0.16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18.867228999999998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0.16603161519999998</v>
      </c>
      <c r="AD34">
        <f t="shared" si="1"/>
        <v>18.701197384799997</v>
      </c>
      <c r="AE34">
        <v>0</v>
      </c>
      <c r="AF34" s="24"/>
      <c r="AG34">
        <f t="shared" si="2"/>
        <v>18.701197384799997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19.363990999999999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0.17462712080000001</v>
      </c>
      <c r="AD35">
        <f t="shared" si="1"/>
        <v>19.669363879199999</v>
      </c>
      <c r="AE35">
        <v>0</v>
      </c>
      <c r="AF35" s="24"/>
      <c r="AG35">
        <f t="shared" si="2"/>
        <v>19.669363879199999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0.48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19.363990999999999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0.2044591208</v>
      </c>
      <c r="AD36">
        <f t="shared" si="1"/>
        <v>23.0295318792</v>
      </c>
      <c r="AE36">
        <v>0</v>
      </c>
      <c r="AF36" s="24"/>
      <c r="AG36">
        <f t="shared" si="2"/>
        <v>23.0295318792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3.87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19.363990999999999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0.18492312080000001</v>
      </c>
      <c r="AD37">
        <f t="shared" si="1"/>
        <v>20.829067879199997</v>
      </c>
      <c r="AE37">
        <v>0</v>
      </c>
      <c r="AF37" s="24"/>
      <c r="AG37">
        <f t="shared" si="2"/>
        <v>20.829067879199997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1.65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19.363990999999999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0.21299512079999999</v>
      </c>
      <c r="AD38">
        <f t="shared" si="1"/>
        <v>23.9909958792</v>
      </c>
      <c r="AE38">
        <v>0</v>
      </c>
      <c r="AF38" s="24"/>
      <c r="AG38">
        <f t="shared" si="2"/>
        <v>23.9909958792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4.84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19.363990999999999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0.19425112080000001</v>
      </c>
      <c r="AD39">
        <f t="shared" si="1"/>
        <v>21.879739879199999</v>
      </c>
      <c r="AE39">
        <v>0</v>
      </c>
      <c r="AF39" s="24"/>
      <c r="AG39">
        <f t="shared" si="2"/>
        <v>21.879739879199999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2.71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19.363990999999999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0.17893912079999999</v>
      </c>
      <c r="AD40">
        <f t="shared" si="1"/>
        <v>20.155051879199998</v>
      </c>
      <c r="AE40">
        <v>0</v>
      </c>
      <c r="AF40" s="24"/>
      <c r="AG40">
        <f t="shared" si="2"/>
        <v>20.155051879199998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0.97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19.363990999999999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0.39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0.1873871208</v>
      </c>
      <c r="AD41">
        <f t="shared" si="1"/>
        <v>21.106603879199998</v>
      </c>
      <c r="AE41">
        <v>0</v>
      </c>
      <c r="AF41" s="24"/>
      <c r="AG41">
        <f t="shared" si="2"/>
        <v>21.106603879199998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1.54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19.363990999999999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0.19081912079999999</v>
      </c>
      <c r="AD42">
        <f t="shared" si="1"/>
        <v>21.493171879199998</v>
      </c>
      <c r="AE42">
        <v>0</v>
      </c>
      <c r="AF42" s="24"/>
      <c r="AG42">
        <f t="shared" si="2"/>
        <v>21.493171879199998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2.3199999999999998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17.636841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0.15520420080000003</v>
      </c>
      <c r="AD43">
        <f t="shared" si="1"/>
        <v>17.4816367992</v>
      </c>
      <c r="AE43">
        <v>0</v>
      </c>
      <c r="AF43" s="24"/>
      <c r="AG43">
        <f t="shared" si="2"/>
        <v>17.4816367992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15.390305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0.135434684</v>
      </c>
      <c r="AD44">
        <f t="shared" si="1"/>
        <v>15.254870316</v>
      </c>
      <c r="AE44">
        <v>0</v>
      </c>
      <c r="AF44" s="24"/>
      <c r="AG44">
        <f t="shared" si="2"/>
        <v>15.254870316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13.959389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0.1228426232</v>
      </c>
      <c r="AD45">
        <f t="shared" si="1"/>
        <v>13.836546376799999</v>
      </c>
      <c r="AE45">
        <v>0</v>
      </c>
      <c r="AF45" s="24"/>
      <c r="AG45">
        <f t="shared" si="2"/>
        <v>13.836546376799999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13.661925999999999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0.12022494879999999</v>
      </c>
      <c r="AD46">
        <f t="shared" si="1"/>
        <v>13.541701051199999</v>
      </c>
      <c r="AE46">
        <v>0</v>
      </c>
      <c r="AF46" s="24"/>
      <c r="AG46">
        <f t="shared" si="2"/>
        <v>13.541701051199999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15.963327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0.14047727760000001</v>
      </c>
      <c r="AD47">
        <f t="shared" si="1"/>
        <v>15.822849722399999</v>
      </c>
      <c r="AE47">
        <v>0</v>
      </c>
      <c r="AF47" s="24"/>
      <c r="AG47">
        <f t="shared" si="2"/>
        <v>15.822849722399999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17.583611999999999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0.15473578560000001</v>
      </c>
      <c r="AD48">
        <f t="shared" si="1"/>
        <v>17.428876214399999</v>
      </c>
      <c r="AE48">
        <v>0</v>
      </c>
      <c r="AF48" s="24"/>
      <c r="AG48">
        <f t="shared" si="2"/>
        <v>17.428876214399999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18.220405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0.16033956400000002</v>
      </c>
      <c r="AD49">
        <f t="shared" si="1"/>
        <v>18.060065435999999</v>
      </c>
      <c r="AE49">
        <v>0</v>
      </c>
      <c r="AF49" s="24"/>
      <c r="AG49">
        <f t="shared" si="2"/>
        <v>18.060065435999999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19.304039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0.2124675432</v>
      </c>
      <c r="AD50">
        <f t="shared" si="1"/>
        <v>23.9315714568</v>
      </c>
      <c r="AE50">
        <v>0</v>
      </c>
      <c r="AF50" s="24"/>
      <c r="AG50">
        <f t="shared" si="2"/>
        <v>23.9315714568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4.84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19.363990999999999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0.21299512079999999</v>
      </c>
      <c r="AD51">
        <f t="shared" si="1"/>
        <v>23.9909958792</v>
      </c>
      <c r="AE51">
        <v>0</v>
      </c>
      <c r="AF51" s="24"/>
      <c r="AG51">
        <f t="shared" si="2"/>
        <v>23.9909958792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4.84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19.363990999999999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0.21044312079999999</v>
      </c>
      <c r="AD52">
        <f t="shared" si="1"/>
        <v>23.703547879199999</v>
      </c>
      <c r="AE52">
        <v>0</v>
      </c>
      <c r="AF52" s="24"/>
      <c r="AG52">
        <f t="shared" si="2"/>
        <v>23.703547879199999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4.55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19.363990999999999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0.18826712079999999</v>
      </c>
      <c r="AD53">
        <f t="shared" si="1"/>
        <v>21.205723879200001</v>
      </c>
      <c r="AE53">
        <v>0</v>
      </c>
      <c r="AF53" s="24"/>
      <c r="AG53">
        <f t="shared" si="2"/>
        <v>21.205723879200001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2.0299999999999998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19.363990999999999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0.19169912080000001</v>
      </c>
      <c r="AD54">
        <f t="shared" si="1"/>
        <v>21.592291879200001</v>
      </c>
      <c r="AE54">
        <v>0</v>
      </c>
      <c r="AF54" s="24"/>
      <c r="AG54">
        <f t="shared" si="2"/>
        <v>21.592291879200001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2.42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19.363990999999999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0.17128312079999999</v>
      </c>
      <c r="AD55">
        <f t="shared" si="1"/>
        <v>19.292707879200002</v>
      </c>
      <c r="AE55">
        <v>0</v>
      </c>
      <c r="AF55" s="24"/>
      <c r="AG55">
        <f t="shared" si="2"/>
        <v>19.292707879200002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0.1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19.363990999999999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0.21044312079999999</v>
      </c>
      <c r="AD56">
        <f t="shared" si="1"/>
        <v>23.703547879199999</v>
      </c>
      <c r="AE56">
        <v>0</v>
      </c>
      <c r="AF56" s="24"/>
      <c r="AG56">
        <f t="shared" si="2"/>
        <v>23.703547879199999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4.55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19.363990999999999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0.17383512079999999</v>
      </c>
      <c r="AD57">
        <f t="shared" si="1"/>
        <v>19.580155879199999</v>
      </c>
      <c r="AE57">
        <v>0</v>
      </c>
      <c r="AF57" s="24"/>
      <c r="AG57">
        <f t="shared" si="2"/>
        <v>19.580155879199999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0.39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18.854741000000001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0.16592172080000001</v>
      </c>
      <c r="AD58">
        <f t="shared" si="1"/>
        <v>18.688819279200001</v>
      </c>
      <c r="AE58">
        <v>0</v>
      </c>
      <c r="AF58" s="24"/>
      <c r="AG58">
        <f t="shared" si="2"/>
        <v>18.688819279200001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19.363990999999999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0.18659512080000001</v>
      </c>
      <c r="AD59">
        <f t="shared" si="1"/>
        <v>21.017395879199999</v>
      </c>
      <c r="AE59">
        <v>0</v>
      </c>
      <c r="AF59" s="24"/>
      <c r="AG59">
        <f t="shared" si="2"/>
        <v>21.017395879199999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1.84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19.363990999999999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0.18492312080000001</v>
      </c>
      <c r="AD60">
        <f t="shared" si="1"/>
        <v>20.829067879199997</v>
      </c>
      <c r="AE60">
        <v>0</v>
      </c>
      <c r="AF60" s="24"/>
      <c r="AG60">
        <f t="shared" si="2"/>
        <v>20.829067879199997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1.65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19.363990999999999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0.20366712079999999</v>
      </c>
      <c r="AD61">
        <f t="shared" si="1"/>
        <v>22.940323879200001</v>
      </c>
      <c r="AE61">
        <v>0</v>
      </c>
      <c r="AF61" s="24"/>
      <c r="AG61">
        <f t="shared" si="2"/>
        <v>22.940323879200001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3.78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19.363990999999999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0.2070111208</v>
      </c>
      <c r="AD62">
        <f t="shared" si="1"/>
        <v>23.316979879199998</v>
      </c>
      <c r="AE62">
        <v>0</v>
      </c>
      <c r="AF62" s="24"/>
      <c r="AG62">
        <f t="shared" si="2"/>
        <v>23.316979879199998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4.16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19.363990999999999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0.19592312079999999</v>
      </c>
      <c r="AD63">
        <f t="shared" si="1"/>
        <v>22.068067879199997</v>
      </c>
      <c r="AE63">
        <v>0</v>
      </c>
      <c r="AF63" s="24"/>
      <c r="AG63">
        <f t="shared" si="2"/>
        <v>22.068067879199997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19.363990999999999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1.07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0.17981912080000001</v>
      </c>
      <c r="AD64">
        <f t="shared" si="1"/>
        <v>20.254171879199998</v>
      </c>
      <c r="AE64">
        <v>0</v>
      </c>
      <c r="AF64" s="24"/>
      <c r="AG64">
        <f t="shared" si="2"/>
        <v>20.254171879199998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19.363990999999999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1.74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0.18571512079999999</v>
      </c>
      <c r="AD65">
        <f t="shared" si="1"/>
        <v>20.918275879199996</v>
      </c>
      <c r="AE65">
        <v>0</v>
      </c>
      <c r="AF65" s="24"/>
      <c r="AG65">
        <f t="shared" si="2"/>
        <v>20.918275879199996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19.363990999999999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0.19337112079999999</v>
      </c>
      <c r="AD66">
        <f t="shared" si="1"/>
        <v>21.7806198792</v>
      </c>
      <c r="AE66">
        <v>0</v>
      </c>
      <c r="AF66" s="24"/>
      <c r="AG66">
        <f t="shared" si="2"/>
        <v>21.7806198792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2.61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19.363990999999999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0.18659512080000001</v>
      </c>
      <c r="AD67">
        <f t="shared" si="1"/>
        <v>21.017395879199999</v>
      </c>
      <c r="AE67">
        <v>0</v>
      </c>
      <c r="AF67" s="24"/>
      <c r="AG67">
        <f t="shared" si="2"/>
        <v>21.017395879199999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1.84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19.363990999999999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0.20621912080000002</v>
      </c>
      <c r="AD68">
        <f t="shared" ref="AD68:AD98" si="4">SUM(B68:AB68,AI68:AR68)-AC68</f>
        <v>23.227771879199999</v>
      </c>
      <c r="AE68">
        <v>0</v>
      </c>
      <c r="AF68" s="24"/>
      <c r="AG68">
        <f t="shared" ref="AG68:AG98" si="5">SUM(AD68:AF68)</f>
        <v>23.227771879199999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4.07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19.039607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0.16754854160000002</v>
      </c>
      <c r="AD69">
        <f t="shared" si="4"/>
        <v>18.872058458400002</v>
      </c>
      <c r="AE69">
        <v>0</v>
      </c>
      <c r="AF69" s="24"/>
      <c r="AG69">
        <f t="shared" si="5"/>
        <v>18.872058458400002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16.199577999999999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0.14255628640000001</v>
      </c>
      <c r="AD70">
        <f t="shared" si="4"/>
        <v>16.057021713599998</v>
      </c>
      <c r="AE70">
        <v>0</v>
      </c>
      <c r="AF70" s="24"/>
      <c r="AG70">
        <f t="shared" si="5"/>
        <v>16.057021713599998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19.363990999999999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0.21299512079999999</v>
      </c>
      <c r="AD71">
        <f t="shared" si="4"/>
        <v>23.9909958792</v>
      </c>
      <c r="AE71">
        <v>0</v>
      </c>
      <c r="AF71" s="24"/>
      <c r="AG71">
        <f t="shared" si="5"/>
        <v>23.9909958792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4.84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19.363990999999999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0.21299512079999999</v>
      </c>
      <c r="AD72">
        <f t="shared" si="4"/>
        <v>23.9909958792</v>
      </c>
      <c r="AE72">
        <v>0</v>
      </c>
      <c r="AF72" s="24"/>
      <c r="AG72">
        <f t="shared" si="5"/>
        <v>23.9909958792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4.84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19.363990999999999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0.20111512079999999</v>
      </c>
      <c r="AD73">
        <f t="shared" si="4"/>
        <v>22.6528758792</v>
      </c>
      <c r="AE73">
        <v>0</v>
      </c>
      <c r="AF73" s="24"/>
      <c r="AG73">
        <f t="shared" si="5"/>
        <v>22.6528758792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3.49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19.363990999999999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0.21299512079999999</v>
      </c>
      <c r="AD74">
        <f t="shared" si="4"/>
        <v>23.9909958792</v>
      </c>
      <c r="AE74">
        <v>0</v>
      </c>
      <c r="AF74" s="24"/>
      <c r="AG74">
        <f t="shared" si="5"/>
        <v>23.9909958792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4.84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19.363990999999999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0.21299512079999999</v>
      </c>
      <c r="AD75">
        <f t="shared" si="4"/>
        <v>23.9909958792</v>
      </c>
      <c r="AE75">
        <v>0</v>
      </c>
      <c r="AF75" s="24"/>
      <c r="AG75">
        <f t="shared" si="5"/>
        <v>23.9909958792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4.84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19.363990999999999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0.18571512079999999</v>
      </c>
      <c r="AD76">
        <f t="shared" si="4"/>
        <v>20.918275879199996</v>
      </c>
      <c r="AE76">
        <v>0</v>
      </c>
      <c r="AF76" s="24"/>
      <c r="AG76">
        <f t="shared" si="5"/>
        <v>20.918275879199996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1.74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19.363990999999999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0.1900271208</v>
      </c>
      <c r="AD77">
        <f t="shared" si="4"/>
        <v>21.403963879199999</v>
      </c>
      <c r="AE77">
        <v>0</v>
      </c>
      <c r="AF77" s="24"/>
      <c r="AG77">
        <f t="shared" si="5"/>
        <v>21.403963879199999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2.23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19.363990999999999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0.18237112080000001</v>
      </c>
      <c r="AD78">
        <f t="shared" si="4"/>
        <v>20.541619879199999</v>
      </c>
      <c r="AE78">
        <v>0</v>
      </c>
      <c r="AF78" s="24"/>
      <c r="AG78">
        <f t="shared" si="5"/>
        <v>20.541619879199999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1.36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19.363990999999999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0.15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0.17313112079999998</v>
      </c>
      <c r="AD79">
        <f t="shared" si="4"/>
        <v>19.500859879199997</v>
      </c>
      <c r="AE79">
        <v>0</v>
      </c>
      <c r="AF79" s="24"/>
      <c r="AG79">
        <f t="shared" si="5"/>
        <v>19.500859879199997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0.16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19.363990999999999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0.04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0.1713711208</v>
      </c>
      <c r="AD80">
        <f t="shared" si="4"/>
        <v>19.302619879199998</v>
      </c>
      <c r="AE80">
        <v>0</v>
      </c>
      <c r="AF80" s="24"/>
      <c r="AG80">
        <f t="shared" si="5"/>
        <v>19.302619879199998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7.0000000000000007E-2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19.363990999999999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0.1704031208</v>
      </c>
      <c r="AD81">
        <f t="shared" si="4"/>
        <v>19.193587879199999</v>
      </c>
      <c r="AE81">
        <v>0</v>
      </c>
      <c r="AF81" s="24"/>
      <c r="AG81">
        <f t="shared" si="5"/>
        <v>19.193587879199999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19.363990999999999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0.53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0.18307512079999999</v>
      </c>
      <c r="AD82">
        <f t="shared" si="4"/>
        <v>20.620915879199998</v>
      </c>
      <c r="AE82">
        <v>0</v>
      </c>
      <c r="AF82" s="24"/>
      <c r="AG82">
        <f t="shared" si="5"/>
        <v>20.620915879199998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0.91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19.363990999999999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0.21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0.17990712080000001</v>
      </c>
      <c r="AD83">
        <f t="shared" si="4"/>
        <v>20.264083879200001</v>
      </c>
      <c r="AE83">
        <v>0</v>
      </c>
      <c r="AF83" s="24"/>
      <c r="AG83">
        <f t="shared" si="5"/>
        <v>20.264083879200001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0.87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19.363990999999999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0.38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0.18967512079999999</v>
      </c>
      <c r="AD84">
        <f t="shared" si="4"/>
        <v>21.364315879199996</v>
      </c>
      <c r="AE84">
        <v>0</v>
      </c>
      <c r="AF84" s="24"/>
      <c r="AG84">
        <f t="shared" si="5"/>
        <v>21.364315879199996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1.81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19.363990999999999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0.35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0.1873871208</v>
      </c>
      <c r="AD85">
        <f t="shared" si="4"/>
        <v>21.106603879199998</v>
      </c>
      <c r="AE85">
        <v>0</v>
      </c>
      <c r="AF85" s="24"/>
      <c r="AG85">
        <f t="shared" si="5"/>
        <v>21.106603879199998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1.58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19.363990999999999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0.18624312079999999</v>
      </c>
      <c r="AD86">
        <f t="shared" si="4"/>
        <v>20.977747879199999</v>
      </c>
      <c r="AE86">
        <v>0</v>
      </c>
      <c r="AF86" s="24"/>
      <c r="AG86">
        <f t="shared" si="5"/>
        <v>20.977747879199999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1.5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18.056933000000001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0.15890101040000001</v>
      </c>
      <c r="AD87">
        <f t="shared" si="4"/>
        <v>17.8980319896</v>
      </c>
      <c r="AE87">
        <v>0</v>
      </c>
      <c r="AF87" s="24"/>
      <c r="AG87">
        <f t="shared" si="5"/>
        <v>17.8980319896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19.363990999999999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0.06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0.17559512079999998</v>
      </c>
      <c r="AD88">
        <f t="shared" si="4"/>
        <v>19.778395879199998</v>
      </c>
      <c r="AE88">
        <v>0</v>
      </c>
      <c r="AF88" s="24"/>
      <c r="AG88">
        <f t="shared" si="5"/>
        <v>19.778395879199998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0.53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19.363990999999999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0.08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0.17779512079999998</v>
      </c>
      <c r="AD89">
        <f t="shared" si="4"/>
        <v>20.026195879199999</v>
      </c>
      <c r="AE89">
        <v>0</v>
      </c>
      <c r="AF89" s="24"/>
      <c r="AG89">
        <f t="shared" si="5"/>
        <v>20.026195879199999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0.76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19.363990999999999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0.1708431208</v>
      </c>
      <c r="AD90">
        <f t="shared" si="4"/>
        <v>19.243147879199999</v>
      </c>
      <c r="AE90">
        <v>0</v>
      </c>
      <c r="AF90" s="24"/>
      <c r="AG90">
        <f t="shared" si="5"/>
        <v>19.243147879199999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0.05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19.059156999999999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0.1677205816</v>
      </c>
      <c r="AD91">
        <f t="shared" si="4"/>
        <v>18.891436418399998</v>
      </c>
      <c r="AE91">
        <v>0</v>
      </c>
      <c r="AF91" s="24"/>
      <c r="AG91">
        <f t="shared" si="5"/>
        <v>18.891436418399998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19.363990999999999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0.1733951208</v>
      </c>
      <c r="AD92">
        <f t="shared" si="4"/>
        <v>19.5305958792</v>
      </c>
      <c r="AE92">
        <v>0</v>
      </c>
      <c r="AF92" s="24"/>
      <c r="AG92">
        <f t="shared" si="5"/>
        <v>19.5305958792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0.3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18.163081999999999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0.15983512159999999</v>
      </c>
      <c r="AD93">
        <f t="shared" si="4"/>
        <v>18.003246878399999</v>
      </c>
      <c r="AE93">
        <v>0</v>
      </c>
      <c r="AF93" s="24"/>
      <c r="AG93">
        <f t="shared" si="5"/>
        <v>18.003246878399999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19.363990999999999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0.17154712080000001</v>
      </c>
      <c r="AD94">
        <f t="shared" si="4"/>
        <v>19.322443879199998</v>
      </c>
      <c r="AE94">
        <v>0</v>
      </c>
      <c r="AF94" s="24"/>
      <c r="AG94">
        <f t="shared" si="5"/>
        <v>19.322443879199998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0.13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17.848524999999999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0.15706702</v>
      </c>
      <c r="AD95">
        <f t="shared" si="4"/>
        <v>17.691457979999999</v>
      </c>
      <c r="AE95">
        <v>0</v>
      </c>
      <c r="AF95" s="24"/>
      <c r="AG95">
        <f t="shared" si="5"/>
        <v>17.691457979999999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16.197531000000001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0.14253827280000003</v>
      </c>
      <c r="AD96">
        <f t="shared" si="4"/>
        <v>16.054992727200002</v>
      </c>
      <c r="AE96">
        <v>0</v>
      </c>
      <c r="AF96" s="24"/>
      <c r="AG96">
        <f t="shared" si="5"/>
        <v>16.054992727200002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13.668272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0.1202807936</v>
      </c>
      <c r="AD97">
        <f t="shared" si="4"/>
        <v>13.547991206400001</v>
      </c>
      <c r="AE97">
        <v>0</v>
      </c>
      <c r="AF97" s="24"/>
      <c r="AG97">
        <f t="shared" si="5"/>
        <v>13.547991206400001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10.938487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9.6258685600000005E-2</v>
      </c>
      <c r="AD98">
        <f t="shared" si="4"/>
        <v>10.8422283144</v>
      </c>
      <c r="AE98">
        <v>0</v>
      </c>
      <c r="AF98" s="24"/>
      <c r="AG98">
        <f t="shared" si="5"/>
        <v>10.8422283144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0.42797906849999934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1.0870000000000003E-2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4.0798038028000009E-3</v>
      </c>
      <c r="AD99">
        <f t="shared" si="6"/>
        <v>0.45953426469719999</v>
      </c>
      <c r="AE99">
        <f t="shared" ref="AE99:AR99" si="8">SUM(AE3:AE98)/4000</f>
        <v>0</v>
      </c>
      <c r="AG99">
        <f t="shared" si="8"/>
        <v>0.45953426469719999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2.4765000000000002E-2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45098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265</v>
      </c>
      <c r="C3" s="16">
        <f>'[1]21'!C5</f>
        <v>0</v>
      </c>
      <c r="D3" s="16">
        <f>'[1]21'!D5</f>
        <v>35</v>
      </c>
      <c r="E3" s="16">
        <f>'[1]21'!E5</f>
        <v>0</v>
      </c>
      <c r="F3" s="15">
        <f>SUM(B3:E3)</f>
        <v>300</v>
      </c>
      <c r="G3" s="15">
        <f>'[1]21'!H5</f>
        <v>265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'[1]21'!B6</f>
        <v>265</v>
      </c>
      <c r="C4" s="16">
        <f>'[1]21'!C6</f>
        <v>0</v>
      </c>
      <c r="D4" s="16">
        <f>'[1]21'!D6</f>
        <v>35</v>
      </c>
      <c r="E4" s="16">
        <f>'[1]21'!E6</f>
        <v>0</v>
      </c>
      <c r="F4" s="15">
        <f>SUM(B4:E4)</f>
        <v>300</v>
      </c>
      <c r="G4" s="15">
        <f>'[1]21'!H6</f>
        <v>265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'[1]21'!B7</f>
        <v>265</v>
      </c>
      <c r="C5" s="16">
        <f>'[1]21'!C7</f>
        <v>0</v>
      </c>
      <c r="D5" s="16">
        <f>'[1]21'!D7</f>
        <v>35</v>
      </c>
      <c r="E5" s="16">
        <f>'[1]21'!E7</f>
        <v>0</v>
      </c>
      <c r="F5" s="15">
        <f t="shared" ref="F5:F68" si="6">SUM(B5:E5)</f>
        <v>300</v>
      </c>
      <c r="G5" s="15">
        <f>'[1]21'!H7</f>
        <v>265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6"/>
    </row>
    <row r="6" spans="1:18">
      <c r="A6" s="8" t="s">
        <v>48</v>
      </c>
      <c r="B6" s="15">
        <f>'[1]21'!B8</f>
        <v>265</v>
      </c>
      <c r="C6" s="16">
        <f>'[1]21'!C8</f>
        <v>0</v>
      </c>
      <c r="D6" s="16">
        <f>'[1]21'!D8</f>
        <v>35</v>
      </c>
      <c r="E6" s="16">
        <f>'[1]21'!E8</f>
        <v>0</v>
      </c>
      <c r="F6" s="15">
        <f t="shared" si="6"/>
        <v>300</v>
      </c>
      <c r="G6" s="15">
        <f>'[1]21'!H8</f>
        <v>265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'[1]21'!B9</f>
        <v>265</v>
      </c>
      <c r="C7" s="16">
        <f>'[1]21'!C9</f>
        <v>0</v>
      </c>
      <c r="D7" s="16">
        <f>'[1]21'!D9</f>
        <v>35</v>
      </c>
      <c r="E7" s="16">
        <f>'[1]21'!E9</f>
        <v>0</v>
      </c>
      <c r="F7" s="15">
        <f t="shared" si="6"/>
        <v>300</v>
      </c>
      <c r="G7" s="15">
        <f>'[1]21'!H9</f>
        <v>265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'[1]21'!B10</f>
        <v>265</v>
      </c>
      <c r="C8" s="16">
        <f>'[1]21'!C10</f>
        <v>0</v>
      </c>
      <c r="D8" s="16">
        <f>'[1]21'!D10</f>
        <v>35</v>
      </c>
      <c r="E8" s="16">
        <f>'[1]21'!E10</f>
        <v>0</v>
      </c>
      <c r="F8" s="15">
        <f t="shared" si="6"/>
        <v>300</v>
      </c>
      <c r="G8" s="15">
        <f>'[1]21'!H10</f>
        <v>265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'[1]21'!B11</f>
        <v>265</v>
      </c>
      <c r="C9" s="16">
        <f>'[1]21'!C11</f>
        <v>0</v>
      </c>
      <c r="D9" s="16">
        <f>'[1]21'!D11</f>
        <v>35</v>
      </c>
      <c r="E9" s="16">
        <f>'[1]21'!E11</f>
        <v>0</v>
      </c>
      <c r="F9" s="15">
        <f t="shared" si="6"/>
        <v>300</v>
      </c>
      <c r="G9" s="15">
        <f>'[1]21'!H11</f>
        <v>265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'[1]21'!B12</f>
        <v>265</v>
      </c>
      <c r="C10" s="16">
        <f>'[1]21'!C12</f>
        <v>0</v>
      </c>
      <c r="D10" s="16">
        <f>'[1]21'!D12</f>
        <v>35</v>
      </c>
      <c r="E10" s="16">
        <f>'[1]21'!E12</f>
        <v>0</v>
      </c>
      <c r="F10" s="15">
        <f t="shared" si="6"/>
        <v>300</v>
      </c>
      <c r="G10" s="15">
        <f>'[1]21'!H12</f>
        <v>265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'[1]21'!B13</f>
        <v>265</v>
      </c>
      <c r="C11" s="16">
        <f>'[1]21'!C13</f>
        <v>0</v>
      </c>
      <c r="D11" s="16">
        <f>'[1]21'!D13</f>
        <v>35</v>
      </c>
      <c r="E11" s="16">
        <f>'[1]21'!E13</f>
        <v>0</v>
      </c>
      <c r="F11" s="15">
        <f t="shared" si="6"/>
        <v>300</v>
      </c>
      <c r="G11" s="15">
        <f>'[1]21'!H13</f>
        <v>265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'[1]21'!B14</f>
        <v>265</v>
      </c>
      <c r="C12" s="16">
        <f>'[1]21'!C14</f>
        <v>0</v>
      </c>
      <c r="D12" s="16">
        <f>'[1]21'!D14</f>
        <v>35</v>
      </c>
      <c r="E12" s="16">
        <f>'[1]21'!E14</f>
        <v>0</v>
      </c>
      <c r="F12" s="15">
        <f t="shared" si="6"/>
        <v>300</v>
      </c>
      <c r="G12" s="15">
        <f>'[1]21'!H14</f>
        <v>265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'[1]21'!B15</f>
        <v>265</v>
      </c>
      <c r="C13" s="16">
        <f>'[1]21'!C15</f>
        <v>0</v>
      </c>
      <c r="D13" s="16">
        <f>'[1]21'!D15</f>
        <v>35</v>
      </c>
      <c r="E13" s="16">
        <f>'[1]21'!E15</f>
        <v>0</v>
      </c>
      <c r="F13" s="15">
        <f t="shared" si="6"/>
        <v>300</v>
      </c>
      <c r="G13" s="15">
        <f>'[1]21'!H15</f>
        <v>265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'[1]21'!B16</f>
        <v>265</v>
      </c>
      <c r="C14" s="16">
        <f>'[1]21'!C16</f>
        <v>0</v>
      </c>
      <c r="D14" s="16">
        <f>'[1]21'!D16</f>
        <v>35</v>
      </c>
      <c r="E14" s="16">
        <f>'[1]21'!E16</f>
        <v>0</v>
      </c>
      <c r="F14" s="15">
        <f t="shared" si="6"/>
        <v>300</v>
      </c>
      <c r="G14" s="15">
        <f>'[1]21'!H16</f>
        <v>265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'[1]21'!B17</f>
        <v>265</v>
      </c>
      <c r="C15" s="16">
        <f>'[1]21'!C17</f>
        <v>0</v>
      </c>
      <c r="D15" s="16">
        <f>'[1]21'!D17</f>
        <v>35</v>
      </c>
      <c r="E15" s="16">
        <f>'[1]21'!E17</f>
        <v>0</v>
      </c>
      <c r="F15" s="15">
        <f t="shared" si="6"/>
        <v>300</v>
      </c>
      <c r="G15" s="15">
        <f>'[1]21'!H17</f>
        <v>265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'[1]21'!B18</f>
        <v>265</v>
      </c>
      <c r="C16" s="16">
        <f>'[1]21'!C18</f>
        <v>0</v>
      </c>
      <c r="D16" s="16">
        <f>'[1]21'!D18</f>
        <v>35</v>
      </c>
      <c r="E16" s="16">
        <f>'[1]21'!E18</f>
        <v>0</v>
      </c>
      <c r="F16" s="15">
        <f t="shared" si="6"/>
        <v>300</v>
      </c>
      <c r="G16" s="15">
        <f>'[1]21'!H18</f>
        <v>265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'[1]21'!B19</f>
        <v>265</v>
      </c>
      <c r="C17" s="16">
        <f>'[1]21'!C19</f>
        <v>0</v>
      </c>
      <c r="D17" s="16">
        <f>'[1]21'!D19</f>
        <v>35</v>
      </c>
      <c r="E17" s="16">
        <f>'[1]21'!E19</f>
        <v>0</v>
      </c>
      <c r="F17" s="15">
        <f t="shared" si="6"/>
        <v>300</v>
      </c>
      <c r="G17" s="15">
        <f>'[1]21'!H19</f>
        <v>265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'[1]21'!B20</f>
        <v>265</v>
      </c>
      <c r="C18" s="16">
        <f>'[1]21'!C20</f>
        <v>0</v>
      </c>
      <c r="D18" s="16">
        <f>'[1]21'!D20</f>
        <v>35</v>
      </c>
      <c r="E18" s="16">
        <f>'[1]21'!E20</f>
        <v>0</v>
      </c>
      <c r="F18" s="15">
        <f t="shared" si="6"/>
        <v>300</v>
      </c>
      <c r="G18" s="15">
        <f>'[1]21'!H20</f>
        <v>265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'[1]21'!B21</f>
        <v>265</v>
      </c>
      <c r="C19" s="16">
        <f>'[1]21'!C21</f>
        <v>0</v>
      </c>
      <c r="D19" s="16">
        <f>'[1]21'!D21</f>
        <v>35</v>
      </c>
      <c r="E19" s="16">
        <f>'[1]21'!E21</f>
        <v>0</v>
      </c>
      <c r="F19" s="15">
        <f t="shared" si="6"/>
        <v>300</v>
      </c>
      <c r="G19" s="15">
        <f>'[1]21'!H21</f>
        <v>265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'[1]21'!B22</f>
        <v>265</v>
      </c>
      <c r="C20" s="16">
        <f>'[1]21'!C22</f>
        <v>0</v>
      </c>
      <c r="D20" s="16">
        <f>'[1]21'!D22</f>
        <v>35</v>
      </c>
      <c r="E20" s="16">
        <f>'[1]21'!E22</f>
        <v>0</v>
      </c>
      <c r="F20" s="15">
        <f t="shared" si="6"/>
        <v>300</v>
      </c>
      <c r="G20" s="15">
        <f>'[1]21'!H22</f>
        <v>265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'[1]21'!B23</f>
        <v>265</v>
      </c>
      <c r="C21" s="16">
        <f>'[1]21'!C23</f>
        <v>0</v>
      </c>
      <c r="D21" s="16">
        <f>'[1]21'!D23</f>
        <v>35</v>
      </c>
      <c r="E21" s="16">
        <f>'[1]21'!E23</f>
        <v>0</v>
      </c>
      <c r="F21" s="15">
        <f t="shared" si="6"/>
        <v>300</v>
      </c>
      <c r="G21" s="15">
        <f>'[1]21'!H23</f>
        <v>265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'[1]21'!B24</f>
        <v>265</v>
      </c>
      <c r="C22" s="16">
        <f>'[1]21'!C24</f>
        <v>0</v>
      </c>
      <c r="D22" s="16">
        <f>'[1]21'!D24</f>
        <v>35</v>
      </c>
      <c r="E22" s="16">
        <f>'[1]21'!E24</f>
        <v>0</v>
      </c>
      <c r="F22" s="15">
        <f t="shared" si="6"/>
        <v>300</v>
      </c>
      <c r="G22" s="15">
        <f>'[1]21'!H24</f>
        <v>265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'[1]21'!B25</f>
        <v>265</v>
      </c>
      <c r="C23" s="16">
        <f>'[1]21'!C25</f>
        <v>0</v>
      </c>
      <c r="D23" s="16">
        <f>'[1]21'!D25</f>
        <v>35</v>
      </c>
      <c r="E23" s="16">
        <f>'[1]21'!E25</f>
        <v>0</v>
      </c>
      <c r="F23" s="15">
        <f t="shared" si="6"/>
        <v>300</v>
      </c>
      <c r="G23" s="15">
        <f>'[1]21'!H25</f>
        <v>265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'[1]21'!B26</f>
        <v>265</v>
      </c>
      <c r="C24" s="16">
        <f>'[1]21'!C26</f>
        <v>0</v>
      </c>
      <c r="D24" s="16">
        <f>'[1]21'!D26</f>
        <v>35</v>
      </c>
      <c r="E24" s="16">
        <f>'[1]21'!E26</f>
        <v>0</v>
      </c>
      <c r="F24" s="15">
        <f t="shared" si="6"/>
        <v>300</v>
      </c>
      <c r="G24" s="15">
        <f>'[1]21'!H26</f>
        <v>265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'[1]21'!B27</f>
        <v>265</v>
      </c>
      <c r="C25" s="16">
        <f>'[1]21'!C27</f>
        <v>0</v>
      </c>
      <c r="D25" s="16">
        <f>'[1]21'!D27</f>
        <v>35</v>
      </c>
      <c r="E25" s="16">
        <f>'[1]21'!E27</f>
        <v>0</v>
      </c>
      <c r="F25" s="15">
        <f t="shared" si="6"/>
        <v>300</v>
      </c>
      <c r="G25" s="15">
        <f>'[1]21'!H27</f>
        <v>265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'[1]21'!B28</f>
        <v>265</v>
      </c>
      <c r="C26" s="16">
        <f>'[1]21'!C28</f>
        <v>0</v>
      </c>
      <c r="D26" s="16">
        <f>'[1]21'!D28</f>
        <v>35</v>
      </c>
      <c r="E26" s="16">
        <f>'[1]21'!E28</f>
        <v>0</v>
      </c>
      <c r="F26" s="15">
        <f t="shared" si="6"/>
        <v>300</v>
      </c>
      <c r="G26" s="15">
        <f>'[1]21'!H28</f>
        <v>265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'[1]21'!B29</f>
        <v>265</v>
      </c>
      <c r="C27" s="16">
        <f>'[1]21'!C29</f>
        <v>0</v>
      </c>
      <c r="D27" s="16">
        <f>'[1]21'!D29</f>
        <v>35</v>
      </c>
      <c r="E27" s="16">
        <f>'[1]21'!E29</f>
        <v>0</v>
      </c>
      <c r="F27" s="15">
        <f t="shared" si="6"/>
        <v>300</v>
      </c>
      <c r="G27" s="15">
        <f>'[1]21'!H29</f>
        <v>265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'[1]21'!B30</f>
        <v>265</v>
      </c>
      <c r="C28" s="16">
        <f>'[1]21'!C30</f>
        <v>0</v>
      </c>
      <c r="D28" s="16">
        <f>'[1]21'!D30</f>
        <v>35</v>
      </c>
      <c r="E28" s="16">
        <f>'[1]21'!E30</f>
        <v>0</v>
      </c>
      <c r="F28" s="15">
        <f t="shared" si="6"/>
        <v>300</v>
      </c>
      <c r="G28" s="15">
        <f>'[1]21'!H30</f>
        <v>265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'[1]21'!B31</f>
        <v>265</v>
      </c>
      <c r="C29" s="16">
        <f>'[1]21'!C31</f>
        <v>0</v>
      </c>
      <c r="D29" s="16">
        <f>'[1]21'!D31</f>
        <v>35</v>
      </c>
      <c r="E29" s="16">
        <f>'[1]21'!E31</f>
        <v>0</v>
      </c>
      <c r="F29" s="15">
        <f t="shared" si="6"/>
        <v>300</v>
      </c>
      <c r="G29" s="15">
        <f>'[1]21'!H31</f>
        <v>265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'[1]21'!B32</f>
        <v>265</v>
      </c>
      <c r="C30" s="16">
        <f>'[1]21'!C32</f>
        <v>0</v>
      </c>
      <c r="D30" s="16">
        <f>'[1]21'!D32</f>
        <v>35</v>
      </c>
      <c r="E30" s="16">
        <f>'[1]21'!E32</f>
        <v>0</v>
      </c>
      <c r="F30" s="15">
        <f t="shared" si="6"/>
        <v>300</v>
      </c>
      <c r="G30" s="15">
        <f>'[1]21'!H32</f>
        <v>265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'[1]21'!B33</f>
        <v>265</v>
      </c>
      <c r="C31" s="16">
        <f>'[1]21'!C33</f>
        <v>0</v>
      </c>
      <c r="D31" s="16">
        <f>'[1]21'!D33</f>
        <v>35</v>
      </c>
      <c r="E31" s="16">
        <f>'[1]21'!E33</f>
        <v>0</v>
      </c>
      <c r="F31" s="15">
        <f t="shared" si="6"/>
        <v>300</v>
      </c>
      <c r="G31" s="15">
        <f>'[1]21'!H33</f>
        <v>265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'[1]21'!B34</f>
        <v>265</v>
      </c>
      <c r="C32" s="16">
        <f>'[1]21'!C34</f>
        <v>0</v>
      </c>
      <c r="D32" s="16">
        <f>'[1]21'!D34</f>
        <v>35</v>
      </c>
      <c r="E32" s="16">
        <f>'[1]21'!E34</f>
        <v>0</v>
      </c>
      <c r="F32" s="15">
        <f t="shared" si="6"/>
        <v>300</v>
      </c>
      <c r="G32" s="15">
        <f>'[1]21'!H34</f>
        <v>265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'[1]21'!B35</f>
        <v>265</v>
      </c>
      <c r="C33" s="16">
        <f>'[1]21'!C35</f>
        <v>0</v>
      </c>
      <c r="D33" s="16">
        <f>'[1]21'!D35</f>
        <v>35</v>
      </c>
      <c r="E33" s="16">
        <f>'[1]21'!E35</f>
        <v>0</v>
      </c>
      <c r="F33" s="15">
        <f t="shared" si="6"/>
        <v>300</v>
      </c>
      <c r="G33" s="15">
        <f>'[1]21'!H35</f>
        <v>265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'[1]21'!B36</f>
        <v>265</v>
      </c>
      <c r="C34" s="16">
        <f>'[1]21'!C36</f>
        <v>0</v>
      </c>
      <c r="D34" s="16">
        <f>'[1]21'!D36</f>
        <v>35</v>
      </c>
      <c r="E34" s="16">
        <f>'[1]21'!E36</f>
        <v>0</v>
      </c>
      <c r="F34" s="15">
        <f t="shared" si="6"/>
        <v>300</v>
      </c>
      <c r="G34" s="15">
        <f>'[1]21'!H36</f>
        <v>265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'[1]21'!B37</f>
        <v>265</v>
      </c>
      <c r="C35" s="16">
        <f>'[1]21'!C37</f>
        <v>0</v>
      </c>
      <c r="D35" s="16">
        <f>'[1]21'!D37</f>
        <v>35</v>
      </c>
      <c r="E35" s="16">
        <f>'[1]21'!E37</f>
        <v>0</v>
      </c>
      <c r="F35" s="15">
        <f t="shared" si="6"/>
        <v>300</v>
      </c>
      <c r="G35" s="15">
        <f>'[1]21'!H37</f>
        <v>265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'[1]21'!B38</f>
        <v>265</v>
      </c>
      <c r="C36" s="16">
        <f>'[1]21'!C38</f>
        <v>0</v>
      </c>
      <c r="D36" s="16">
        <f>'[1]21'!D38</f>
        <v>35</v>
      </c>
      <c r="E36" s="16">
        <f>'[1]21'!E38</f>
        <v>0</v>
      </c>
      <c r="F36" s="15">
        <f t="shared" si="6"/>
        <v>300</v>
      </c>
      <c r="G36" s="15">
        <f>'[1]21'!H38</f>
        <v>265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'[1]21'!B39</f>
        <v>265</v>
      </c>
      <c r="C37" s="16">
        <f>'[1]21'!C39</f>
        <v>0</v>
      </c>
      <c r="D37" s="16">
        <f>'[1]21'!D39</f>
        <v>35</v>
      </c>
      <c r="E37" s="16">
        <f>'[1]21'!E39</f>
        <v>0</v>
      </c>
      <c r="F37" s="15">
        <f t="shared" si="6"/>
        <v>300</v>
      </c>
      <c r="G37" s="15">
        <f>'[1]21'!H39</f>
        <v>265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'[1]21'!B40</f>
        <v>265</v>
      </c>
      <c r="C38" s="16">
        <f>'[1]21'!C40</f>
        <v>0</v>
      </c>
      <c r="D38" s="16">
        <f>'[1]21'!D40</f>
        <v>35</v>
      </c>
      <c r="E38" s="16">
        <f>'[1]21'!E40</f>
        <v>0</v>
      </c>
      <c r="F38" s="15">
        <f t="shared" si="6"/>
        <v>300</v>
      </c>
      <c r="G38" s="15">
        <f>'[1]21'!H40</f>
        <v>265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'[1]21'!B41</f>
        <v>265</v>
      </c>
      <c r="C39" s="16">
        <f>'[1]21'!C41</f>
        <v>0</v>
      </c>
      <c r="D39" s="16">
        <f>'[1]21'!D41</f>
        <v>35</v>
      </c>
      <c r="E39" s="16">
        <f>'[1]21'!E41</f>
        <v>0</v>
      </c>
      <c r="F39" s="15">
        <f t="shared" si="6"/>
        <v>300</v>
      </c>
      <c r="G39" s="15">
        <f>'[1]21'!H41</f>
        <v>265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'[1]21'!B42</f>
        <v>265</v>
      </c>
      <c r="C40" s="16">
        <f>'[1]21'!C42</f>
        <v>0</v>
      </c>
      <c r="D40" s="16">
        <f>'[1]21'!D42</f>
        <v>35</v>
      </c>
      <c r="E40" s="16">
        <f>'[1]21'!E42</f>
        <v>0</v>
      </c>
      <c r="F40" s="15">
        <f t="shared" si="6"/>
        <v>300</v>
      </c>
      <c r="G40" s="15">
        <f>'[1]21'!H42</f>
        <v>265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'[1]21'!B43</f>
        <v>265</v>
      </c>
      <c r="C41" s="16">
        <f>'[1]21'!C43</f>
        <v>0</v>
      </c>
      <c r="D41" s="16">
        <f>'[1]21'!D43</f>
        <v>35</v>
      </c>
      <c r="E41" s="16">
        <f>'[1]21'!E43</f>
        <v>0</v>
      </c>
      <c r="F41" s="15">
        <f t="shared" si="6"/>
        <v>300</v>
      </c>
      <c r="G41" s="15">
        <f>'[1]21'!H43</f>
        <v>265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'[1]21'!B44</f>
        <v>265</v>
      </c>
      <c r="C42" s="16">
        <f>'[1]21'!C44</f>
        <v>0</v>
      </c>
      <c r="D42" s="16">
        <f>'[1]21'!D44</f>
        <v>35</v>
      </c>
      <c r="E42" s="16">
        <f>'[1]21'!E44</f>
        <v>0</v>
      </c>
      <c r="F42" s="15">
        <f t="shared" si="6"/>
        <v>300</v>
      </c>
      <c r="G42" s="15">
        <f>'[1]21'!H44</f>
        <v>265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'[1]21'!B45</f>
        <v>265</v>
      </c>
      <c r="C43" s="16">
        <f>'[1]21'!C45</f>
        <v>0</v>
      </c>
      <c r="D43" s="16">
        <f>'[1]21'!D45</f>
        <v>35</v>
      </c>
      <c r="E43" s="16">
        <f>'[1]21'!E45</f>
        <v>0</v>
      </c>
      <c r="F43" s="15">
        <f t="shared" si="6"/>
        <v>300</v>
      </c>
      <c r="G43" s="15">
        <f>'[1]21'!H45</f>
        <v>265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'[1]21'!B46</f>
        <v>265</v>
      </c>
      <c r="C44" s="16">
        <f>'[1]21'!C46</f>
        <v>0</v>
      </c>
      <c r="D44" s="16">
        <f>'[1]21'!D46</f>
        <v>35</v>
      </c>
      <c r="E44" s="16">
        <f>'[1]21'!E46</f>
        <v>0</v>
      </c>
      <c r="F44" s="15">
        <f t="shared" si="6"/>
        <v>300</v>
      </c>
      <c r="G44" s="15">
        <f>'[1]21'!H46</f>
        <v>265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'[1]21'!B47</f>
        <v>265</v>
      </c>
      <c r="C45" s="16">
        <f>'[1]21'!C47</f>
        <v>0</v>
      </c>
      <c r="D45" s="16">
        <f>'[1]21'!D47</f>
        <v>35</v>
      </c>
      <c r="E45" s="16">
        <f>'[1]21'!E47</f>
        <v>0</v>
      </c>
      <c r="F45" s="15">
        <f t="shared" si="6"/>
        <v>300</v>
      </c>
      <c r="G45" s="15">
        <f>'[1]21'!H47</f>
        <v>265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'[1]21'!B48</f>
        <v>265</v>
      </c>
      <c r="C46" s="16">
        <f>'[1]21'!C48</f>
        <v>0</v>
      </c>
      <c r="D46" s="16">
        <f>'[1]21'!D48</f>
        <v>35</v>
      </c>
      <c r="E46" s="16">
        <f>'[1]21'!E48</f>
        <v>0</v>
      </c>
      <c r="F46" s="15">
        <f t="shared" si="6"/>
        <v>300</v>
      </c>
      <c r="G46" s="15">
        <f>'[1]21'!H48</f>
        <v>265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'[1]21'!B49</f>
        <v>265</v>
      </c>
      <c r="C47" s="16">
        <f>'[1]21'!C49</f>
        <v>0</v>
      </c>
      <c r="D47" s="16">
        <f>'[1]21'!D49</f>
        <v>35</v>
      </c>
      <c r="E47" s="16">
        <f>'[1]21'!E49</f>
        <v>0</v>
      </c>
      <c r="F47" s="15">
        <f t="shared" si="6"/>
        <v>300</v>
      </c>
      <c r="G47" s="15">
        <f>'[1]21'!H49</f>
        <v>265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'[1]21'!B50</f>
        <v>265</v>
      </c>
      <c r="C48" s="16">
        <f>'[1]21'!C50</f>
        <v>0</v>
      </c>
      <c r="D48" s="16">
        <f>'[1]21'!D50</f>
        <v>35</v>
      </c>
      <c r="E48" s="16">
        <f>'[1]21'!E50</f>
        <v>0</v>
      </c>
      <c r="F48" s="15">
        <f t="shared" si="6"/>
        <v>300</v>
      </c>
      <c r="G48" s="15">
        <f>'[1]21'!H50</f>
        <v>265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'[1]21'!B51</f>
        <v>265</v>
      </c>
      <c r="C49" s="16">
        <f>'[1]21'!C51</f>
        <v>0</v>
      </c>
      <c r="D49" s="16">
        <f>'[1]21'!D51</f>
        <v>35</v>
      </c>
      <c r="E49" s="16">
        <f>'[1]21'!E51</f>
        <v>0</v>
      </c>
      <c r="F49" s="15">
        <f t="shared" si="6"/>
        <v>300</v>
      </c>
      <c r="G49" s="15">
        <f>'[1]21'!H51</f>
        <v>265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'[1]21'!B52</f>
        <v>265</v>
      </c>
      <c r="C50" s="16">
        <f>'[1]21'!C52</f>
        <v>0</v>
      </c>
      <c r="D50" s="16">
        <f>'[1]21'!D52</f>
        <v>35</v>
      </c>
      <c r="E50" s="16">
        <f>'[1]21'!E52</f>
        <v>0</v>
      </c>
      <c r="F50" s="15">
        <f t="shared" si="6"/>
        <v>300</v>
      </c>
      <c r="G50" s="15">
        <f>'[1]21'!H52</f>
        <v>265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'[1]21'!B53</f>
        <v>265</v>
      </c>
      <c r="C51" s="16">
        <f>'[1]21'!C53</f>
        <v>0</v>
      </c>
      <c r="D51" s="16">
        <f>'[1]21'!D53</f>
        <v>35</v>
      </c>
      <c r="E51" s="16">
        <f>'[1]21'!E53</f>
        <v>0</v>
      </c>
      <c r="F51" s="15">
        <f t="shared" si="6"/>
        <v>300</v>
      </c>
      <c r="G51" s="15">
        <f>'[1]21'!H53</f>
        <v>265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'[1]21'!B54</f>
        <v>265</v>
      </c>
      <c r="C52" s="16">
        <f>'[1]21'!C54</f>
        <v>0</v>
      </c>
      <c r="D52" s="16">
        <f>'[1]21'!D54</f>
        <v>35</v>
      </c>
      <c r="E52" s="16">
        <f>'[1]21'!E54</f>
        <v>0</v>
      </c>
      <c r="F52" s="15">
        <f t="shared" si="6"/>
        <v>300</v>
      </c>
      <c r="G52" s="15">
        <f>'[1]21'!H54</f>
        <v>265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'[1]21'!B55</f>
        <v>265</v>
      </c>
      <c r="C53" s="16">
        <f>'[1]21'!C55</f>
        <v>0</v>
      </c>
      <c r="D53" s="16">
        <f>'[1]21'!D55</f>
        <v>35</v>
      </c>
      <c r="E53" s="16">
        <f>'[1]21'!E55</f>
        <v>0</v>
      </c>
      <c r="F53" s="15">
        <f t="shared" si="6"/>
        <v>300</v>
      </c>
      <c r="G53" s="15">
        <f>'[1]21'!H55</f>
        <v>265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'[1]21'!B56</f>
        <v>265</v>
      </c>
      <c r="C54" s="16">
        <f>'[1]21'!C56</f>
        <v>0</v>
      </c>
      <c r="D54" s="16">
        <f>'[1]21'!D56</f>
        <v>35</v>
      </c>
      <c r="E54" s="16">
        <f>'[1]21'!E56</f>
        <v>0</v>
      </c>
      <c r="F54" s="15">
        <f t="shared" si="6"/>
        <v>300</v>
      </c>
      <c r="G54" s="15">
        <f>'[1]21'!H56</f>
        <v>265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'[1]21'!B57</f>
        <v>265</v>
      </c>
      <c r="C55" s="16">
        <f>'[1]21'!C57</f>
        <v>0</v>
      </c>
      <c r="D55" s="16">
        <f>'[1]21'!D57</f>
        <v>35</v>
      </c>
      <c r="E55" s="16">
        <f>'[1]21'!E57</f>
        <v>0</v>
      </c>
      <c r="F55" s="15">
        <f t="shared" si="6"/>
        <v>300</v>
      </c>
      <c r="G55" s="15">
        <f>'[1]21'!H57</f>
        <v>265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'[1]21'!B58</f>
        <v>265</v>
      </c>
      <c r="C56" s="16">
        <f>'[1]21'!C58</f>
        <v>0</v>
      </c>
      <c r="D56" s="16">
        <f>'[1]21'!D58</f>
        <v>35</v>
      </c>
      <c r="E56" s="16">
        <f>'[1]21'!E58</f>
        <v>0</v>
      </c>
      <c r="F56" s="15">
        <f t="shared" si="6"/>
        <v>300</v>
      </c>
      <c r="G56" s="15">
        <f>'[1]21'!H58</f>
        <v>265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'[1]21'!B59</f>
        <v>265</v>
      </c>
      <c r="C57" s="16">
        <f>'[1]21'!C59</f>
        <v>0</v>
      </c>
      <c r="D57" s="16">
        <f>'[1]21'!D59</f>
        <v>35</v>
      </c>
      <c r="E57" s="16">
        <f>'[1]21'!E59</f>
        <v>0</v>
      </c>
      <c r="F57" s="15">
        <f t="shared" si="6"/>
        <v>300</v>
      </c>
      <c r="G57" s="15">
        <f>'[1]21'!H59</f>
        <v>265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'[1]21'!B60</f>
        <v>265</v>
      </c>
      <c r="C58" s="16">
        <f>'[1]21'!C60</f>
        <v>0</v>
      </c>
      <c r="D58" s="16">
        <f>'[1]21'!D60</f>
        <v>35</v>
      </c>
      <c r="E58" s="16">
        <f>'[1]21'!E60</f>
        <v>0</v>
      </c>
      <c r="F58" s="15">
        <f t="shared" si="6"/>
        <v>300</v>
      </c>
      <c r="G58" s="15">
        <f>'[1]21'!H60</f>
        <v>265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'[1]21'!B61</f>
        <v>265</v>
      </c>
      <c r="C59" s="16">
        <f>'[1]21'!C61</f>
        <v>0</v>
      </c>
      <c r="D59" s="16">
        <f>'[1]21'!D61</f>
        <v>35</v>
      </c>
      <c r="E59" s="16">
        <f>'[1]21'!E61</f>
        <v>0</v>
      </c>
      <c r="F59" s="15">
        <f t="shared" si="6"/>
        <v>300</v>
      </c>
      <c r="G59" s="15">
        <f>'[1]21'!H61</f>
        <v>265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'[1]21'!B62</f>
        <v>265</v>
      </c>
      <c r="C60" s="16">
        <f>'[1]21'!C62</f>
        <v>0</v>
      </c>
      <c r="D60" s="16">
        <f>'[1]21'!D62</f>
        <v>35</v>
      </c>
      <c r="E60" s="16">
        <f>'[1]21'!E62</f>
        <v>0</v>
      </c>
      <c r="F60" s="15">
        <f t="shared" si="6"/>
        <v>300</v>
      </c>
      <c r="G60" s="15">
        <f>'[1]21'!H62</f>
        <v>265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'[1]21'!B63</f>
        <v>265</v>
      </c>
      <c r="C61" s="16">
        <f>'[1]21'!C63</f>
        <v>0</v>
      </c>
      <c r="D61" s="16">
        <f>'[1]21'!D63</f>
        <v>35</v>
      </c>
      <c r="E61" s="16">
        <f>'[1]21'!E63</f>
        <v>0</v>
      </c>
      <c r="F61" s="15">
        <f t="shared" si="6"/>
        <v>300</v>
      </c>
      <c r="G61" s="15">
        <f>'[1]21'!H63</f>
        <v>265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'[1]21'!B64</f>
        <v>265</v>
      </c>
      <c r="C62" s="16">
        <f>'[1]21'!C64</f>
        <v>0</v>
      </c>
      <c r="D62" s="16">
        <f>'[1]21'!D64</f>
        <v>35</v>
      </c>
      <c r="E62" s="16">
        <f>'[1]21'!E64</f>
        <v>0</v>
      </c>
      <c r="F62" s="15">
        <f t="shared" si="6"/>
        <v>300</v>
      </c>
      <c r="G62" s="15">
        <f>'[1]21'!H64</f>
        <v>265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'[1]21'!B65</f>
        <v>265</v>
      </c>
      <c r="C63" s="16">
        <f>'[1]21'!C65</f>
        <v>0</v>
      </c>
      <c r="D63" s="16">
        <f>'[1]21'!D65</f>
        <v>35</v>
      </c>
      <c r="E63" s="16">
        <f>'[1]21'!E65</f>
        <v>0</v>
      </c>
      <c r="F63" s="15">
        <f t="shared" si="6"/>
        <v>300</v>
      </c>
      <c r="G63" s="15">
        <f>'[1]21'!H65</f>
        <v>265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'[1]21'!B66</f>
        <v>265</v>
      </c>
      <c r="C64" s="16">
        <f>'[1]21'!C66</f>
        <v>0</v>
      </c>
      <c r="D64" s="16">
        <f>'[1]21'!D66</f>
        <v>35</v>
      </c>
      <c r="E64" s="16">
        <f>'[1]21'!E66</f>
        <v>0</v>
      </c>
      <c r="F64" s="15">
        <f t="shared" si="6"/>
        <v>300</v>
      </c>
      <c r="G64" s="15">
        <f>'[1]21'!H66</f>
        <v>265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'[1]21'!B67</f>
        <v>265</v>
      </c>
      <c r="C65" s="16">
        <f>'[1]21'!C67</f>
        <v>0</v>
      </c>
      <c r="D65" s="16">
        <f>'[1]21'!D67</f>
        <v>35</v>
      </c>
      <c r="E65" s="16">
        <f>'[1]21'!E67</f>
        <v>0</v>
      </c>
      <c r="F65" s="15">
        <f t="shared" si="6"/>
        <v>300</v>
      </c>
      <c r="G65" s="15">
        <f>'[1]21'!H67</f>
        <v>265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'[1]21'!B68</f>
        <v>265</v>
      </c>
      <c r="C66" s="16">
        <f>'[1]21'!C68</f>
        <v>0</v>
      </c>
      <c r="D66" s="16">
        <f>'[1]21'!D68</f>
        <v>35</v>
      </c>
      <c r="E66" s="16">
        <f>'[1]21'!E68</f>
        <v>0</v>
      </c>
      <c r="F66" s="15">
        <f t="shared" si="6"/>
        <v>300</v>
      </c>
      <c r="G66" s="15">
        <f>'[1]21'!H68</f>
        <v>265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'[1]21'!B69</f>
        <v>265</v>
      </c>
      <c r="C67" s="16">
        <f>'[1]21'!C69</f>
        <v>0</v>
      </c>
      <c r="D67" s="16">
        <f>'[1]21'!D69</f>
        <v>35</v>
      </c>
      <c r="E67" s="16">
        <f>'[1]21'!E69</f>
        <v>0</v>
      </c>
      <c r="F67" s="15">
        <f t="shared" si="6"/>
        <v>300</v>
      </c>
      <c r="G67" s="15">
        <f>'[1]21'!H69</f>
        <v>265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'[1]21'!B70</f>
        <v>265</v>
      </c>
      <c r="C68" s="16">
        <f>'[1]21'!C70</f>
        <v>0</v>
      </c>
      <c r="D68" s="16">
        <f>'[1]21'!D70</f>
        <v>35</v>
      </c>
      <c r="E68" s="16">
        <f>'[1]21'!E70</f>
        <v>0</v>
      </c>
      <c r="F68" s="15">
        <f t="shared" si="6"/>
        <v>300</v>
      </c>
      <c r="G68" s="15">
        <f>'[1]21'!H70</f>
        <v>265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'[1]21'!B71</f>
        <v>265</v>
      </c>
      <c r="C69" s="16">
        <f>'[1]21'!C71</f>
        <v>0</v>
      </c>
      <c r="D69" s="16">
        <f>'[1]21'!D71</f>
        <v>35</v>
      </c>
      <c r="E69" s="16">
        <f>'[1]21'!E71</f>
        <v>0</v>
      </c>
      <c r="F69" s="15">
        <f t="shared" ref="F69:F98" si="17">SUM(B69:E69)</f>
        <v>300</v>
      </c>
      <c r="G69" s="15">
        <f>'[1]21'!H71</f>
        <v>265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'[1]21'!B72</f>
        <v>265</v>
      </c>
      <c r="C70" s="16">
        <f>'[1]21'!C72</f>
        <v>0</v>
      </c>
      <c r="D70" s="16">
        <f>'[1]21'!D72</f>
        <v>35</v>
      </c>
      <c r="E70" s="16">
        <f>'[1]21'!E72</f>
        <v>0</v>
      </c>
      <c r="F70" s="15">
        <f t="shared" si="17"/>
        <v>300</v>
      </c>
      <c r="G70" s="15">
        <f>'[1]21'!H72</f>
        <v>265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'[1]21'!B73</f>
        <v>265</v>
      </c>
      <c r="C71" s="16">
        <f>'[1]21'!C73</f>
        <v>0</v>
      </c>
      <c r="D71" s="16">
        <f>'[1]21'!D73</f>
        <v>35</v>
      </c>
      <c r="E71" s="16">
        <f>'[1]21'!E73</f>
        <v>0</v>
      </c>
      <c r="F71" s="15">
        <f t="shared" si="17"/>
        <v>300</v>
      </c>
      <c r="G71" s="15">
        <f>'[1]21'!H73</f>
        <v>265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'[1]21'!B74</f>
        <v>265</v>
      </c>
      <c r="C72" s="16">
        <f>'[1]21'!C74</f>
        <v>0</v>
      </c>
      <c r="D72" s="16">
        <f>'[1]21'!D74</f>
        <v>35</v>
      </c>
      <c r="E72" s="16">
        <f>'[1]21'!E74</f>
        <v>0</v>
      </c>
      <c r="F72" s="15">
        <f t="shared" si="17"/>
        <v>300</v>
      </c>
      <c r="G72" s="15">
        <f>'[1]21'!H74</f>
        <v>265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'[1]21'!B75</f>
        <v>265</v>
      </c>
      <c r="C73" s="16">
        <f>'[1]21'!C75</f>
        <v>0</v>
      </c>
      <c r="D73" s="16">
        <f>'[1]21'!D75</f>
        <v>35</v>
      </c>
      <c r="E73" s="16">
        <f>'[1]21'!E75</f>
        <v>0</v>
      </c>
      <c r="F73" s="15">
        <f t="shared" si="17"/>
        <v>300</v>
      </c>
      <c r="G73" s="15">
        <f>'[1]21'!H75</f>
        <v>265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'[1]21'!B76</f>
        <v>265</v>
      </c>
      <c r="C74" s="16">
        <f>'[1]21'!C76</f>
        <v>0</v>
      </c>
      <c r="D74" s="16">
        <f>'[1]21'!D76</f>
        <v>35</v>
      </c>
      <c r="E74" s="16">
        <f>'[1]21'!E76</f>
        <v>0</v>
      </c>
      <c r="F74" s="15">
        <f t="shared" si="17"/>
        <v>300</v>
      </c>
      <c r="G74" s="15">
        <f>'[1]21'!H76</f>
        <v>265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'[1]21'!B77</f>
        <v>265</v>
      </c>
      <c r="C75" s="16">
        <f>'[1]21'!C77</f>
        <v>0</v>
      </c>
      <c r="D75" s="16">
        <f>'[1]21'!D77</f>
        <v>35</v>
      </c>
      <c r="E75" s="16">
        <f>'[1]21'!E77</f>
        <v>0</v>
      </c>
      <c r="F75" s="15">
        <f t="shared" si="17"/>
        <v>300</v>
      </c>
      <c r="G75" s="15">
        <f>'[1]21'!H77</f>
        <v>265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'[1]21'!B78</f>
        <v>265</v>
      </c>
      <c r="C76" s="16">
        <f>'[1]21'!C78</f>
        <v>0</v>
      </c>
      <c r="D76" s="16">
        <f>'[1]21'!D78</f>
        <v>35</v>
      </c>
      <c r="E76" s="16">
        <f>'[1]21'!E78</f>
        <v>0</v>
      </c>
      <c r="F76" s="15">
        <f t="shared" si="17"/>
        <v>300</v>
      </c>
      <c r="G76" s="15">
        <f>'[1]21'!H78</f>
        <v>265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'[1]21'!B79</f>
        <v>265</v>
      </c>
      <c r="C77" s="16">
        <f>'[1]21'!C79</f>
        <v>0</v>
      </c>
      <c r="D77" s="16">
        <f>'[1]21'!D79</f>
        <v>35</v>
      </c>
      <c r="E77" s="16">
        <f>'[1]21'!E79</f>
        <v>0</v>
      </c>
      <c r="F77" s="15">
        <f t="shared" si="17"/>
        <v>300</v>
      </c>
      <c r="G77" s="15">
        <f>'[1]21'!H79</f>
        <v>265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'[1]21'!B80</f>
        <v>265</v>
      </c>
      <c r="C78" s="16">
        <f>'[1]21'!C80</f>
        <v>0</v>
      </c>
      <c r="D78" s="16">
        <f>'[1]21'!D80</f>
        <v>35</v>
      </c>
      <c r="E78" s="16">
        <f>'[1]21'!E80</f>
        <v>0</v>
      </c>
      <c r="F78" s="15">
        <f t="shared" si="17"/>
        <v>300</v>
      </c>
      <c r="G78" s="15">
        <f>'[1]21'!H80</f>
        <v>265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'[1]21'!B81</f>
        <v>265</v>
      </c>
      <c r="C79" s="16">
        <f>'[1]21'!C81</f>
        <v>0</v>
      </c>
      <c r="D79" s="16">
        <f>'[1]21'!D81</f>
        <v>35</v>
      </c>
      <c r="E79" s="16">
        <f>'[1]21'!E81</f>
        <v>0</v>
      </c>
      <c r="F79" s="15">
        <f t="shared" si="17"/>
        <v>300</v>
      </c>
      <c r="G79" s="15">
        <f>'[1]21'!H81</f>
        <v>265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'[1]21'!B82</f>
        <v>265</v>
      </c>
      <c r="C80" s="16">
        <f>'[1]21'!C82</f>
        <v>0</v>
      </c>
      <c r="D80" s="16">
        <f>'[1]21'!D82</f>
        <v>35</v>
      </c>
      <c r="E80" s="16">
        <f>'[1]21'!E82</f>
        <v>0</v>
      </c>
      <c r="F80" s="15">
        <f t="shared" si="17"/>
        <v>300</v>
      </c>
      <c r="G80" s="15">
        <f>'[1]21'!H82</f>
        <v>265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'[1]21'!B83</f>
        <v>265</v>
      </c>
      <c r="C81" s="16">
        <f>'[1]21'!C83</f>
        <v>0</v>
      </c>
      <c r="D81" s="16">
        <f>'[1]21'!D83</f>
        <v>35</v>
      </c>
      <c r="E81" s="16">
        <f>'[1]21'!E83</f>
        <v>0</v>
      </c>
      <c r="F81" s="15">
        <f t="shared" si="17"/>
        <v>300</v>
      </c>
      <c r="G81" s="15">
        <f>'[1]21'!H83</f>
        <v>265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'[1]21'!B84</f>
        <v>265</v>
      </c>
      <c r="C82" s="16">
        <f>'[1]21'!C84</f>
        <v>0</v>
      </c>
      <c r="D82" s="16">
        <f>'[1]21'!D84</f>
        <v>35</v>
      </c>
      <c r="E82" s="16">
        <f>'[1]21'!E84</f>
        <v>0</v>
      </c>
      <c r="F82" s="15">
        <f t="shared" si="17"/>
        <v>300</v>
      </c>
      <c r="G82" s="15">
        <f>'[1]21'!H84</f>
        <v>265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'[1]21'!B85</f>
        <v>265</v>
      </c>
      <c r="C83" s="16">
        <f>'[1]21'!C85</f>
        <v>0</v>
      </c>
      <c r="D83" s="16">
        <f>'[1]21'!D85</f>
        <v>35</v>
      </c>
      <c r="E83" s="16">
        <f>'[1]21'!E85</f>
        <v>0</v>
      </c>
      <c r="F83" s="15">
        <f t="shared" si="17"/>
        <v>300</v>
      </c>
      <c r="G83" s="15">
        <f>'[1]21'!H85</f>
        <v>265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'[1]21'!B86</f>
        <v>265</v>
      </c>
      <c r="C84" s="16">
        <f>'[1]21'!C86</f>
        <v>0</v>
      </c>
      <c r="D84" s="16">
        <f>'[1]21'!D86</f>
        <v>35</v>
      </c>
      <c r="E84" s="16">
        <f>'[1]21'!E86</f>
        <v>0</v>
      </c>
      <c r="F84" s="15">
        <f t="shared" si="17"/>
        <v>300</v>
      </c>
      <c r="G84" s="15">
        <f>'[1]21'!H86</f>
        <v>265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'[1]21'!B87</f>
        <v>265</v>
      </c>
      <c r="C85" s="16">
        <f>'[1]21'!C87</f>
        <v>0</v>
      </c>
      <c r="D85" s="16">
        <f>'[1]21'!D87</f>
        <v>35</v>
      </c>
      <c r="E85" s="16">
        <f>'[1]21'!E87</f>
        <v>0</v>
      </c>
      <c r="F85" s="15">
        <f t="shared" si="17"/>
        <v>300</v>
      </c>
      <c r="G85" s="15">
        <f>'[1]21'!H87</f>
        <v>265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'[1]21'!B88</f>
        <v>265</v>
      </c>
      <c r="C86" s="16">
        <f>'[1]21'!C88</f>
        <v>0</v>
      </c>
      <c r="D86" s="16">
        <f>'[1]21'!D88</f>
        <v>35</v>
      </c>
      <c r="E86" s="16">
        <f>'[1]21'!E88</f>
        <v>0</v>
      </c>
      <c r="F86" s="15">
        <f t="shared" si="17"/>
        <v>300</v>
      </c>
      <c r="G86" s="15">
        <f>'[1]21'!H88</f>
        <v>265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'[1]21'!B89</f>
        <v>265</v>
      </c>
      <c r="C87" s="16">
        <f>'[1]21'!C89</f>
        <v>0</v>
      </c>
      <c r="D87" s="16">
        <f>'[1]21'!D89</f>
        <v>35</v>
      </c>
      <c r="E87" s="16">
        <f>'[1]21'!E89</f>
        <v>0</v>
      </c>
      <c r="F87" s="15">
        <f t="shared" si="17"/>
        <v>300</v>
      </c>
      <c r="G87" s="15">
        <f>'[1]21'!H89</f>
        <v>265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'[1]21'!B90</f>
        <v>265</v>
      </c>
      <c r="C88" s="16">
        <f>'[1]21'!C90</f>
        <v>0</v>
      </c>
      <c r="D88" s="16">
        <f>'[1]21'!D90</f>
        <v>35</v>
      </c>
      <c r="E88" s="16">
        <f>'[1]21'!E90</f>
        <v>0</v>
      </c>
      <c r="F88" s="15">
        <f t="shared" si="17"/>
        <v>300</v>
      </c>
      <c r="G88" s="15">
        <f>'[1]21'!H90</f>
        <v>265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'[1]21'!B91</f>
        <v>265</v>
      </c>
      <c r="C89" s="16">
        <f>'[1]21'!C91</f>
        <v>0</v>
      </c>
      <c r="D89" s="16">
        <f>'[1]21'!D91</f>
        <v>35</v>
      </c>
      <c r="E89" s="16">
        <f>'[1]21'!E91</f>
        <v>0</v>
      </c>
      <c r="F89" s="15">
        <f t="shared" si="17"/>
        <v>300</v>
      </c>
      <c r="G89" s="15">
        <f>'[1]21'!H91</f>
        <v>265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'[1]21'!B92</f>
        <v>265</v>
      </c>
      <c r="C90" s="16">
        <f>'[1]21'!C92</f>
        <v>0</v>
      </c>
      <c r="D90" s="16">
        <f>'[1]21'!D92</f>
        <v>35</v>
      </c>
      <c r="E90" s="16">
        <f>'[1]21'!E92</f>
        <v>0</v>
      </c>
      <c r="F90" s="15">
        <f t="shared" si="17"/>
        <v>300</v>
      </c>
      <c r="G90" s="15">
        <f>'[1]21'!H92</f>
        <v>265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'[1]21'!B93</f>
        <v>265</v>
      </c>
      <c r="C91" s="16">
        <f>'[1]21'!C93</f>
        <v>0</v>
      </c>
      <c r="D91" s="16">
        <f>'[1]21'!D93</f>
        <v>35</v>
      </c>
      <c r="E91" s="16">
        <f>'[1]21'!E93</f>
        <v>0</v>
      </c>
      <c r="F91" s="15">
        <f t="shared" si="17"/>
        <v>300</v>
      </c>
      <c r="G91" s="15">
        <f>'[1]21'!H93</f>
        <v>265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'[1]21'!B94</f>
        <v>265</v>
      </c>
      <c r="C92" s="16">
        <f>'[1]21'!C94</f>
        <v>0</v>
      </c>
      <c r="D92" s="16">
        <f>'[1]21'!D94</f>
        <v>35</v>
      </c>
      <c r="E92" s="16">
        <f>'[1]21'!E94</f>
        <v>0</v>
      </c>
      <c r="F92" s="15">
        <f t="shared" si="17"/>
        <v>300</v>
      </c>
      <c r="G92" s="15">
        <f>'[1]21'!H94</f>
        <v>265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'[1]21'!B95</f>
        <v>265</v>
      </c>
      <c r="C93" s="16">
        <f>'[1]21'!C95</f>
        <v>0</v>
      </c>
      <c r="D93" s="16">
        <f>'[1]21'!D95</f>
        <v>35</v>
      </c>
      <c r="E93" s="16">
        <f>'[1]21'!E95</f>
        <v>0</v>
      </c>
      <c r="F93" s="15">
        <f t="shared" si="17"/>
        <v>300</v>
      </c>
      <c r="G93" s="15">
        <f>'[1]21'!H95</f>
        <v>265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'[1]21'!B96</f>
        <v>265</v>
      </c>
      <c r="C94" s="16">
        <f>'[1]21'!C96</f>
        <v>0</v>
      </c>
      <c r="D94" s="16">
        <f>'[1]21'!D96</f>
        <v>35</v>
      </c>
      <c r="E94" s="16">
        <f>'[1]21'!E96</f>
        <v>0</v>
      </c>
      <c r="F94" s="15">
        <f t="shared" si="17"/>
        <v>300</v>
      </c>
      <c r="G94" s="15">
        <f>'[1]21'!H96</f>
        <v>265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'[1]21'!B97</f>
        <v>265</v>
      </c>
      <c r="C95" s="16">
        <f>'[1]21'!C97</f>
        <v>0</v>
      </c>
      <c r="D95" s="16">
        <f>'[1]21'!D97</f>
        <v>35</v>
      </c>
      <c r="E95" s="16">
        <f>'[1]21'!E97</f>
        <v>0</v>
      </c>
      <c r="F95" s="15">
        <f t="shared" si="17"/>
        <v>300</v>
      </c>
      <c r="G95" s="15">
        <f>'[1]21'!H97</f>
        <v>265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'[1]21'!B98</f>
        <v>265</v>
      </c>
      <c r="C96" s="16">
        <f>'[1]21'!C98</f>
        <v>0</v>
      </c>
      <c r="D96" s="16">
        <f>'[1]21'!D98</f>
        <v>35</v>
      </c>
      <c r="E96" s="16">
        <f>'[1]21'!E98</f>
        <v>0</v>
      </c>
      <c r="F96" s="15">
        <f t="shared" si="17"/>
        <v>300</v>
      </c>
      <c r="G96" s="15">
        <f>'[1]21'!H98</f>
        <v>265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'[1]21'!B99</f>
        <v>265</v>
      </c>
      <c r="C97" s="16">
        <f>'[1]21'!C99</f>
        <v>0</v>
      </c>
      <c r="D97" s="16">
        <f>'[1]21'!D99</f>
        <v>35</v>
      </c>
      <c r="E97" s="16">
        <f>'[1]21'!E99</f>
        <v>0</v>
      </c>
      <c r="F97" s="15">
        <f t="shared" si="17"/>
        <v>300</v>
      </c>
      <c r="G97" s="15">
        <f>'[1]21'!H99</f>
        <v>265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'[1]21'!B100</f>
        <v>265</v>
      </c>
      <c r="C98" s="16">
        <f>'[1]21'!C100</f>
        <v>0</v>
      </c>
      <c r="D98" s="16">
        <f>'[1]21'!D100</f>
        <v>35</v>
      </c>
      <c r="E98" s="16">
        <f>'[1]21'!E100</f>
        <v>0</v>
      </c>
      <c r="F98" s="15">
        <f t="shared" si="17"/>
        <v>300</v>
      </c>
      <c r="G98" s="15">
        <f>'[1]21'!H100</f>
        <v>265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0.84</v>
      </c>
      <c r="E99" s="15">
        <f t="shared" si="18"/>
        <v>0</v>
      </c>
      <c r="F99" s="15">
        <f t="shared" si="18"/>
        <v>7.2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45098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4">
        <f>'[2]21'!B5</f>
        <v>84</v>
      </c>
      <c r="C3" s="175">
        <f>'[2]21'!C5</f>
        <v>0</v>
      </c>
      <c r="D3" s="175">
        <f>'[2]21'!D5</f>
        <v>0</v>
      </c>
      <c r="E3" s="175">
        <f>'[2]21'!E5</f>
        <v>0</v>
      </c>
      <c r="F3" s="15">
        <f>SUM(B3:E3)</f>
        <v>84</v>
      </c>
      <c r="G3" s="174">
        <f>'[2]21'!H5</f>
        <v>32</v>
      </c>
      <c r="H3" s="175">
        <f>'[2]21'!I5</f>
        <v>0</v>
      </c>
      <c r="I3" s="175">
        <f>'[2]21'!J5</f>
        <v>0</v>
      </c>
      <c r="J3" s="175">
        <f>'[2]21'!K5</f>
        <v>0</v>
      </c>
      <c r="K3" s="15">
        <f>SUM(G3:J3)</f>
        <v>32</v>
      </c>
      <c r="L3" s="18">
        <f>frq!C3</f>
        <v>1</v>
      </c>
      <c r="M3" s="125">
        <f>IF($L3=1,G3,IF(AND($L3=0.985,G3&gt;0.985*B3),B3*0.985,IF(AND($L3=0.965,G3&gt;0.965*B3),0.965*B3,G3)))-R3</f>
        <v>31.6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31.6</v>
      </c>
      <c r="R3" s="18">
        <v>0.4</v>
      </c>
    </row>
    <row r="4" spans="1:18">
      <c r="A4" s="8" t="s">
        <v>46</v>
      </c>
      <c r="B4" s="174">
        <f>'[2]21'!B6</f>
        <v>84</v>
      </c>
      <c r="C4" s="175">
        <f>'[2]21'!C6</f>
        <v>0</v>
      </c>
      <c r="D4" s="175">
        <f>'[2]21'!D6</f>
        <v>0</v>
      </c>
      <c r="E4" s="175">
        <f>'[2]21'!E6</f>
        <v>0</v>
      </c>
      <c r="F4" s="15">
        <f>SUM(B4:E4)</f>
        <v>84</v>
      </c>
      <c r="G4" s="174">
        <f>'[2]21'!H6</f>
        <v>32</v>
      </c>
      <c r="H4" s="175">
        <f>'[2]21'!I6</f>
        <v>0</v>
      </c>
      <c r="I4" s="175">
        <f>'[2]21'!J6</f>
        <v>0</v>
      </c>
      <c r="J4" s="175">
        <f>'[2]21'!K6</f>
        <v>0</v>
      </c>
      <c r="K4" s="15">
        <f t="shared" ref="K4:K67" si="3">SUM(G4:J4)</f>
        <v>32</v>
      </c>
      <c r="L4" s="18">
        <f>frq!C4</f>
        <v>1</v>
      </c>
      <c r="M4" s="125">
        <f t="shared" ref="M4:M67" si="4">IF($L4=1,G4,IF(AND($L4=0.985,G4&gt;0.985*B4),B4*0.985,IF(AND($L4=0.965,G4&gt;0.965*B4),0.965*B4,G4)))-R4</f>
        <v>31.6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31.6</v>
      </c>
      <c r="R4" s="18">
        <v>0.4</v>
      </c>
    </row>
    <row r="5" spans="1:18">
      <c r="A5" s="8" t="s">
        <v>47</v>
      </c>
      <c r="B5" s="174">
        <f>'[2]21'!B7</f>
        <v>84</v>
      </c>
      <c r="C5" s="175">
        <f>'[2]21'!C7</f>
        <v>0</v>
      </c>
      <c r="D5" s="175">
        <f>'[2]21'!D7</f>
        <v>0</v>
      </c>
      <c r="E5" s="175">
        <f>'[2]21'!E7</f>
        <v>0</v>
      </c>
      <c r="F5" s="15">
        <f t="shared" ref="F5:F68" si="6">SUM(B5:E5)</f>
        <v>84</v>
      </c>
      <c r="G5" s="174">
        <f>'[2]21'!H7</f>
        <v>32</v>
      </c>
      <c r="H5" s="175">
        <f>'[2]21'!I7</f>
        <v>0</v>
      </c>
      <c r="I5" s="175">
        <f>'[2]21'!J7</f>
        <v>0</v>
      </c>
      <c r="J5" s="175">
        <f>'[2]21'!K7</f>
        <v>0</v>
      </c>
      <c r="K5" s="15">
        <f t="shared" si="3"/>
        <v>32</v>
      </c>
      <c r="L5" s="18">
        <f>frq!C5</f>
        <v>1</v>
      </c>
      <c r="M5" s="125">
        <f t="shared" si="4"/>
        <v>31.6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31.6</v>
      </c>
      <c r="R5" s="18">
        <v>0.4</v>
      </c>
    </row>
    <row r="6" spans="1:18">
      <c r="A6" s="8" t="s">
        <v>48</v>
      </c>
      <c r="B6" s="174">
        <f>'[2]21'!B8</f>
        <v>84</v>
      </c>
      <c r="C6" s="175">
        <f>'[2]21'!C8</f>
        <v>0</v>
      </c>
      <c r="D6" s="175">
        <f>'[2]21'!D8</f>
        <v>0</v>
      </c>
      <c r="E6" s="175">
        <f>'[2]21'!E8</f>
        <v>0</v>
      </c>
      <c r="F6" s="15">
        <f t="shared" si="6"/>
        <v>84</v>
      </c>
      <c r="G6" s="174">
        <f>'[2]21'!H8</f>
        <v>32</v>
      </c>
      <c r="H6" s="175">
        <f>'[2]21'!I8</f>
        <v>0</v>
      </c>
      <c r="I6" s="175">
        <f>'[2]21'!J8</f>
        <v>0</v>
      </c>
      <c r="J6" s="175">
        <f>'[2]21'!K8</f>
        <v>0</v>
      </c>
      <c r="K6" s="15">
        <f t="shared" si="3"/>
        <v>32</v>
      </c>
      <c r="L6" s="18">
        <f>frq!C6</f>
        <v>1</v>
      </c>
      <c r="M6" s="125">
        <f t="shared" si="4"/>
        <v>31.6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31.6</v>
      </c>
      <c r="R6" s="18">
        <v>0.4</v>
      </c>
    </row>
    <row r="7" spans="1:18">
      <c r="A7" s="8" t="s">
        <v>49</v>
      </c>
      <c r="B7" s="174">
        <f>'[2]21'!B9</f>
        <v>84</v>
      </c>
      <c r="C7" s="175">
        <f>'[2]21'!C9</f>
        <v>0</v>
      </c>
      <c r="D7" s="175">
        <f>'[2]21'!D9</f>
        <v>0</v>
      </c>
      <c r="E7" s="175">
        <f>'[2]21'!E9</f>
        <v>0</v>
      </c>
      <c r="F7" s="15">
        <f t="shared" si="6"/>
        <v>84</v>
      </c>
      <c r="G7" s="174">
        <f>'[2]21'!H9</f>
        <v>32</v>
      </c>
      <c r="H7" s="175">
        <f>'[2]21'!I9</f>
        <v>0</v>
      </c>
      <c r="I7" s="175">
        <f>'[2]21'!J9</f>
        <v>0</v>
      </c>
      <c r="J7" s="175">
        <f>'[2]21'!K9</f>
        <v>0</v>
      </c>
      <c r="K7" s="15">
        <f t="shared" si="3"/>
        <v>32</v>
      </c>
      <c r="L7" s="18">
        <f>frq!C7</f>
        <v>1</v>
      </c>
      <c r="M7" s="125">
        <f t="shared" si="4"/>
        <v>31.6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31.6</v>
      </c>
      <c r="R7" s="18">
        <v>0.4</v>
      </c>
    </row>
    <row r="8" spans="1:18">
      <c r="A8" s="8" t="s">
        <v>50</v>
      </c>
      <c r="B8" s="174">
        <f>'[2]21'!B10</f>
        <v>84</v>
      </c>
      <c r="C8" s="175">
        <f>'[2]21'!C10</f>
        <v>0</v>
      </c>
      <c r="D8" s="175">
        <f>'[2]21'!D10</f>
        <v>0</v>
      </c>
      <c r="E8" s="175">
        <f>'[2]21'!E10</f>
        <v>0</v>
      </c>
      <c r="F8" s="15">
        <f t="shared" si="6"/>
        <v>84</v>
      </c>
      <c r="G8" s="174">
        <f>'[2]21'!H10</f>
        <v>32</v>
      </c>
      <c r="H8" s="175">
        <f>'[2]21'!I10</f>
        <v>0</v>
      </c>
      <c r="I8" s="175">
        <f>'[2]21'!J10</f>
        <v>0</v>
      </c>
      <c r="J8" s="175">
        <f>'[2]21'!K10</f>
        <v>0</v>
      </c>
      <c r="K8" s="15">
        <f t="shared" si="3"/>
        <v>32</v>
      </c>
      <c r="L8" s="18">
        <f>frq!C8</f>
        <v>1</v>
      </c>
      <c r="M8" s="125">
        <f t="shared" si="4"/>
        <v>31.6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31.6</v>
      </c>
      <c r="R8" s="18">
        <v>0.4</v>
      </c>
    </row>
    <row r="9" spans="1:18">
      <c r="A9" s="8" t="s">
        <v>51</v>
      </c>
      <c r="B9" s="174">
        <f>'[2]21'!B11</f>
        <v>84</v>
      </c>
      <c r="C9" s="175">
        <f>'[2]21'!C11</f>
        <v>0</v>
      </c>
      <c r="D9" s="175">
        <f>'[2]21'!D11</f>
        <v>0</v>
      </c>
      <c r="E9" s="175">
        <f>'[2]21'!E11</f>
        <v>0</v>
      </c>
      <c r="F9" s="15">
        <f t="shared" si="6"/>
        <v>84</v>
      </c>
      <c r="G9" s="174">
        <f>'[2]21'!H11</f>
        <v>32</v>
      </c>
      <c r="H9" s="175">
        <f>'[2]21'!I11</f>
        <v>0</v>
      </c>
      <c r="I9" s="175">
        <f>'[2]21'!J11</f>
        <v>0</v>
      </c>
      <c r="J9" s="175">
        <f>'[2]21'!K11</f>
        <v>0</v>
      </c>
      <c r="K9" s="15">
        <f t="shared" si="3"/>
        <v>32</v>
      </c>
      <c r="L9" s="18">
        <f>frq!C9</f>
        <v>1</v>
      </c>
      <c r="M9" s="125">
        <f t="shared" si="4"/>
        <v>31.6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31.6</v>
      </c>
      <c r="R9" s="18">
        <v>0.4</v>
      </c>
    </row>
    <row r="10" spans="1:18">
      <c r="A10" s="8" t="s">
        <v>52</v>
      </c>
      <c r="B10" s="174">
        <f>'[2]21'!B12</f>
        <v>84</v>
      </c>
      <c r="C10" s="175">
        <f>'[2]21'!C12</f>
        <v>0</v>
      </c>
      <c r="D10" s="175">
        <f>'[2]21'!D12</f>
        <v>0</v>
      </c>
      <c r="E10" s="175">
        <f>'[2]21'!E12</f>
        <v>0</v>
      </c>
      <c r="F10" s="15">
        <f t="shared" si="6"/>
        <v>84</v>
      </c>
      <c r="G10" s="174">
        <f>'[2]21'!H12</f>
        <v>32</v>
      </c>
      <c r="H10" s="175">
        <f>'[2]21'!I12</f>
        <v>0</v>
      </c>
      <c r="I10" s="175">
        <f>'[2]21'!J12</f>
        <v>0</v>
      </c>
      <c r="J10" s="175">
        <f>'[2]21'!K12</f>
        <v>0</v>
      </c>
      <c r="K10" s="15">
        <f t="shared" si="3"/>
        <v>32</v>
      </c>
      <c r="L10" s="18">
        <f>frq!C10</f>
        <v>1</v>
      </c>
      <c r="M10" s="125">
        <f t="shared" si="4"/>
        <v>31.6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31.6</v>
      </c>
      <c r="R10" s="18">
        <v>0.4</v>
      </c>
    </row>
    <row r="11" spans="1:18">
      <c r="A11" s="8" t="s">
        <v>53</v>
      </c>
      <c r="B11" s="174">
        <f>'[2]21'!B13</f>
        <v>84</v>
      </c>
      <c r="C11" s="175">
        <f>'[2]21'!C13</f>
        <v>0</v>
      </c>
      <c r="D11" s="175">
        <f>'[2]21'!D13</f>
        <v>0</v>
      </c>
      <c r="E11" s="175">
        <f>'[2]21'!E13</f>
        <v>0</v>
      </c>
      <c r="F11" s="15">
        <f t="shared" si="6"/>
        <v>84</v>
      </c>
      <c r="G11" s="174">
        <f>'[2]21'!H13</f>
        <v>33</v>
      </c>
      <c r="H11" s="175">
        <f>'[2]21'!I13</f>
        <v>0</v>
      </c>
      <c r="I11" s="175">
        <f>'[2]21'!J13</f>
        <v>0</v>
      </c>
      <c r="J11" s="175">
        <f>'[2]21'!K13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74">
        <f>'[2]21'!B14</f>
        <v>84</v>
      </c>
      <c r="C12" s="175">
        <f>'[2]21'!C14</f>
        <v>0</v>
      </c>
      <c r="D12" s="175">
        <f>'[2]21'!D14</f>
        <v>0</v>
      </c>
      <c r="E12" s="175">
        <f>'[2]21'!E14</f>
        <v>0</v>
      </c>
      <c r="F12" s="15">
        <f t="shared" si="6"/>
        <v>84</v>
      </c>
      <c r="G12" s="174">
        <f>'[2]21'!H14</f>
        <v>33</v>
      </c>
      <c r="H12" s="175">
        <f>'[2]21'!I14</f>
        <v>0</v>
      </c>
      <c r="I12" s="175">
        <f>'[2]21'!J14</f>
        <v>0</v>
      </c>
      <c r="J12" s="175">
        <f>'[2]21'!K14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174">
        <f>'[2]21'!B15</f>
        <v>84</v>
      </c>
      <c r="C13" s="175">
        <f>'[2]21'!C15</f>
        <v>0</v>
      </c>
      <c r="D13" s="175">
        <f>'[2]21'!D15</f>
        <v>0</v>
      </c>
      <c r="E13" s="175">
        <f>'[2]21'!E15</f>
        <v>0</v>
      </c>
      <c r="F13" s="15">
        <f t="shared" si="6"/>
        <v>84</v>
      </c>
      <c r="G13" s="174">
        <f>'[2]21'!H15</f>
        <v>33</v>
      </c>
      <c r="H13" s="175">
        <f>'[2]21'!I15</f>
        <v>0</v>
      </c>
      <c r="I13" s="175">
        <f>'[2]21'!J15</f>
        <v>0</v>
      </c>
      <c r="J13" s="175">
        <f>'[2]21'!K15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174">
        <f>'[2]21'!B16</f>
        <v>84</v>
      </c>
      <c r="C14" s="175">
        <f>'[2]21'!C16</f>
        <v>0</v>
      </c>
      <c r="D14" s="175">
        <f>'[2]21'!D16</f>
        <v>0</v>
      </c>
      <c r="E14" s="175">
        <f>'[2]21'!E16</f>
        <v>0</v>
      </c>
      <c r="F14" s="15">
        <f t="shared" si="6"/>
        <v>84</v>
      </c>
      <c r="G14" s="174">
        <f>'[2]21'!H16</f>
        <v>33</v>
      </c>
      <c r="H14" s="175">
        <f>'[2]21'!I16</f>
        <v>0</v>
      </c>
      <c r="I14" s="175">
        <f>'[2]21'!J16</f>
        <v>0</v>
      </c>
      <c r="J14" s="175">
        <f>'[2]21'!K16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174">
        <f>'[2]21'!B17</f>
        <v>84</v>
      </c>
      <c r="C15" s="175">
        <f>'[2]21'!C17</f>
        <v>0</v>
      </c>
      <c r="D15" s="175">
        <f>'[2]21'!D17</f>
        <v>0</v>
      </c>
      <c r="E15" s="175">
        <f>'[2]21'!E17</f>
        <v>0</v>
      </c>
      <c r="F15" s="15">
        <f t="shared" si="6"/>
        <v>84</v>
      </c>
      <c r="G15" s="174">
        <f>'[2]21'!H17</f>
        <v>33</v>
      </c>
      <c r="H15" s="175">
        <f>'[2]21'!I17</f>
        <v>0</v>
      </c>
      <c r="I15" s="175">
        <f>'[2]21'!J17</f>
        <v>0</v>
      </c>
      <c r="J15" s="175">
        <f>'[2]21'!K17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174">
        <f>'[2]21'!B18</f>
        <v>84</v>
      </c>
      <c r="C16" s="175">
        <f>'[2]21'!C18</f>
        <v>0</v>
      </c>
      <c r="D16" s="175">
        <f>'[2]21'!D18</f>
        <v>0</v>
      </c>
      <c r="E16" s="175">
        <f>'[2]21'!E18</f>
        <v>0</v>
      </c>
      <c r="F16" s="15">
        <f t="shared" si="6"/>
        <v>84</v>
      </c>
      <c r="G16" s="174">
        <f>'[2]21'!H18</f>
        <v>33</v>
      </c>
      <c r="H16" s="175">
        <f>'[2]21'!I18</f>
        <v>0</v>
      </c>
      <c r="I16" s="175">
        <f>'[2]21'!J18</f>
        <v>0</v>
      </c>
      <c r="J16" s="175">
        <f>'[2]21'!K18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174">
        <f>'[2]21'!B19</f>
        <v>84</v>
      </c>
      <c r="C17" s="175">
        <f>'[2]21'!C19</f>
        <v>0</v>
      </c>
      <c r="D17" s="175">
        <f>'[2]21'!D19</f>
        <v>0</v>
      </c>
      <c r="E17" s="175">
        <f>'[2]21'!E19</f>
        <v>0</v>
      </c>
      <c r="F17" s="15">
        <f t="shared" si="6"/>
        <v>84</v>
      </c>
      <c r="G17" s="174">
        <f>'[2]21'!H19</f>
        <v>33</v>
      </c>
      <c r="H17" s="175">
        <f>'[2]21'!I19</f>
        <v>0</v>
      </c>
      <c r="I17" s="175">
        <f>'[2]21'!J19</f>
        <v>0</v>
      </c>
      <c r="J17" s="175">
        <f>'[2]21'!K19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174">
        <f>'[2]21'!B20</f>
        <v>84</v>
      </c>
      <c r="C18" s="175">
        <f>'[2]21'!C20</f>
        <v>0</v>
      </c>
      <c r="D18" s="175">
        <f>'[2]21'!D20</f>
        <v>0</v>
      </c>
      <c r="E18" s="175">
        <f>'[2]21'!E20</f>
        <v>0</v>
      </c>
      <c r="F18" s="15">
        <f t="shared" si="6"/>
        <v>84</v>
      </c>
      <c r="G18" s="174">
        <f>'[2]21'!H20</f>
        <v>33</v>
      </c>
      <c r="H18" s="175">
        <f>'[2]21'!I20</f>
        <v>0</v>
      </c>
      <c r="I18" s="175">
        <f>'[2]21'!J20</f>
        <v>0</v>
      </c>
      <c r="J18" s="175">
        <f>'[2]21'!K20</f>
        <v>0</v>
      </c>
      <c r="K18" s="15">
        <f t="shared" si="3"/>
        <v>33</v>
      </c>
      <c r="L18" s="18">
        <f>frq!C18</f>
        <v>1</v>
      </c>
      <c r="M18" s="125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174">
        <f>'[2]21'!B21</f>
        <v>84</v>
      </c>
      <c r="C19" s="175">
        <f>'[2]21'!C21</f>
        <v>0</v>
      </c>
      <c r="D19" s="175">
        <f>'[2]21'!D21</f>
        <v>0</v>
      </c>
      <c r="E19" s="175">
        <f>'[2]21'!E21</f>
        <v>0</v>
      </c>
      <c r="F19" s="15">
        <f t="shared" si="6"/>
        <v>84</v>
      </c>
      <c r="G19" s="174">
        <f>'[2]21'!H21</f>
        <v>33</v>
      </c>
      <c r="H19" s="175">
        <f>'[2]21'!I21</f>
        <v>0</v>
      </c>
      <c r="I19" s="175">
        <f>'[2]21'!J21</f>
        <v>0</v>
      </c>
      <c r="J19" s="175">
        <f>'[2]21'!K21</f>
        <v>0</v>
      </c>
      <c r="K19" s="15">
        <f t="shared" si="3"/>
        <v>33</v>
      </c>
      <c r="L19" s="18">
        <f>frq!C19</f>
        <v>1</v>
      </c>
      <c r="M19" s="125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174">
        <f>'[2]21'!B22</f>
        <v>84</v>
      </c>
      <c r="C20" s="175">
        <f>'[2]21'!C22</f>
        <v>0</v>
      </c>
      <c r="D20" s="175">
        <f>'[2]21'!D22</f>
        <v>0</v>
      </c>
      <c r="E20" s="175">
        <f>'[2]21'!E22</f>
        <v>0</v>
      </c>
      <c r="F20" s="15">
        <f t="shared" si="6"/>
        <v>84</v>
      </c>
      <c r="G20" s="174">
        <f>'[2]21'!H22</f>
        <v>33</v>
      </c>
      <c r="H20" s="175">
        <f>'[2]21'!I22</f>
        <v>0</v>
      </c>
      <c r="I20" s="175">
        <f>'[2]21'!J22</f>
        <v>0</v>
      </c>
      <c r="J20" s="175">
        <f>'[2]21'!K22</f>
        <v>0</v>
      </c>
      <c r="K20" s="15">
        <f t="shared" si="3"/>
        <v>33</v>
      </c>
      <c r="L20" s="18">
        <f>frq!C20</f>
        <v>1</v>
      </c>
      <c r="M20" s="125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174">
        <f>'[2]21'!B23</f>
        <v>84</v>
      </c>
      <c r="C21" s="175">
        <f>'[2]21'!C23</f>
        <v>0</v>
      </c>
      <c r="D21" s="175">
        <f>'[2]21'!D23</f>
        <v>0</v>
      </c>
      <c r="E21" s="175">
        <f>'[2]21'!E23</f>
        <v>0</v>
      </c>
      <c r="F21" s="15">
        <f t="shared" si="6"/>
        <v>84</v>
      </c>
      <c r="G21" s="174">
        <f>'[2]21'!H23</f>
        <v>33</v>
      </c>
      <c r="H21" s="175">
        <f>'[2]21'!I23</f>
        <v>0</v>
      </c>
      <c r="I21" s="175">
        <f>'[2]21'!J23</f>
        <v>0</v>
      </c>
      <c r="J21" s="175">
        <f>'[2]21'!K23</f>
        <v>0</v>
      </c>
      <c r="K21" s="15">
        <f t="shared" si="3"/>
        <v>33</v>
      </c>
      <c r="L21" s="18">
        <f>frq!C21</f>
        <v>1</v>
      </c>
      <c r="M21" s="125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174">
        <f>'[2]21'!B24</f>
        <v>84</v>
      </c>
      <c r="C22" s="175">
        <f>'[2]21'!C24</f>
        <v>0</v>
      </c>
      <c r="D22" s="175">
        <f>'[2]21'!D24</f>
        <v>0</v>
      </c>
      <c r="E22" s="175">
        <f>'[2]21'!E24</f>
        <v>0</v>
      </c>
      <c r="F22" s="15">
        <f t="shared" si="6"/>
        <v>84</v>
      </c>
      <c r="G22" s="174">
        <f>'[2]21'!H24</f>
        <v>33</v>
      </c>
      <c r="H22" s="175">
        <f>'[2]21'!I24</f>
        <v>0</v>
      </c>
      <c r="I22" s="175">
        <f>'[2]21'!J24</f>
        <v>0</v>
      </c>
      <c r="J22" s="175">
        <f>'[2]21'!K24</f>
        <v>0</v>
      </c>
      <c r="K22" s="15">
        <f t="shared" si="3"/>
        <v>33</v>
      </c>
      <c r="L22" s="18">
        <f>frq!C22</f>
        <v>1</v>
      </c>
      <c r="M22" s="125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174">
        <f>'[2]21'!B25</f>
        <v>84</v>
      </c>
      <c r="C23" s="175">
        <f>'[2]21'!C25</f>
        <v>0</v>
      </c>
      <c r="D23" s="175">
        <f>'[2]21'!D25</f>
        <v>0</v>
      </c>
      <c r="E23" s="175">
        <f>'[2]21'!E25</f>
        <v>0</v>
      </c>
      <c r="F23" s="15">
        <f t="shared" si="6"/>
        <v>84</v>
      </c>
      <c r="G23" s="174">
        <f>'[2]21'!H25</f>
        <v>33</v>
      </c>
      <c r="H23" s="175">
        <f>'[2]21'!I25</f>
        <v>0</v>
      </c>
      <c r="I23" s="175">
        <f>'[2]21'!J25</f>
        <v>0</v>
      </c>
      <c r="J23" s="175">
        <f>'[2]21'!K25</f>
        <v>0</v>
      </c>
      <c r="K23" s="15">
        <f t="shared" si="3"/>
        <v>33</v>
      </c>
      <c r="L23" s="18">
        <f>frq!C23</f>
        <v>1</v>
      </c>
      <c r="M23" s="125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174">
        <f>'[2]21'!B26</f>
        <v>84</v>
      </c>
      <c r="C24" s="175">
        <f>'[2]21'!C26</f>
        <v>0</v>
      </c>
      <c r="D24" s="175">
        <f>'[2]21'!D26</f>
        <v>0</v>
      </c>
      <c r="E24" s="175">
        <f>'[2]21'!E26</f>
        <v>0</v>
      </c>
      <c r="F24" s="15">
        <f t="shared" si="6"/>
        <v>84</v>
      </c>
      <c r="G24" s="174">
        <f>'[2]21'!H26</f>
        <v>33</v>
      </c>
      <c r="H24" s="175">
        <f>'[2]21'!I26</f>
        <v>0</v>
      </c>
      <c r="I24" s="175">
        <f>'[2]21'!J26</f>
        <v>0</v>
      </c>
      <c r="J24" s="175">
        <f>'[2]21'!K26</f>
        <v>0</v>
      </c>
      <c r="K24" s="15">
        <f t="shared" si="3"/>
        <v>33</v>
      </c>
      <c r="L24" s="18">
        <f>frq!C24</f>
        <v>1</v>
      </c>
      <c r="M24" s="125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174">
        <f>'[2]21'!B27</f>
        <v>84</v>
      </c>
      <c r="C25" s="175">
        <f>'[2]21'!C27</f>
        <v>0</v>
      </c>
      <c r="D25" s="175">
        <f>'[2]21'!D27</f>
        <v>0</v>
      </c>
      <c r="E25" s="175">
        <f>'[2]21'!E27</f>
        <v>0</v>
      </c>
      <c r="F25" s="15">
        <f t="shared" si="6"/>
        <v>84</v>
      </c>
      <c r="G25" s="174">
        <f>'[2]21'!H27</f>
        <v>33</v>
      </c>
      <c r="H25" s="175">
        <f>'[2]21'!I27</f>
        <v>0</v>
      </c>
      <c r="I25" s="175">
        <f>'[2]21'!J27</f>
        <v>0</v>
      </c>
      <c r="J25" s="175">
        <f>'[2]21'!K27</f>
        <v>0</v>
      </c>
      <c r="K25" s="15">
        <f t="shared" si="3"/>
        <v>33</v>
      </c>
      <c r="L25" s="18">
        <f>frq!C25</f>
        <v>1</v>
      </c>
      <c r="M25" s="125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</row>
    <row r="26" spans="1:18">
      <c r="A26" s="8" t="s">
        <v>68</v>
      </c>
      <c r="B26" s="174">
        <f>'[2]21'!B28</f>
        <v>84</v>
      </c>
      <c r="C26" s="175">
        <f>'[2]21'!C28</f>
        <v>0</v>
      </c>
      <c r="D26" s="175">
        <f>'[2]21'!D28</f>
        <v>0</v>
      </c>
      <c r="E26" s="175">
        <f>'[2]21'!E28</f>
        <v>0</v>
      </c>
      <c r="F26" s="15">
        <f t="shared" si="6"/>
        <v>84</v>
      </c>
      <c r="G26" s="174">
        <f>'[2]21'!H28</f>
        <v>33</v>
      </c>
      <c r="H26" s="175">
        <f>'[2]21'!I28</f>
        <v>0</v>
      </c>
      <c r="I26" s="175">
        <f>'[2]21'!J28</f>
        <v>0</v>
      </c>
      <c r="J26" s="175">
        <f>'[2]21'!K28</f>
        <v>0</v>
      </c>
      <c r="K26" s="15">
        <f t="shared" si="3"/>
        <v>33</v>
      </c>
      <c r="L26" s="18">
        <f>frq!C26</f>
        <v>1</v>
      </c>
      <c r="M26" s="125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</row>
    <row r="27" spans="1:18">
      <c r="A27" s="8" t="s">
        <v>69</v>
      </c>
      <c r="B27" s="174">
        <f>'[2]21'!B29</f>
        <v>84</v>
      </c>
      <c r="C27" s="175">
        <f>'[2]21'!C29</f>
        <v>0</v>
      </c>
      <c r="D27" s="175">
        <f>'[2]21'!D29</f>
        <v>0</v>
      </c>
      <c r="E27" s="175">
        <f>'[2]21'!E29</f>
        <v>0</v>
      </c>
      <c r="F27" s="15">
        <f t="shared" si="6"/>
        <v>84</v>
      </c>
      <c r="G27" s="174">
        <f>'[2]21'!H29</f>
        <v>33</v>
      </c>
      <c r="H27" s="175">
        <f>'[2]21'!I29</f>
        <v>0</v>
      </c>
      <c r="I27" s="175">
        <f>'[2]21'!J29</f>
        <v>0</v>
      </c>
      <c r="J27" s="175">
        <f>'[2]21'!K29</f>
        <v>0</v>
      </c>
      <c r="K27" s="15">
        <f t="shared" si="3"/>
        <v>33</v>
      </c>
      <c r="L27" s="18">
        <f>frq!C27</f>
        <v>1</v>
      </c>
      <c r="M27" s="125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</row>
    <row r="28" spans="1:18">
      <c r="A28" s="8" t="s">
        <v>70</v>
      </c>
      <c r="B28" s="174">
        <f>'[2]21'!B30</f>
        <v>84</v>
      </c>
      <c r="C28" s="175">
        <f>'[2]21'!C30</f>
        <v>0</v>
      </c>
      <c r="D28" s="175">
        <f>'[2]21'!D30</f>
        <v>0</v>
      </c>
      <c r="E28" s="175">
        <f>'[2]21'!E30</f>
        <v>0</v>
      </c>
      <c r="F28" s="15">
        <f t="shared" si="6"/>
        <v>84</v>
      </c>
      <c r="G28" s="174">
        <f>'[2]21'!H30</f>
        <v>33</v>
      </c>
      <c r="H28" s="175">
        <f>'[2]21'!I30</f>
        <v>0</v>
      </c>
      <c r="I28" s="175">
        <f>'[2]21'!J30</f>
        <v>0</v>
      </c>
      <c r="J28" s="175">
        <f>'[2]21'!K30</f>
        <v>0</v>
      </c>
      <c r="K28" s="15">
        <f t="shared" si="3"/>
        <v>33</v>
      </c>
      <c r="L28" s="18">
        <f>frq!C28</f>
        <v>1</v>
      </c>
      <c r="M28" s="125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</row>
    <row r="29" spans="1:18">
      <c r="A29" s="8" t="s">
        <v>71</v>
      </c>
      <c r="B29" s="174">
        <f>'[2]21'!B31</f>
        <v>84</v>
      </c>
      <c r="C29" s="175">
        <f>'[2]21'!C31</f>
        <v>0</v>
      </c>
      <c r="D29" s="175">
        <f>'[2]21'!D31</f>
        <v>0</v>
      </c>
      <c r="E29" s="175">
        <f>'[2]21'!E31</f>
        <v>0</v>
      </c>
      <c r="F29" s="15">
        <f t="shared" si="6"/>
        <v>84</v>
      </c>
      <c r="G29" s="174">
        <f>'[2]21'!H31</f>
        <v>33</v>
      </c>
      <c r="H29" s="175">
        <f>'[2]21'!I31</f>
        <v>0</v>
      </c>
      <c r="I29" s="175">
        <f>'[2]21'!J31</f>
        <v>0</v>
      </c>
      <c r="J29" s="175">
        <f>'[2]21'!K31</f>
        <v>0</v>
      </c>
      <c r="K29" s="15">
        <f t="shared" si="3"/>
        <v>33</v>
      </c>
      <c r="L29" s="18">
        <f>frq!C29</f>
        <v>1</v>
      </c>
      <c r="M29" s="125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</row>
    <row r="30" spans="1:18">
      <c r="A30" s="8" t="s">
        <v>72</v>
      </c>
      <c r="B30" s="174">
        <f>'[2]21'!B32</f>
        <v>84</v>
      </c>
      <c r="C30" s="175">
        <f>'[2]21'!C32</f>
        <v>0</v>
      </c>
      <c r="D30" s="175">
        <f>'[2]21'!D32</f>
        <v>0</v>
      </c>
      <c r="E30" s="175">
        <f>'[2]21'!E32</f>
        <v>0</v>
      </c>
      <c r="F30" s="15">
        <f t="shared" si="6"/>
        <v>84</v>
      </c>
      <c r="G30" s="174">
        <f>'[2]21'!H32</f>
        <v>33</v>
      </c>
      <c r="H30" s="175">
        <f>'[2]21'!I32</f>
        <v>0</v>
      </c>
      <c r="I30" s="175">
        <f>'[2]21'!J32</f>
        <v>0</v>
      </c>
      <c r="J30" s="175">
        <f>'[2]21'!K32</f>
        <v>0</v>
      </c>
      <c r="K30" s="15">
        <f t="shared" si="3"/>
        <v>33</v>
      </c>
      <c r="L30" s="18">
        <f>frq!C30</f>
        <v>1</v>
      </c>
      <c r="M30" s="125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</row>
    <row r="31" spans="1:18">
      <c r="A31" s="8" t="s">
        <v>73</v>
      </c>
      <c r="B31" s="174">
        <f>'[2]21'!B33</f>
        <v>84</v>
      </c>
      <c r="C31" s="175">
        <f>'[2]21'!C33</f>
        <v>0</v>
      </c>
      <c r="D31" s="175">
        <f>'[2]21'!D33</f>
        <v>0</v>
      </c>
      <c r="E31" s="175">
        <f>'[2]21'!E33</f>
        <v>0</v>
      </c>
      <c r="F31" s="15">
        <f t="shared" si="6"/>
        <v>84</v>
      </c>
      <c r="G31" s="174">
        <f>'[2]21'!H33</f>
        <v>33</v>
      </c>
      <c r="H31" s="175">
        <f>'[2]21'!I33</f>
        <v>0</v>
      </c>
      <c r="I31" s="175">
        <f>'[2]21'!J33</f>
        <v>0</v>
      </c>
      <c r="J31" s="175">
        <f>'[2]21'!K33</f>
        <v>0</v>
      </c>
      <c r="K31" s="15">
        <f t="shared" si="3"/>
        <v>33</v>
      </c>
      <c r="L31" s="18">
        <f>frq!C31</f>
        <v>1</v>
      </c>
      <c r="M31" s="125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</row>
    <row r="32" spans="1:18">
      <c r="A32" s="8" t="s">
        <v>74</v>
      </c>
      <c r="B32" s="174">
        <f>'[2]21'!B34</f>
        <v>84</v>
      </c>
      <c r="C32" s="175">
        <f>'[2]21'!C34</f>
        <v>0</v>
      </c>
      <c r="D32" s="175">
        <f>'[2]21'!D34</f>
        <v>0</v>
      </c>
      <c r="E32" s="175">
        <f>'[2]21'!E34</f>
        <v>0</v>
      </c>
      <c r="F32" s="15">
        <f t="shared" si="6"/>
        <v>84</v>
      </c>
      <c r="G32" s="174">
        <f>'[2]21'!H34</f>
        <v>33</v>
      </c>
      <c r="H32" s="175">
        <f>'[2]21'!I34</f>
        <v>0</v>
      </c>
      <c r="I32" s="175">
        <f>'[2]21'!J34</f>
        <v>0</v>
      </c>
      <c r="J32" s="175">
        <f>'[2]21'!K34</f>
        <v>0</v>
      </c>
      <c r="K32" s="15">
        <f t="shared" si="3"/>
        <v>33</v>
      </c>
      <c r="L32" s="18">
        <f>frq!C32</f>
        <v>1</v>
      </c>
      <c r="M32" s="125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</row>
    <row r="33" spans="1:18">
      <c r="A33" s="8" t="s">
        <v>75</v>
      </c>
      <c r="B33" s="174">
        <f>'[2]21'!B35</f>
        <v>84</v>
      </c>
      <c r="C33" s="175">
        <f>'[2]21'!C35</f>
        <v>0</v>
      </c>
      <c r="D33" s="175">
        <f>'[2]21'!D35</f>
        <v>0</v>
      </c>
      <c r="E33" s="175">
        <f>'[2]21'!E35</f>
        <v>0</v>
      </c>
      <c r="F33" s="15">
        <f t="shared" si="6"/>
        <v>84</v>
      </c>
      <c r="G33" s="174">
        <f>'[2]21'!H35</f>
        <v>33</v>
      </c>
      <c r="H33" s="175">
        <f>'[2]21'!I35</f>
        <v>0</v>
      </c>
      <c r="I33" s="175">
        <f>'[2]21'!J35</f>
        <v>0</v>
      </c>
      <c r="J33" s="175">
        <f>'[2]21'!K35</f>
        <v>0</v>
      </c>
      <c r="K33" s="15">
        <f t="shared" si="3"/>
        <v>33</v>
      </c>
      <c r="L33" s="18">
        <f>frq!C33</f>
        <v>1</v>
      </c>
      <c r="M33" s="125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</row>
    <row r="34" spans="1:18">
      <c r="A34" s="8" t="s">
        <v>76</v>
      </c>
      <c r="B34" s="174">
        <f>'[2]21'!B36</f>
        <v>84</v>
      </c>
      <c r="C34" s="175">
        <f>'[2]21'!C36</f>
        <v>0</v>
      </c>
      <c r="D34" s="175">
        <f>'[2]21'!D36</f>
        <v>0</v>
      </c>
      <c r="E34" s="175">
        <f>'[2]21'!E36</f>
        <v>0</v>
      </c>
      <c r="F34" s="15">
        <f t="shared" si="6"/>
        <v>84</v>
      </c>
      <c r="G34" s="174">
        <f>'[2]21'!H36</f>
        <v>33</v>
      </c>
      <c r="H34" s="175">
        <f>'[2]21'!I36</f>
        <v>0</v>
      </c>
      <c r="I34" s="175">
        <f>'[2]21'!J36</f>
        <v>0</v>
      </c>
      <c r="J34" s="175">
        <f>'[2]21'!K36</f>
        <v>0</v>
      </c>
      <c r="K34" s="15">
        <f t="shared" si="3"/>
        <v>33</v>
      </c>
      <c r="L34" s="18">
        <f>frq!C34</f>
        <v>1</v>
      </c>
      <c r="M34" s="125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</row>
    <row r="35" spans="1:18">
      <c r="A35" s="8" t="s">
        <v>77</v>
      </c>
      <c r="B35" s="174">
        <f>'[2]21'!B37</f>
        <v>84</v>
      </c>
      <c r="C35" s="175">
        <f>'[2]21'!C37</f>
        <v>0</v>
      </c>
      <c r="D35" s="175">
        <f>'[2]21'!D37</f>
        <v>0</v>
      </c>
      <c r="E35" s="175">
        <f>'[2]21'!E37</f>
        <v>0</v>
      </c>
      <c r="F35" s="15">
        <f t="shared" si="6"/>
        <v>84</v>
      </c>
      <c r="G35" s="174">
        <f>'[2]21'!H37</f>
        <v>33</v>
      </c>
      <c r="H35" s="175">
        <f>'[2]21'!I37</f>
        <v>0</v>
      </c>
      <c r="I35" s="175">
        <f>'[2]21'!J37</f>
        <v>0</v>
      </c>
      <c r="J35" s="175">
        <f>'[2]21'!K37</f>
        <v>0</v>
      </c>
      <c r="K35" s="15">
        <f t="shared" si="3"/>
        <v>33</v>
      </c>
      <c r="L35" s="18">
        <f>frq!C35</f>
        <v>1</v>
      </c>
      <c r="M35" s="125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</row>
    <row r="36" spans="1:18">
      <c r="A36" s="8" t="s">
        <v>78</v>
      </c>
      <c r="B36" s="174">
        <f>'[2]21'!B38</f>
        <v>84</v>
      </c>
      <c r="C36" s="175">
        <f>'[2]21'!C38</f>
        <v>0</v>
      </c>
      <c r="D36" s="175">
        <f>'[2]21'!D38</f>
        <v>0</v>
      </c>
      <c r="E36" s="175">
        <f>'[2]21'!E38</f>
        <v>0</v>
      </c>
      <c r="F36" s="15">
        <f t="shared" si="6"/>
        <v>84</v>
      </c>
      <c r="G36" s="174">
        <f>'[2]21'!H38</f>
        <v>33</v>
      </c>
      <c r="H36" s="175">
        <f>'[2]21'!I38</f>
        <v>0</v>
      </c>
      <c r="I36" s="175">
        <f>'[2]21'!J38</f>
        <v>0</v>
      </c>
      <c r="J36" s="175">
        <f>'[2]21'!K38</f>
        <v>0</v>
      </c>
      <c r="K36" s="15">
        <f t="shared" si="3"/>
        <v>33</v>
      </c>
      <c r="L36" s="18">
        <f>frq!C36</f>
        <v>1</v>
      </c>
      <c r="M36" s="125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</row>
    <row r="37" spans="1:18">
      <c r="A37" s="8" t="s">
        <v>79</v>
      </c>
      <c r="B37" s="174">
        <f>'[2]21'!B39</f>
        <v>84</v>
      </c>
      <c r="C37" s="175">
        <f>'[2]21'!C39</f>
        <v>0</v>
      </c>
      <c r="D37" s="175">
        <f>'[2]21'!D39</f>
        <v>0</v>
      </c>
      <c r="E37" s="175">
        <f>'[2]21'!E39</f>
        <v>0</v>
      </c>
      <c r="F37" s="15">
        <f t="shared" si="6"/>
        <v>84</v>
      </c>
      <c r="G37" s="174">
        <f>'[2]21'!H39</f>
        <v>33</v>
      </c>
      <c r="H37" s="175">
        <f>'[2]21'!I39</f>
        <v>0</v>
      </c>
      <c r="I37" s="175">
        <f>'[2]21'!J39</f>
        <v>0</v>
      </c>
      <c r="J37" s="175">
        <f>'[2]21'!K39</f>
        <v>0</v>
      </c>
      <c r="K37" s="15">
        <f t="shared" si="3"/>
        <v>33</v>
      </c>
      <c r="L37" s="18">
        <f>frq!C37</f>
        <v>1</v>
      </c>
      <c r="M37" s="125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</row>
    <row r="38" spans="1:18">
      <c r="A38" s="8" t="s">
        <v>80</v>
      </c>
      <c r="B38" s="174">
        <f>'[2]21'!B40</f>
        <v>84</v>
      </c>
      <c r="C38" s="175">
        <f>'[2]21'!C40</f>
        <v>0</v>
      </c>
      <c r="D38" s="175">
        <f>'[2]21'!D40</f>
        <v>0</v>
      </c>
      <c r="E38" s="175">
        <f>'[2]21'!E40</f>
        <v>0</v>
      </c>
      <c r="F38" s="15">
        <f t="shared" si="6"/>
        <v>84</v>
      </c>
      <c r="G38" s="174">
        <f>'[2]21'!H40</f>
        <v>33</v>
      </c>
      <c r="H38" s="175">
        <f>'[2]21'!I40</f>
        <v>0</v>
      </c>
      <c r="I38" s="175">
        <f>'[2]21'!J40</f>
        <v>0</v>
      </c>
      <c r="J38" s="175">
        <f>'[2]21'!K40</f>
        <v>0</v>
      </c>
      <c r="K38" s="15">
        <f t="shared" si="3"/>
        <v>33</v>
      </c>
      <c r="L38" s="18">
        <f>frq!C38</f>
        <v>1</v>
      </c>
      <c r="M38" s="125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</row>
    <row r="39" spans="1:18">
      <c r="A39" s="8" t="s">
        <v>81</v>
      </c>
      <c r="B39" s="174">
        <f>'[2]21'!B41</f>
        <v>84</v>
      </c>
      <c r="C39" s="175">
        <f>'[2]21'!C41</f>
        <v>0</v>
      </c>
      <c r="D39" s="175">
        <f>'[2]21'!D41</f>
        <v>0</v>
      </c>
      <c r="E39" s="175">
        <f>'[2]21'!E41</f>
        <v>0</v>
      </c>
      <c r="F39" s="15">
        <f t="shared" si="6"/>
        <v>84</v>
      </c>
      <c r="G39" s="174">
        <f>'[2]21'!H41</f>
        <v>33</v>
      </c>
      <c r="H39" s="175">
        <f>'[2]21'!I41</f>
        <v>0</v>
      </c>
      <c r="I39" s="175">
        <f>'[2]21'!J41</f>
        <v>0</v>
      </c>
      <c r="J39" s="175">
        <f>'[2]21'!K41</f>
        <v>0</v>
      </c>
      <c r="K39" s="15">
        <f t="shared" si="3"/>
        <v>33</v>
      </c>
      <c r="L39" s="18">
        <f>frq!C39</f>
        <v>1</v>
      </c>
      <c r="M39" s="125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</row>
    <row r="40" spans="1:18">
      <c r="A40" s="8" t="s">
        <v>82</v>
      </c>
      <c r="B40" s="174">
        <f>'[2]21'!B42</f>
        <v>84</v>
      </c>
      <c r="C40" s="175">
        <f>'[2]21'!C42</f>
        <v>0</v>
      </c>
      <c r="D40" s="175">
        <f>'[2]21'!D42</f>
        <v>0</v>
      </c>
      <c r="E40" s="175">
        <f>'[2]21'!E42</f>
        <v>0</v>
      </c>
      <c r="F40" s="15">
        <f t="shared" si="6"/>
        <v>84</v>
      </c>
      <c r="G40" s="174">
        <f>'[2]21'!H42</f>
        <v>33</v>
      </c>
      <c r="H40" s="175">
        <f>'[2]21'!I42</f>
        <v>0</v>
      </c>
      <c r="I40" s="175">
        <f>'[2]21'!J42</f>
        <v>0</v>
      </c>
      <c r="J40" s="175">
        <f>'[2]21'!K42</f>
        <v>0</v>
      </c>
      <c r="K40" s="15">
        <f t="shared" si="3"/>
        <v>33</v>
      </c>
      <c r="L40" s="18">
        <f>frq!C40</f>
        <v>1</v>
      </c>
      <c r="M40" s="125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</row>
    <row r="41" spans="1:18">
      <c r="A41" s="8" t="s">
        <v>83</v>
      </c>
      <c r="B41" s="174">
        <f>'[2]21'!B43</f>
        <v>84</v>
      </c>
      <c r="C41" s="175">
        <f>'[2]21'!C43</f>
        <v>0</v>
      </c>
      <c r="D41" s="175">
        <f>'[2]21'!D43</f>
        <v>0</v>
      </c>
      <c r="E41" s="175">
        <f>'[2]21'!E43</f>
        <v>0</v>
      </c>
      <c r="F41" s="15">
        <f t="shared" si="6"/>
        <v>84</v>
      </c>
      <c r="G41" s="174">
        <f>'[2]21'!H43</f>
        <v>33</v>
      </c>
      <c r="H41" s="175">
        <f>'[2]21'!I43</f>
        <v>0</v>
      </c>
      <c r="I41" s="175">
        <f>'[2]21'!J43</f>
        <v>0</v>
      </c>
      <c r="J41" s="175">
        <f>'[2]21'!K43</f>
        <v>0</v>
      </c>
      <c r="K41" s="15">
        <f t="shared" si="3"/>
        <v>33</v>
      </c>
      <c r="L41" s="18">
        <f>frq!C41</f>
        <v>1</v>
      </c>
      <c r="M41" s="125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174">
        <f>'[2]21'!B44</f>
        <v>84</v>
      </c>
      <c r="C42" s="175">
        <f>'[2]21'!C44</f>
        <v>0</v>
      </c>
      <c r="D42" s="175">
        <f>'[2]21'!D44</f>
        <v>0</v>
      </c>
      <c r="E42" s="175">
        <f>'[2]21'!E44</f>
        <v>0</v>
      </c>
      <c r="F42" s="15">
        <f t="shared" si="6"/>
        <v>84</v>
      </c>
      <c r="G42" s="174">
        <f>'[2]21'!H44</f>
        <v>33</v>
      </c>
      <c r="H42" s="175">
        <f>'[2]21'!I44</f>
        <v>0</v>
      </c>
      <c r="I42" s="175">
        <f>'[2]21'!J44</f>
        <v>0</v>
      </c>
      <c r="J42" s="175">
        <f>'[2]21'!K44</f>
        <v>0</v>
      </c>
      <c r="K42" s="15">
        <f t="shared" si="3"/>
        <v>33</v>
      </c>
      <c r="L42" s="18">
        <f>frq!C42</f>
        <v>1</v>
      </c>
      <c r="M42" s="125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74">
        <f>'[2]21'!B45</f>
        <v>84</v>
      </c>
      <c r="C43" s="175">
        <f>'[2]21'!C45</f>
        <v>0</v>
      </c>
      <c r="D43" s="175">
        <f>'[2]21'!D45</f>
        <v>0</v>
      </c>
      <c r="E43" s="175">
        <f>'[2]21'!E45</f>
        <v>0</v>
      </c>
      <c r="F43" s="15">
        <f t="shared" si="6"/>
        <v>84</v>
      </c>
      <c r="G43" s="174">
        <f>'[2]21'!H45</f>
        <v>33</v>
      </c>
      <c r="H43" s="175">
        <f>'[2]21'!I45</f>
        <v>0</v>
      </c>
      <c r="I43" s="175">
        <f>'[2]21'!J45</f>
        <v>0</v>
      </c>
      <c r="J43" s="175">
        <f>'[2]21'!K45</f>
        <v>0</v>
      </c>
      <c r="K43" s="15">
        <f t="shared" si="3"/>
        <v>33</v>
      </c>
      <c r="L43" s="18">
        <f>frq!C43</f>
        <v>1</v>
      </c>
      <c r="M43" s="125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74">
        <f>'[2]21'!B46</f>
        <v>84</v>
      </c>
      <c r="C44" s="175">
        <f>'[2]21'!C46</f>
        <v>0</v>
      </c>
      <c r="D44" s="175">
        <f>'[2]21'!D46</f>
        <v>0</v>
      </c>
      <c r="E44" s="175">
        <f>'[2]21'!E46</f>
        <v>0</v>
      </c>
      <c r="F44" s="15">
        <f t="shared" si="6"/>
        <v>84</v>
      </c>
      <c r="G44" s="174">
        <f>'[2]21'!H46</f>
        <v>33</v>
      </c>
      <c r="H44" s="175">
        <f>'[2]21'!I46</f>
        <v>0</v>
      </c>
      <c r="I44" s="175">
        <f>'[2]21'!J46</f>
        <v>0</v>
      </c>
      <c r="J44" s="175">
        <f>'[2]21'!K46</f>
        <v>0</v>
      </c>
      <c r="K44" s="15">
        <f t="shared" si="3"/>
        <v>33</v>
      </c>
      <c r="L44" s="18">
        <f>frq!C44</f>
        <v>1</v>
      </c>
      <c r="M44" s="125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74">
        <f>'[2]21'!B47</f>
        <v>84</v>
      </c>
      <c r="C45" s="175">
        <f>'[2]21'!C47</f>
        <v>0</v>
      </c>
      <c r="D45" s="175">
        <f>'[2]21'!D47</f>
        <v>0</v>
      </c>
      <c r="E45" s="175">
        <f>'[2]21'!E47</f>
        <v>0</v>
      </c>
      <c r="F45" s="15">
        <f t="shared" si="6"/>
        <v>84</v>
      </c>
      <c r="G45" s="174">
        <f>'[2]21'!H47</f>
        <v>33</v>
      </c>
      <c r="H45" s="175">
        <f>'[2]21'!I47</f>
        <v>0</v>
      </c>
      <c r="I45" s="175">
        <f>'[2]21'!J47</f>
        <v>0</v>
      </c>
      <c r="J45" s="175">
        <f>'[2]21'!K47</f>
        <v>0</v>
      </c>
      <c r="K45" s="15">
        <f t="shared" si="3"/>
        <v>33</v>
      </c>
      <c r="L45" s="18">
        <f>frq!C45</f>
        <v>1</v>
      </c>
      <c r="M45" s="125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74">
        <f>'[2]21'!B48</f>
        <v>84</v>
      </c>
      <c r="C46" s="175">
        <f>'[2]21'!C48</f>
        <v>0</v>
      </c>
      <c r="D46" s="175">
        <f>'[2]21'!D48</f>
        <v>0</v>
      </c>
      <c r="E46" s="175">
        <f>'[2]21'!E48</f>
        <v>0</v>
      </c>
      <c r="F46" s="15">
        <f t="shared" si="6"/>
        <v>84</v>
      </c>
      <c r="G46" s="174">
        <f>'[2]21'!H48</f>
        <v>33</v>
      </c>
      <c r="H46" s="175">
        <f>'[2]21'!I48</f>
        <v>0</v>
      </c>
      <c r="I46" s="175">
        <f>'[2]21'!J48</f>
        <v>0</v>
      </c>
      <c r="J46" s="175">
        <f>'[2]21'!K48</f>
        <v>0</v>
      </c>
      <c r="K46" s="15">
        <f t="shared" si="3"/>
        <v>33</v>
      </c>
      <c r="L46" s="18">
        <f>frq!C46</f>
        <v>1</v>
      </c>
      <c r="M46" s="125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74">
        <f>'[2]21'!B49</f>
        <v>84</v>
      </c>
      <c r="C47" s="175">
        <f>'[2]21'!C49</f>
        <v>0</v>
      </c>
      <c r="D47" s="175">
        <f>'[2]21'!D49</f>
        <v>0</v>
      </c>
      <c r="E47" s="175">
        <f>'[2]21'!E49</f>
        <v>0</v>
      </c>
      <c r="F47" s="15">
        <f t="shared" si="6"/>
        <v>84</v>
      </c>
      <c r="G47" s="174">
        <f>'[2]21'!H49</f>
        <v>33</v>
      </c>
      <c r="H47" s="175">
        <f>'[2]21'!I49</f>
        <v>0</v>
      </c>
      <c r="I47" s="175">
        <f>'[2]21'!J49</f>
        <v>0</v>
      </c>
      <c r="J47" s="175">
        <f>'[2]21'!K49</f>
        <v>0</v>
      </c>
      <c r="K47" s="15">
        <f t="shared" si="3"/>
        <v>33</v>
      </c>
      <c r="L47" s="18">
        <f>frq!C47</f>
        <v>1</v>
      </c>
      <c r="M47" s="125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74">
        <f>'[2]21'!B50</f>
        <v>84</v>
      </c>
      <c r="C48" s="175">
        <f>'[2]21'!C50</f>
        <v>0</v>
      </c>
      <c r="D48" s="175">
        <f>'[2]21'!D50</f>
        <v>0</v>
      </c>
      <c r="E48" s="175">
        <f>'[2]21'!E50</f>
        <v>0</v>
      </c>
      <c r="F48" s="15">
        <f t="shared" si="6"/>
        <v>84</v>
      </c>
      <c r="G48" s="174">
        <f>'[2]21'!H50</f>
        <v>32</v>
      </c>
      <c r="H48" s="175">
        <f>'[2]21'!I50</f>
        <v>0</v>
      </c>
      <c r="I48" s="175">
        <f>'[2]21'!J50</f>
        <v>0</v>
      </c>
      <c r="J48" s="175">
        <f>'[2]21'!K50</f>
        <v>0</v>
      </c>
      <c r="K48" s="15">
        <f t="shared" si="3"/>
        <v>32</v>
      </c>
      <c r="L48" s="18">
        <f>frq!C48</f>
        <v>1</v>
      </c>
      <c r="M48" s="125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</row>
    <row r="49" spans="1:18">
      <c r="A49" s="8" t="s">
        <v>91</v>
      </c>
      <c r="B49" s="174">
        <f>'[2]21'!B51</f>
        <v>84</v>
      </c>
      <c r="C49" s="175">
        <f>'[2]21'!C51</f>
        <v>0</v>
      </c>
      <c r="D49" s="175">
        <f>'[2]21'!D51</f>
        <v>0</v>
      </c>
      <c r="E49" s="175">
        <f>'[2]21'!E51</f>
        <v>0</v>
      </c>
      <c r="F49" s="15">
        <f t="shared" si="6"/>
        <v>84</v>
      </c>
      <c r="G49" s="174">
        <f>'[2]21'!H51</f>
        <v>32</v>
      </c>
      <c r="H49" s="175">
        <f>'[2]21'!I51</f>
        <v>0</v>
      </c>
      <c r="I49" s="175">
        <f>'[2]21'!J51</f>
        <v>0</v>
      </c>
      <c r="J49" s="175">
        <f>'[2]21'!K51</f>
        <v>0</v>
      </c>
      <c r="K49" s="15">
        <f t="shared" si="3"/>
        <v>32</v>
      </c>
      <c r="L49" s="18">
        <f>frq!C49</f>
        <v>1</v>
      </c>
      <c r="M49" s="125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</row>
    <row r="50" spans="1:18">
      <c r="A50" s="8" t="s">
        <v>92</v>
      </c>
      <c r="B50" s="174">
        <f>'[2]21'!B52</f>
        <v>84</v>
      </c>
      <c r="C50" s="175">
        <f>'[2]21'!C52</f>
        <v>0</v>
      </c>
      <c r="D50" s="175">
        <f>'[2]21'!D52</f>
        <v>0</v>
      </c>
      <c r="E50" s="175">
        <f>'[2]21'!E52</f>
        <v>0</v>
      </c>
      <c r="F50" s="15">
        <f t="shared" si="6"/>
        <v>84</v>
      </c>
      <c r="G50" s="174">
        <f>'[2]21'!H52</f>
        <v>32</v>
      </c>
      <c r="H50" s="175">
        <f>'[2]21'!I52</f>
        <v>0</v>
      </c>
      <c r="I50" s="175">
        <f>'[2]21'!J52</f>
        <v>0</v>
      </c>
      <c r="J50" s="175">
        <f>'[2]21'!K52</f>
        <v>0</v>
      </c>
      <c r="K50" s="15">
        <f t="shared" si="3"/>
        <v>32</v>
      </c>
      <c r="L50" s="18">
        <f>frq!C50</f>
        <v>1</v>
      </c>
      <c r="M50" s="125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</row>
    <row r="51" spans="1:18">
      <c r="A51" s="8" t="s">
        <v>93</v>
      </c>
      <c r="B51" s="174">
        <f>'[2]21'!B53</f>
        <v>84</v>
      </c>
      <c r="C51" s="175">
        <f>'[2]21'!C53</f>
        <v>0</v>
      </c>
      <c r="D51" s="175">
        <f>'[2]21'!D53</f>
        <v>0</v>
      </c>
      <c r="E51" s="175">
        <f>'[2]21'!E53</f>
        <v>0</v>
      </c>
      <c r="F51" s="15">
        <f t="shared" si="6"/>
        <v>84</v>
      </c>
      <c r="G51" s="174">
        <f>'[2]21'!H53</f>
        <v>32</v>
      </c>
      <c r="H51" s="175">
        <f>'[2]21'!I53</f>
        <v>0</v>
      </c>
      <c r="I51" s="175">
        <f>'[2]21'!J53</f>
        <v>0</v>
      </c>
      <c r="J51" s="175">
        <f>'[2]21'!K53</f>
        <v>0</v>
      </c>
      <c r="K51" s="15">
        <f t="shared" si="3"/>
        <v>32</v>
      </c>
      <c r="L51" s="18">
        <f>frq!C51</f>
        <v>1</v>
      </c>
      <c r="M51" s="125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174">
        <f>'[2]21'!B54</f>
        <v>84</v>
      </c>
      <c r="C52" s="175">
        <f>'[2]21'!C54</f>
        <v>0</v>
      </c>
      <c r="D52" s="175">
        <f>'[2]21'!D54</f>
        <v>0</v>
      </c>
      <c r="E52" s="175">
        <f>'[2]21'!E54</f>
        <v>0</v>
      </c>
      <c r="F52" s="15">
        <f t="shared" si="6"/>
        <v>84</v>
      </c>
      <c r="G52" s="174">
        <f>'[2]21'!H54</f>
        <v>32</v>
      </c>
      <c r="H52" s="175">
        <f>'[2]21'!I54</f>
        <v>0</v>
      </c>
      <c r="I52" s="175">
        <f>'[2]21'!J54</f>
        <v>0</v>
      </c>
      <c r="J52" s="175">
        <f>'[2]21'!K54</f>
        <v>0</v>
      </c>
      <c r="K52" s="15">
        <f t="shared" si="3"/>
        <v>32</v>
      </c>
      <c r="L52" s="18">
        <f>frq!C52</f>
        <v>1</v>
      </c>
      <c r="M52" s="125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174">
        <f>'[2]21'!B55</f>
        <v>84</v>
      </c>
      <c r="C53" s="175">
        <f>'[2]21'!C55</f>
        <v>0</v>
      </c>
      <c r="D53" s="175">
        <f>'[2]21'!D55</f>
        <v>0</v>
      </c>
      <c r="E53" s="175">
        <f>'[2]21'!E55</f>
        <v>0</v>
      </c>
      <c r="F53" s="15">
        <f t="shared" si="6"/>
        <v>84</v>
      </c>
      <c r="G53" s="174">
        <f>'[2]21'!H55</f>
        <v>32</v>
      </c>
      <c r="H53" s="175">
        <f>'[2]21'!I55</f>
        <v>0</v>
      </c>
      <c r="I53" s="175">
        <f>'[2]21'!J55</f>
        <v>0</v>
      </c>
      <c r="J53" s="175">
        <f>'[2]21'!K55</f>
        <v>0</v>
      </c>
      <c r="K53" s="15">
        <f t="shared" si="3"/>
        <v>32</v>
      </c>
      <c r="L53" s="18">
        <f>frq!C53</f>
        <v>1</v>
      </c>
      <c r="M53" s="125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174">
        <f>'[2]21'!B56</f>
        <v>84</v>
      </c>
      <c r="C54" s="175">
        <f>'[2]21'!C56</f>
        <v>0</v>
      </c>
      <c r="D54" s="175">
        <f>'[2]21'!D56</f>
        <v>0</v>
      </c>
      <c r="E54" s="175">
        <f>'[2]21'!E56</f>
        <v>0</v>
      </c>
      <c r="F54" s="15">
        <f t="shared" si="6"/>
        <v>84</v>
      </c>
      <c r="G54" s="174">
        <f>'[2]21'!H56</f>
        <v>32</v>
      </c>
      <c r="H54" s="175">
        <f>'[2]21'!I56</f>
        <v>0</v>
      </c>
      <c r="I54" s="175">
        <f>'[2]21'!J56</f>
        <v>0</v>
      </c>
      <c r="J54" s="175">
        <f>'[2]21'!K56</f>
        <v>0</v>
      </c>
      <c r="K54" s="15">
        <f t="shared" si="3"/>
        <v>32</v>
      </c>
      <c r="L54" s="18">
        <f>frq!C54</f>
        <v>1</v>
      </c>
      <c r="M54" s="125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74">
        <f>'[2]21'!B57</f>
        <v>84</v>
      </c>
      <c r="C55" s="175">
        <f>'[2]21'!C57</f>
        <v>0</v>
      </c>
      <c r="D55" s="175">
        <f>'[2]21'!D57</f>
        <v>0</v>
      </c>
      <c r="E55" s="175">
        <f>'[2]21'!E57</f>
        <v>0</v>
      </c>
      <c r="F55" s="15">
        <f t="shared" si="6"/>
        <v>84</v>
      </c>
      <c r="G55" s="174">
        <f>'[2]21'!H57</f>
        <v>32</v>
      </c>
      <c r="H55" s="175">
        <f>'[2]21'!I57</f>
        <v>0</v>
      </c>
      <c r="I55" s="175">
        <f>'[2]21'!J57</f>
        <v>0</v>
      </c>
      <c r="J55" s="175">
        <f>'[2]21'!K57</f>
        <v>0</v>
      </c>
      <c r="K55" s="15">
        <f t="shared" si="3"/>
        <v>32</v>
      </c>
      <c r="L55" s="18">
        <f>frq!C55</f>
        <v>1</v>
      </c>
      <c r="M55" s="125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74">
        <f>'[2]21'!B58</f>
        <v>84</v>
      </c>
      <c r="C56" s="175">
        <f>'[2]21'!C58</f>
        <v>0</v>
      </c>
      <c r="D56" s="175">
        <f>'[2]21'!D58</f>
        <v>0</v>
      </c>
      <c r="E56" s="175">
        <f>'[2]21'!E58</f>
        <v>0</v>
      </c>
      <c r="F56" s="15">
        <f t="shared" si="6"/>
        <v>84</v>
      </c>
      <c r="G56" s="174">
        <f>'[2]21'!H58</f>
        <v>32</v>
      </c>
      <c r="H56" s="175">
        <f>'[2]21'!I58</f>
        <v>0</v>
      </c>
      <c r="I56" s="175">
        <f>'[2]21'!J58</f>
        <v>0</v>
      </c>
      <c r="J56" s="175">
        <f>'[2]21'!K58</f>
        <v>0</v>
      </c>
      <c r="K56" s="15">
        <f t="shared" si="3"/>
        <v>32</v>
      </c>
      <c r="L56" s="18">
        <f>frq!C56</f>
        <v>1</v>
      </c>
      <c r="M56" s="125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74">
        <f>'[2]21'!B59</f>
        <v>84</v>
      </c>
      <c r="C57" s="175">
        <f>'[2]21'!C59</f>
        <v>0</v>
      </c>
      <c r="D57" s="175">
        <f>'[2]21'!D59</f>
        <v>0</v>
      </c>
      <c r="E57" s="175">
        <f>'[2]21'!E59</f>
        <v>0</v>
      </c>
      <c r="F57" s="15">
        <f t="shared" si="6"/>
        <v>84</v>
      </c>
      <c r="G57" s="174">
        <f>'[2]21'!H59</f>
        <v>32</v>
      </c>
      <c r="H57" s="175">
        <f>'[2]21'!I59</f>
        <v>0</v>
      </c>
      <c r="I57" s="175">
        <f>'[2]21'!J59</f>
        <v>0</v>
      </c>
      <c r="J57" s="175">
        <f>'[2]21'!K59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74">
        <f>'[2]21'!B60</f>
        <v>84</v>
      </c>
      <c r="C58" s="175">
        <f>'[2]21'!C60</f>
        <v>0</v>
      </c>
      <c r="D58" s="175">
        <f>'[2]21'!D60</f>
        <v>0</v>
      </c>
      <c r="E58" s="175">
        <f>'[2]21'!E60</f>
        <v>0</v>
      </c>
      <c r="F58" s="15">
        <f t="shared" si="6"/>
        <v>84</v>
      </c>
      <c r="G58" s="174">
        <f>'[2]21'!H60</f>
        <v>31</v>
      </c>
      <c r="H58" s="175">
        <f>'[2]21'!I60</f>
        <v>0</v>
      </c>
      <c r="I58" s="175">
        <f>'[2]21'!J60</f>
        <v>0</v>
      </c>
      <c r="J58" s="175">
        <f>'[2]21'!K60</f>
        <v>0</v>
      </c>
      <c r="K58" s="15">
        <f t="shared" si="3"/>
        <v>31</v>
      </c>
      <c r="L58" s="18">
        <f>frq!C58</f>
        <v>1</v>
      </c>
      <c r="M58" s="125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</row>
    <row r="59" spans="1:18">
      <c r="A59" s="8" t="s">
        <v>101</v>
      </c>
      <c r="B59" s="174">
        <f>'[2]21'!B61</f>
        <v>84</v>
      </c>
      <c r="C59" s="175">
        <f>'[2]21'!C61</f>
        <v>0</v>
      </c>
      <c r="D59" s="175">
        <f>'[2]21'!D61</f>
        <v>0</v>
      </c>
      <c r="E59" s="175">
        <f>'[2]21'!E61</f>
        <v>0</v>
      </c>
      <c r="F59" s="15">
        <f t="shared" si="6"/>
        <v>84</v>
      </c>
      <c r="G59" s="174">
        <f>'[2]21'!H61</f>
        <v>31</v>
      </c>
      <c r="H59" s="175">
        <f>'[2]21'!I61</f>
        <v>0</v>
      </c>
      <c r="I59" s="175">
        <f>'[2]21'!J61</f>
        <v>0</v>
      </c>
      <c r="J59" s="175">
        <f>'[2]21'!K61</f>
        <v>0</v>
      </c>
      <c r="K59" s="15">
        <f t="shared" si="3"/>
        <v>31</v>
      </c>
      <c r="L59" s="18">
        <f>frq!C59</f>
        <v>1</v>
      </c>
      <c r="M59" s="125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174">
        <f>'[2]21'!B62</f>
        <v>84</v>
      </c>
      <c r="C60" s="175">
        <f>'[2]21'!C62</f>
        <v>0</v>
      </c>
      <c r="D60" s="175">
        <f>'[2]21'!D62</f>
        <v>0</v>
      </c>
      <c r="E60" s="175">
        <f>'[2]21'!E62</f>
        <v>0</v>
      </c>
      <c r="F60" s="15">
        <f t="shared" si="6"/>
        <v>84</v>
      </c>
      <c r="G60" s="174">
        <f>'[2]21'!H62</f>
        <v>31</v>
      </c>
      <c r="H60" s="175">
        <f>'[2]21'!I62</f>
        <v>0</v>
      </c>
      <c r="I60" s="175">
        <f>'[2]21'!J62</f>
        <v>0</v>
      </c>
      <c r="J60" s="175">
        <f>'[2]21'!K62</f>
        <v>0</v>
      </c>
      <c r="K60" s="15">
        <f t="shared" si="3"/>
        <v>31</v>
      </c>
      <c r="L60" s="18">
        <f>frq!C60</f>
        <v>1</v>
      </c>
      <c r="M60" s="125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174">
        <f>'[2]21'!B63</f>
        <v>84</v>
      </c>
      <c r="C61" s="175">
        <f>'[2]21'!C63</f>
        <v>0</v>
      </c>
      <c r="D61" s="175">
        <f>'[2]21'!D63</f>
        <v>0</v>
      </c>
      <c r="E61" s="175">
        <f>'[2]21'!E63</f>
        <v>0</v>
      </c>
      <c r="F61" s="15">
        <f t="shared" si="6"/>
        <v>84</v>
      </c>
      <c r="G61" s="174">
        <f>'[2]21'!H63</f>
        <v>31</v>
      </c>
      <c r="H61" s="175">
        <f>'[2]21'!I63</f>
        <v>0</v>
      </c>
      <c r="I61" s="175">
        <f>'[2]21'!J63</f>
        <v>0</v>
      </c>
      <c r="J61" s="175">
        <f>'[2]21'!K63</f>
        <v>0</v>
      </c>
      <c r="K61" s="15">
        <f t="shared" si="3"/>
        <v>31</v>
      </c>
      <c r="L61" s="18">
        <f>frq!C61</f>
        <v>1</v>
      </c>
      <c r="M61" s="125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74">
        <f>'[2]21'!B64</f>
        <v>84</v>
      </c>
      <c r="C62" s="175">
        <f>'[2]21'!C64</f>
        <v>0</v>
      </c>
      <c r="D62" s="175">
        <f>'[2]21'!D64</f>
        <v>0</v>
      </c>
      <c r="E62" s="175">
        <f>'[2]21'!E64</f>
        <v>0</v>
      </c>
      <c r="F62" s="15">
        <f t="shared" si="6"/>
        <v>84</v>
      </c>
      <c r="G62" s="174">
        <f>'[2]21'!H64</f>
        <v>31</v>
      </c>
      <c r="H62" s="175">
        <f>'[2]21'!I64</f>
        <v>0</v>
      </c>
      <c r="I62" s="175">
        <f>'[2]21'!J64</f>
        <v>0</v>
      </c>
      <c r="J62" s="175">
        <f>'[2]21'!K64</f>
        <v>0</v>
      </c>
      <c r="K62" s="15">
        <f t="shared" si="3"/>
        <v>31</v>
      </c>
      <c r="L62" s="18">
        <f>frq!C62</f>
        <v>1</v>
      </c>
      <c r="M62" s="125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74">
        <f>'[2]21'!B65</f>
        <v>84</v>
      </c>
      <c r="C63" s="175">
        <f>'[2]21'!C65</f>
        <v>0</v>
      </c>
      <c r="D63" s="175">
        <f>'[2]21'!D65</f>
        <v>0</v>
      </c>
      <c r="E63" s="175">
        <f>'[2]21'!E65</f>
        <v>0</v>
      </c>
      <c r="F63" s="15">
        <f t="shared" si="6"/>
        <v>84</v>
      </c>
      <c r="G63" s="174">
        <f>'[2]21'!H65</f>
        <v>31</v>
      </c>
      <c r="H63" s="175">
        <f>'[2]21'!I65</f>
        <v>0</v>
      </c>
      <c r="I63" s="175">
        <f>'[2]21'!J65</f>
        <v>0</v>
      </c>
      <c r="J63" s="175">
        <f>'[2]21'!K65</f>
        <v>0</v>
      </c>
      <c r="K63" s="15">
        <f t="shared" si="3"/>
        <v>31</v>
      </c>
      <c r="L63" s="18">
        <f>frq!C63</f>
        <v>1</v>
      </c>
      <c r="M63" s="125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74">
        <f>'[2]21'!B66</f>
        <v>84</v>
      </c>
      <c r="C64" s="175">
        <f>'[2]21'!C66</f>
        <v>0</v>
      </c>
      <c r="D64" s="175">
        <f>'[2]21'!D66</f>
        <v>0</v>
      </c>
      <c r="E64" s="175">
        <f>'[2]21'!E66</f>
        <v>0</v>
      </c>
      <c r="F64" s="15">
        <f t="shared" si="6"/>
        <v>84</v>
      </c>
      <c r="G64" s="174">
        <f>'[2]21'!H66</f>
        <v>31</v>
      </c>
      <c r="H64" s="175">
        <f>'[2]21'!I66</f>
        <v>0</v>
      </c>
      <c r="I64" s="175">
        <f>'[2]21'!J66</f>
        <v>0</v>
      </c>
      <c r="J64" s="175">
        <f>'[2]21'!K66</f>
        <v>0</v>
      </c>
      <c r="K64" s="15">
        <f t="shared" si="3"/>
        <v>31</v>
      </c>
      <c r="L64" s="18">
        <f>frq!C64</f>
        <v>1</v>
      </c>
      <c r="M64" s="125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74">
        <f>'[2]21'!B67</f>
        <v>84</v>
      </c>
      <c r="C65" s="175">
        <f>'[2]21'!C67</f>
        <v>0</v>
      </c>
      <c r="D65" s="175">
        <f>'[2]21'!D67</f>
        <v>0</v>
      </c>
      <c r="E65" s="175">
        <f>'[2]21'!E67</f>
        <v>0</v>
      </c>
      <c r="F65" s="15">
        <f t="shared" si="6"/>
        <v>84</v>
      </c>
      <c r="G65" s="174">
        <f>'[2]21'!H67</f>
        <v>31</v>
      </c>
      <c r="H65" s="175">
        <f>'[2]21'!I67</f>
        <v>0</v>
      </c>
      <c r="I65" s="175">
        <f>'[2]21'!J67</f>
        <v>0</v>
      </c>
      <c r="J65" s="175">
        <f>'[2]21'!K67</f>
        <v>0</v>
      </c>
      <c r="K65" s="15">
        <f t="shared" si="3"/>
        <v>31</v>
      </c>
      <c r="L65" s="18">
        <f>frq!C65</f>
        <v>1</v>
      </c>
      <c r="M65" s="125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74">
        <f>'[2]21'!B68</f>
        <v>84</v>
      </c>
      <c r="C66" s="175">
        <f>'[2]21'!C68</f>
        <v>0</v>
      </c>
      <c r="D66" s="175">
        <f>'[2]21'!D68</f>
        <v>0</v>
      </c>
      <c r="E66" s="175">
        <f>'[2]21'!E68</f>
        <v>0</v>
      </c>
      <c r="F66" s="15">
        <f t="shared" si="6"/>
        <v>84</v>
      </c>
      <c r="G66" s="174">
        <f>'[2]21'!H68</f>
        <v>31</v>
      </c>
      <c r="H66" s="175">
        <f>'[2]21'!I68</f>
        <v>0</v>
      </c>
      <c r="I66" s="175">
        <f>'[2]21'!J68</f>
        <v>0</v>
      </c>
      <c r="J66" s="175">
        <f>'[2]21'!K68</f>
        <v>0</v>
      </c>
      <c r="K66" s="15">
        <f t="shared" si="3"/>
        <v>31</v>
      </c>
      <c r="L66" s="18">
        <f>frq!C66</f>
        <v>1</v>
      </c>
      <c r="M66" s="125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74">
        <f>'[2]21'!B69</f>
        <v>84</v>
      </c>
      <c r="C67" s="175">
        <f>'[2]21'!C69</f>
        <v>0</v>
      </c>
      <c r="D67" s="175">
        <f>'[2]21'!D69</f>
        <v>0</v>
      </c>
      <c r="E67" s="175">
        <f>'[2]21'!E69</f>
        <v>0</v>
      </c>
      <c r="F67" s="15">
        <f t="shared" si="6"/>
        <v>84</v>
      </c>
      <c r="G67" s="174">
        <f>'[2]21'!H69</f>
        <v>31</v>
      </c>
      <c r="H67" s="175">
        <f>'[2]21'!I69</f>
        <v>0</v>
      </c>
      <c r="I67" s="175">
        <f>'[2]21'!J69</f>
        <v>0</v>
      </c>
      <c r="J67" s="175">
        <f>'[2]21'!K69</f>
        <v>0</v>
      </c>
      <c r="K67" s="15">
        <f t="shared" si="3"/>
        <v>31</v>
      </c>
      <c r="L67" s="18">
        <f>frq!C67</f>
        <v>1</v>
      </c>
      <c r="M67" s="125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74">
        <f>'[2]21'!B70</f>
        <v>84</v>
      </c>
      <c r="C68" s="175">
        <f>'[2]21'!C70</f>
        <v>0</v>
      </c>
      <c r="D68" s="175">
        <f>'[2]21'!D70</f>
        <v>0</v>
      </c>
      <c r="E68" s="175">
        <f>'[2]21'!E70</f>
        <v>0</v>
      </c>
      <c r="F68" s="15">
        <f t="shared" si="6"/>
        <v>84</v>
      </c>
      <c r="G68" s="174">
        <f>'[2]21'!H70</f>
        <v>31</v>
      </c>
      <c r="H68" s="175">
        <f>'[2]21'!I70</f>
        <v>0</v>
      </c>
      <c r="I68" s="175">
        <f>'[2]21'!J70</f>
        <v>0</v>
      </c>
      <c r="J68" s="175">
        <f>'[2]21'!K70</f>
        <v>0</v>
      </c>
      <c r="K68" s="15">
        <f t="shared" ref="K68:K98" si="13">SUM(G68:J68)</f>
        <v>31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174">
        <f>'[2]21'!B71</f>
        <v>84</v>
      </c>
      <c r="C69" s="175">
        <f>'[2]21'!C71</f>
        <v>0</v>
      </c>
      <c r="D69" s="175">
        <f>'[2]21'!D71</f>
        <v>0</v>
      </c>
      <c r="E69" s="175">
        <f>'[2]21'!E71</f>
        <v>0</v>
      </c>
      <c r="F69" s="15">
        <f t="shared" ref="F69:F98" si="16">SUM(B69:E69)</f>
        <v>84</v>
      </c>
      <c r="G69" s="174">
        <f>'[2]21'!H71</f>
        <v>31</v>
      </c>
      <c r="H69" s="175">
        <f>'[2]21'!I71</f>
        <v>0</v>
      </c>
      <c r="I69" s="175">
        <f>'[2]21'!J71</f>
        <v>0</v>
      </c>
      <c r="J69" s="175">
        <f>'[2]21'!K71</f>
        <v>0</v>
      </c>
      <c r="K69" s="15">
        <f t="shared" si="13"/>
        <v>31</v>
      </c>
      <c r="L69" s="18">
        <f>frq!C69</f>
        <v>1</v>
      </c>
      <c r="M69" s="125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174">
        <f>'[2]21'!B72</f>
        <v>84</v>
      </c>
      <c r="C70" s="175">
        <f>'[2]21'!C72</f>
        <v>0</v>
      </c>
      <c r="D70" s="175">
        <f>'[2]21'!D72</f>
        <v>0</v>
      </c>
      <c r="E70" s="175">
        <f>'[2]21'!E72</f>
        <v>0</v>
      </c>
      <c r="F70" s="15">
        <f t="shared" si="16"/>
        <v>84</v>
      </c>
      <c r="G70" s="174">
        <f>'[2]21'!H72</f>
        <v>31</v>
      </c>
      <c r="H70" s="175">
        <f>'[2]21'!I72</f>
        <v>0</v>
      </c>
      <c r="I70" s="175">
        <f>'[2]21'!J72</f>
        <v>0</v>
      </c>
      <c r="J70" s="175">
        <f>'[2]21'!K72</f>
        <v>0</v>
      </c>
      <c r="K70" s="15">
        <f t="shared" si="13"/>
        <v>31</v>
      </c>
      <c r="L70" s="18">
        <f>frq!C70</f>
        <v>1</v>
      </c>
      <c r="M70" s="125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174">
        <f>'[2]21'!B73</f>
        <v>84</v>
      </c>
      <c r="C71" s="175">
        <f>'[2]21'!C73</f>
        <v>0</v>
      </c>
      <c r="D71" s="175">
        <f>'[2]21'!D73</f>
        <v>0</v>
      </c>
      <c r="E71" s="175">
        <f>'[2]21'!E73</f>
        <v>0</v>
      </c>
      <c r="F71" s="15">
        <f t="shared" si="16"/>
        <v>84</v>
      </c>
      <c r="G71" s="174">
        <f>'[2]21'!H73</f>
        <v>31</v>
      </c>
      <c r="H71" s="175">
        <f>'[2]21'!I73</f>
        <v>0</v>
      </c>
      <c r="I71" s="175">
        <f>'[2]21'!J73</f>
        <v>0</v>
      </c>
      <c r="J71" s="175">
        <f>'[2]21'!K73</f>
        <v>0</v>
      </c>
      <c r="K71" s="15">
        <f t="shared" si="13"/>
        <v>31</v>
      </c>
      <c r="L71" s="18">
        <f>frq!C71</f>
        <v>1</v>
      </c>
      <c r="M71" s="125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174">
        <f>'[2]21'!B74</f>
        <v>84</v>
      </c>
      <c r="C72" s="175">
        <f>'[2]21'!C74</f>
        <v>0</v>
      </c>
      <c r="D72" s="175">
        <f>'[2]21'!D74</f>
        <v>0</v>
      </c>
      <c r="E72" s="175">
        <f>'[2]21'!E74</f>
        <v>0</v>
      </c>
      <c r="F72" s="15">
        <f t="shared" si="16"/>
        <v>84</v>
      </c>
      <c r="G72" s="174">
        <f>'[2]21'!H74</f>
        <v>31</v>
      </c>
      <c r="H72" s="175">
        <f>'[2]21'!I74</f>
        <v>0</v>
      </c>
      <c r="I72" s="175">
        <f>'[2]21'!J74</f>
        <v>0</v>
      </c>
      <c r="J72" s="175">
        <f>'[2]21'!K74</f>
        <v>0</v>
      </c>
      <c r="K72" s="15">
        <f t="shared" si="13"/>
        <v>31</v>
      </c>
      <c r="L72" s="18">
        <f>frq!C72</f>
        <v>1</v>
      </c>
      <c r="M72" s="125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174">
        <f>'[2]21'!B75</f>
        <v>84</v>
      </c>
      <c r="C73" s="175">
        <f>'[2]21'!C75</f>
        <v>0</v>
      </c>
      <c r="D73" s="175">
        <f>'[2]21'!D75</f>
        <v>0</v>
      </c>
      <c r="E73" s="175">
        <f>'[2]21'!E75</f>
        <v>0</v>
      </c>
      <c r="F73" s="15">
        <f t="shared" si="16"/>
        <v>84</v>
      </c>
      <c r="G73" s="174">
        <f>'[2]21'!H75</f>
        <v>32</v>
      </c>
      <c r="H73" s="175">
        <f>'[2]21'!I75</f>
        <v>0</v>
      </c>
      <c r="I73" s="175">
        <f>'[2]21'!J75</f>
        <v>0</v>
      </c>
      <c r="J73" s="175">
        <f>'[2]21'!K75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74">
        <f>'[2]21'!B76</f>
        <v>84</v>
      </c>
      <c r="C74" s="175">
        <f>'[2]21'!C76</f>
        <v>0</v>
      </c>
      <c r="D74" s="175">
        <f>'[2]21'!D76</f>
        <v>0</v>
      </c>
      <c r="E74" s="175">
        <f>'[2]21'!E76</f>
        <v>0</v>
      </c>
      <c r="F74" s="15">
        <f t="shared" si="16"/>
        <v>84</v>
      </c>
      <c r="G74" s="174">
        <f>'[2]21'!H76</f>
        <v>32</v>
      </c>
      <c r="H74" s="175">
        <f>'[2]21'!I76</f>
        <v>0</v>
      </c>
      <c r="I74" s="175">
        <f>'[2]21'!J76</f>
        <v>0</v>
      </c>
      <c r="J74" s="175">
        <f>'[2]21'!K76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74">
        <f>'[2]21'!B77</f>
        <v>84</v>
      </c>
      <c r="C75" s="175">
        <f>'[2]21'!C77</f>
        <v>0</v>
      </c>
      <c r="D75" s="175">
        <f>'[2]21'!D77</f>
        <v>0</v>
      </c>
      <c r="E75" s="175">
        <f>'[2]21'!E77</f>
        <v>0</v>
      </c>
      <c r="F75" s="15">
        <f t="shared" si="16"/>
        <v>84</v>
      </c>
      <c r="G75" s="174">
        <f>'[2]21'!H77</f>
        <v>31</v>
      </c>
      <c r="H75" s="175">
        <f>'[2]21'!I77</f>
        <v>0</v>
      </c>
      <c r="I75" s="175">
        <f>'[2]21'!J77</f>
        <v>0</v>
      </c>
      <c r="J75" s="175">
        <f>'[2]21'!K77</f>
        <v>0</v>
      </c>
      <c r="K75" s="15">
        <f t="shared" si="13"/>
        <v>31</v>
      </c>
      <c r="L75" s="18">
        <f>frq!C75</f>
        <v>1</v>
      </c>
      <c r="M75" s="125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74">
        <f>'[2]21'!B78</f>
        <v>84</v>
      </c>
      <c r="C76" s="175">
        <f>'[2]21'!C78</f>
        <v>0</v>
      </c>
      <c r="D76" s="175">
        <f>'[2]21'!D78</f>
        <v>0</v>
      </c>
      <c r="E76" s="175">
        <f>'[2]21'!E78</f>
        <v>0</v>
      </c>
      <c r="F76" s="15">
        <f t="shared" si="16"/>
        <v>84</v>
      </c>
      <c r="G76" s="174">
        <f>'[2]21'!H78</f>
        <v>31</v>
      </c>
      <c r="H76" s="175">
        <f>'[2]21'!I78</f>
        <v>0</v>
      </c>
      <c r="I76" s="175">
        <f>'[2]21'!J78</f>
        <v>0</v>
      </c>
      <c r="J76" s="175">
        <f>'[2]21'!K78</f>
        <v>0</v>
      </c>
      <c r="K76" s="15">
        <f t="shared" si="13"/>
        <v>31</v>
      </c>
      <c r="L76" s="18">
        <f>frq!C76</f>
        <v>1</v>
      </c>
      <c r="M76" s="125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74">
        <f>'[2]21'!B79</f>
        <v>84</v>
      </c>
      <c r="C77" s="175">
        <f>'[2]21'!C79</f>
        <v>0</v>
      </c>
      <c r="D77" s="175">
        <f>'[2]21'!D79</f>
        <v>0</v>
      </c>
      <c r="E77" s="175">
        <f>'[2]21'!E79</f>
        <v>0</v>
      </c>
      <c r="F77" s="15">
        <f t="shared" si="16"/>
        <v>84</v>
      </c>
      <c r="G77" s="174">
        <f>'[2]21'!H79</f>
        <v>31</v>
      </c>
      <c r="H77" s="175">
        <f>'[2]21'!I79</f>
        <v>0</v>
      </c>
      <c r="I77" s="175">
        <f>'[2]21'!J79</f>
        <v>0</v>
      </c>
      <c r="J77" s="175">
        <f>'[2]21'!K79</f>
        <v>0</v>
      </c>
      <c r="K77" s="15">
        <f t="shared" si="13"/>
        <v>31</v>
      </c>
      <c r="L77" s="18">
        <f>frq!C77</f>
        <v>1</v>
      </c>
      <c r="M77" s="125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74">
        <f>'[2]21'!B80</f>
        <v>84</v>
      </c>
      <c r="C78" s="175">
        <f>'[2]21'!C80</f>
        <v>0</v>
      </c>
      <c r="D78" s="175">
        <f>'[2]21'!D80</f>
        <v>0</v>
      </c>
      <c r="E78" s="175">
        <f>'[2]21'!E80</f>
        <v>0</v>
      </c>
      <c r="F78" s="15">
        <f t="shared" si="16"/>
        <v>84</v>
      </c>
      <c r="G78" s="174">
        <f>'[2]21'!H80</f>
        <v>31</v>
      </c>
      <c r="H78" s="175">
        <f>'[2]21'!I80</f>
        <v>0</v>
      </c>
      <c r="I78" s="175">
        <f>'[2]21'!J80</f>
        <v>0</v>
      </c>
      <c r="J78" s="175">
        <f>'[2]21'!K80</f>
        <v>0</v>
      </c>
      <c r="K78" s="15">
        <f t="shared" si="13"/>
        <v>31</v>
      </c>
      <c r="L78" s="18">
        <f>frq!C78</f>
        <v>1</v>
      </c>
      <c r="M78" s="125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74">
        <f>'[2]21'!B81</f>
        <v>84</v>
      </c>
      <c r="C79" s="175">
        <f>'[2]21'!C81</f>
        <v>0</v>
      </c>
      <c r="D79" s="175">
        <f>'[2]21'!D81</f>
        <v>0</v>
      </c>
      <c r="E79" s="175">
        <f>'[2]21'!E81</f>
        <v>0</v>
      </c>
      <c r="F79" s="15">
        <f t="shared" si="16"/>
        <v>84</v>
      </c>
      <c r="G79" s="174">
        <f>'[2]21'!H81</f>
        <v>31</v>
      </c>
      <c r="H79" s="175">
        <f>'[2]21'!I81</f>
        <v>0</v>
      </c>
      <c r="I79" s="175">
        <f>'[2]21'!J81</f>
        <v>0</v>
      </c>
      <c r="J79" s="175">
        <f>'[2]21'!K81</f>
        <v>0</v>
      </c>
      <c r="K79" s="15">
        <f t="shared" si="13"/>
        <v>31</v>
      </c>
      <c r="L79" s="18">
        <f>frq!C79</f>
        <v>1</v>
      </c>
      <c r="M79" s="125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174">
        <f>'[2]21'!B82</f>
        <v>84</v>
      </c>
      <c r="C80" s="175">
        <f>'[2]21'!C82</f>
        <v>0</v>
      </c>
      <c r="D80" s="175">
        <f>'[2]21'!D82</f>
        <v>0</v>
      </c>
      <c r="E80" s="175">
        <f>'[2]21'!E82</f>
        <v>0</v>
      </c>
      <c r="F80" s="15">
        <f t="shared" si="16"/>
        <v>84</v>
      </c>
      <c r="G80" s="174">
        <f>'[2]21'!H82</f>
        <v>31</v>
      </c>
      <c r="H80" s="175">
        <f>'[2]21'!I82</f>
        <v>0</v>
      </c>
      <c r="I80" s="175">
        <f>'[2]21'!J82</f>
        <v>0</v>
      </c>
      <c r="J80" s="175">
        <f>'[2]21'!K82</f>
        <v>0</v>
      </c>
      <c r="K80" s="15">
        <f t="shared" si="13"/>
        <v>31</v>
      </c>
      <c r="L80" s="18">
        <f>frq!C80</f>
        <v>1</v>
      </c>
      <c r="M80" s="125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174">
        <f>'[2]21'!B83</f>
        <v>84</v>
      </c>
      <c r="C81" s="175">
        <f>'[2]21'!C83</f>
        <v>0</v>
      </c>
      <c r="D81" s="175">
        <f>'[2]21'!D83</f>
        <v>0</v>
      </c>
      <c r="E81" s="175">
        <f>'[2]21'!E83</f>
        <v>0</v>
      </c>
      <c r="F81" s="15">
        <f t="shared" si="16"/>
        <v>84</v>
      </c>
      <c r="G81" s="174">
        <f>'[2]21'!H83</f>
        <v>31</v>
      </c>
      <c r="H81" s="175">
        <f>'[2]21'!I83</f>
        <v>0</v>
      </c>
      <c r="I81" s="175">
        <f>'[2]21'!J83</f>
        <v>0</v>
      </c>
      <c r="J81" s="175">
        <f>'[2]21'!K83</f>
        <v>0</v>
      </c>
      <c r="K81" s="15">
        <f t="shared" si="13"/>
        <v>31</v>
      </c>
      <c r="L81" s="18">
        <f>frq!C81</f>
        <v>1</v>
      </c>
      <c r="M81" s="125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</row>
    <row r="82" spans="1:18">
      <c r="A82" s="8" t="s">
        <v>124</v>
      </c>
      <c r="B82" s="174">
        <f>'[2]21'!B84</f>
        <v>84</v>
      </c>
      <c r="C82" s="175">
        <f>'[2]21'!C84</f>
        <v>0</v>
      </c>
      <c r="D82" s="175">
        <f>'[2]21'!D84</f>
        <v>0</v>
      </c>
      <c r="E82" s="175">
        <f>'[2]21'!E84</f>
        <v>0</v>
      </c>
      <c r="F82" s="15">
        <f t="shared" si="16"/>
        <v>84</v>
      </c>
      <c r="G82" s="174">
        <f>'[2]21'!H84</f>
        <v>31</v>
      </c>
      <c r="H82" s="175">
        <f>'[2]21'!I84</f>
        <v>0</v>
      </c>
      <c r="I82" s="175">
        <f>'[2]21'!J84</f>
        <v>0</v>
      </c>
      <c r="J82" s="175">
        <f>'[2]21'!K84</f>
        <v>0</v>
      </c>
      <c r="K82" s="15">
        <f t="shared" si="13"/>
        <v>31</v>
      </c>
      <c r="L82" s="18">
        <f>frq!C82</f>
        <v>1</v>
      </c>
      <c r="M82" s="125">
        <f t="shared" si="14"/>
        <v>30.6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30.6</v>
      </c>
      <c r="R82" s="18">
        <v>0.4</v>
      </c>
    </row>
    <row r="83" spans="1:18">
      <c r="A83" s="8" t="s">
        <v>125</v>
      </c>
      <c r="B83" s="174">
        <f>'[2]21'!B85</f>
        <v>84</v>
      </c>
      <c r="C83" s="175">
        <f>'[2]21'!C85</f>
        <v>0</v>
      </c>
      <c r="D83" s="175">
        <f>'[2]21'!D85</f>
        <v>0</v>
      </c>
      <c r="E83" s="175">
        <f>'[2]21'!E85</f>
        <v>0</v>
      </c>
      <c r="F83" s="15">
        <f t="shared" si="16"/>
        <v>84</v>
      </c>
      <c r="G83" s="174">
        <f>'[2]21'!H85</f>
        <v>31</v>
      </c>
      <c r="H83" s="175">
        <f>'[2]21'!I85</f>
        <v>0</v>
      </c>
      <c r="I83" s="175">
        <f>'[2]21'!J85</f>
        <v>0</v>
      </c>
      <c r="J83" s="175">
        <f>'[2]21'!K85</f>
        <v>0</v>
      </c>
      <c r="K83" s="15">
        <f t="shared" si="13"/>
        <v>31</v>
      </c>
      <c r="L83" s="18">
        <f>frq!C83</f>
        <v>1</v>
      </c>
      <c r="M83" s="125">
        <f t="shared" si="14"/>
        <v>30.6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30.6</v>
      </c>
      <c r="R83" s="18">
        <v>0.4</v>
      </c>
    </row>
    <row r="84" spans="1:18">
      <c r="A84" s="8" t="s">
        <v>126</v>
      </c>
      <c r="B84" s="174">
        <f>'[2]21'!B86</f>
        <v>84</v>
      </c>
      <c r="C84" s="175">
        <f>'[2]21'!C86</f>
        <v>0</v>
      </c>
      <c r="D84" s="175">
        <f>'[2]21'!D86</f>
        <v>0</v>
      </c>
      <c r="E84" s="175">
        <f>'[2]21'!E86</f>
        <v>0</v>
      </c>
      <c r="F84" s="15">
        <f t="shared" si="16"/>
        <v>84</v>
      </c>
      <c r="G84" s="174">
        <f>'[2]21'!H86</f>
        <v>31</v>
      </c>
      <c r="H84" s="175">
        <f>'[2]21'!I86</f>
        <v>0</v>
      </c>
      <c r="I84" s="175">
        <f>'[2]21'!J86</f>
        <v>0</v>
      </c>
      <c r="J84" s="175">
        <f>'[2]21'!K86</f>
        <v>0</v>
      </c>
      <c r="K84" s="15">
        <f t="shared" si="13"/>
        <v>31</v>
      </c>
      <c r="L84" s="18">
        <f>frq!C84</f>
        <v>1</v>
      </c>
      <c r="M84" s="125">
        <f t="shared" si="14"/>
        <v>30.6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30.6</v>
      </c>
      <c r="R84" s="18">
        <v>0.4</v>
      </c>
    </row>
    <row r="85" spans="1:18">
      <c r="A85" s="8" t="s">
        <v>127</v>
      </c>
      <c r="B85" s="174">
        <f>'[2]21'!B87</f>
        <v>84</v>
      </c>
      <c r="C85" s="175">
        <f>'[2]21'!C87</f>
        <v>0</v>
      </c>
      <c r="D85" s="175">
        <f>'[2]21'!D87</f>
        <v>0</v>
      </c>
      <c r="E85" s="175">
        <f>'[2]21'!E87</f>
        <v>0</v>
      </c>
      <c r="F85" s="15">
        <f t="shared" si="16"/>
        <v>84</v>
      </c>
      <c r="G85" s="174">
        <f>'[2]21'!H87</f>
        <v>31</v>
      </c>
      <c r="H85" s="175">
        <f>'[2]21'!I87</f>
        <v>0</v>
      </c>
      <c r="I85" s="175">
        <f>'[2]21'!J87</f>
        <v>0</v>
      </c>
      <c r="J85" s="175">
        <f>'[2]21'!K87</f>
        <v>0</v>
      </c>
      <c r="K85" s="15">
        <f t="shared" si="13"/>
        <v>31</v>
      </c>
      <c r="L85" s="18">
        <f>frq!C85</f>
        <v>1</v>
      </c>
      <c r="M85" s="125">
        <f t="shared" si="14"/>
        <v>30.6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30.6</v>
      </c>
      <c r="R85" s="18">
        <v>0.4</v>
      </c>
    </row>
    <row r="86" spans="1:18">
      <c r="A86" s="8" t="s">
        <v>128</v>
      </c>
      <c r="B86" s="174">
        <f>'[2]21'!B88</f>
        <v>84</v>
      </c>
      <c r="C86" s="175">
        <f>'[2]21'!C88</f>
        <v>0</v>
      </c>
      <c r="D86" s="175">
        <f>'[2]21'!D88</f>
        <v>0</v>
      </c>
      <c r="E86" s="175">
        <f>'[2]21'!E88</f>
        <v>0</v>
      </c>
      <c r="F86" s="15">
        <f t="shared" si="16"/>
        <v>84</v>
      </c>
      <c r="G86" s="174">
        <f>'[2]21'!H88</f>
        <v>31</v>
      </c>
      <c r="H86" s="175">
        <f>'[2]21'!I88</f>
        <v>0</v>
      </c>
      <c r="I86" s="175">
        <f>'[2]21'!J88</f>
        <v>0</v>
      </c>
      <c r="J86" s="175">
        <f>'[2]21'!K88</f>
        <v>0</v>
      </c>
      <c r="K86" s="15">
        <f t="shared" si="13"/>
        <v>31</v>
      </c>
      <c r="L86" s="18">
        <f>frq!C86</f>
        <v>1</v>
      </c>
      <c r="M86" s="125">
        <f t="shared" si="14"/>
        <v>30.6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30.6</v>
      </c>
      <c r="R86" s="18">
        <v>0.4</v>
      </c>
    </row>
    <row r="87" spans="1:18">
      <c r="A87" s="8" t="s">
        <v>129</v>
      </c>
      <c r="B87" s="174">
        <f>'[2]21'!B89</f>
        <v>84</v>
      </c>
      <c r="C87" s="175">
        <f>'[2]21'!C89</f>
        <v>0</v>
      </c>
      <c r="D87" s="175">
        <f>'[2]21'!D89</f>
        <v>0</v>
      </c>
      <c r="E87" s="175">
        <f>'[2]21'!E89</f>
        <v>0</v>
      </c>
      <c r="F87" s="15">
        <f t="shared" si="16"/>
        <v>84</v>
      </c>
      <c r="G87" s="174">
        <f>'[2]21'!H89</f>
        <v>31</v>
      </c>
      <c r="H87" s="175">
        <f>'[2]21'!I89</f>
        <v>0</v>
      </c>
      <c r="I87" s="175">
        <f>'[2]21'!J89</f>
        <v>0</v>
      </c>
      <c r="J87" s="175">
        <f>'[2]21'!K89</f>
        <v>0</v>
      </c>
      <c r="K87" s="15">
        <f t="shared" si="13"/>
        <v>31</v>
      </c>
      <c r="L87" s="18">
        <f>frq!C87</f>
        <v>1</v>
      </c>
      <c r="M87" s="125">
        <f t="shared" si="14"/>
        <v>30.6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30.6</v>
      </c>
      <c r="R87" s="18">
        <v>0.4</v>
      </c>
    </row>
    <row r="88" spans="1:18">
      <c r="A88" s="8" t="s">
        <v>130</v>
      </c>
      <c r="B88" s="174">
        <f>'[2]21'!B90</f>
        <v>84</v>
      </c>
      <c r="C88" s="175">
        <f>'[2]21'!C90</f>
        <v>0</v>
      </c>
      <c r="D88" s="175">
        <f>'[2]21'!D90</f>
        <v>0</v>
      </c>
      <c r="E88" s="175">
        <f>'[2]21'!E90</f>
        <v>0</v>
      </c>
      <c r="F88" s="15">
        <f t="shared" si="16"/>
        <v>84</v>
      </c>
      <c r="G88" s="174">
        <f>'[2]21'!H90</f>
        <v>31</v>
      </c>
      <c r="H88" s="175">
        <f>'[2]21'!I90</f>
        <v>0</v>
      </c>
      <c r="I88" s="175">
        <f>'[2]21'!J90</f>
        <v>0</v>
      </c>
      <c r="J88" s="175">
        <f>'[2]21'!K90</f>
        <v>0</v>
      </c>
      <c r="K88" s="15">
        <f t="shared" si="13"/>
        <v>31</v>
      </c>
      <c r="L88" s="18">
        <f>frq!C88</f>
        <v>1</v>
      </c>
      <c r="M88" s="125">
        <f t="shared" si="14"/>
        <v>30.6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30.6</v>
      </c>
      <c r="R88" s="18">
        <v>0.4</v>
      </c>
    </row>
    <row r="89" spans="1:18">
      <c r="A89" s="8" t="s">
        <v>131</v>
      </c>
      <c r="B89" s="174">
        <f>'[2]21'!B91</f>
        <v>84</v>
      </c>
      <c r="C89" s="175">
        <f>'[2]21'!C91</f>
        <v>0</v>
      </c>
      <c r="D89" s="175">
        <f>'[2]21'!D91</f>
        <v>0</v>
      </c>
      <c r="E89" s="175">
        <f>'[2]21'!E91</f>
        <v>0</v>
      </c>
      <c r="F89" s="15">
        <f t="shared" si="16"/>
        <v>84</v>
      </c>
      <c r="G89" s="174">
        <f>'[2]21'!H91</f>
        <v>31.07</v>
      </c>
      <c r="H89" s="175">
        <f>'[2]21'!I91</f>
        <v>0</v>
      </c>
      <c r="I89" s="175">
        <f>'[2]21'!J91</f>
        <v>0</v>
      </c>
      <c r="J89" s="175">
        <f>'[2]21'!K91</f>
        <v>0</v>
      </c>
      <c r="K89" s="15">
        <f t="shared" si="13"/>
        <v>31.07</v>
      </c>
      <c r="L89" s="18">
        <f>frq!C89</f>
        <v>1</v>
      </c>
      <c r="M89" s="125">
        <f t="shared" si="14"/>
        <v>30.67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30.67</v>
      </c>
      <c r="R89" s="18">
        <v>0.4</v>
      </c>
    </row>
    <row r="90" spans="1:18">
      <c r="A90" s="8" t="s">
        <v>132</v>
      </c>
      <c r="B90" s="174">
        <f>'[2]21'!B92</f>
        <v>84</v>
      </c>
      <c r="C90" s="175">
        <f>'[2]21'!C92</f>
        <v>0</v>
      </c>
      <c r="D90" s="175">
        <f>'[2]21'!D92</f>
        <v>0</v>
      </c>
      <c r="E90" s="175">
        <f>'[2]21'!E92</f>
        <v>0</v>
      </c>
      <c r="F90" s="15">
        <f t="shared" si="16"/>
        <v>84</v>
      </c>
      <c r="G90" s="174">
        <f>'[2]21'!H92</f>
        <v>31.07</v>
      </c>
      <c r="H90" s="175">
        <f>'[2]21'!I92</f>
        <v>0</v>
      </c>
      <c r="I90" s="175">
        <f>'[2]21'!J92</f>
        <v>0</v>
      </c>
      <c r="J90" s="175">
        <f>'[2]21'!K92</f>
        <v>0</v>
      </c>
      <c r="K90" s="15">
        <f t="shared" si="13"/>
        <v>31.07</v>
      </c>
      <c r="L90" s="18">
        <f>frq!C90</f>
        <v>1</v>
      </c>
      <c r="M90" s="125">
        <f t="shared" si="14"/>
        <v>30.67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30.67</v>
      </c>
      <c r="R90" s="18">
        <v>0.4</v>
      </c>
    </row>
    <row r="91" spans="1:18">
      <c r="A91" s="8" t="s">
        <v>133</v>
      </c>
      <c r="B91" s="174">
        <f>'[2]21'!B93</f>
        <v>84</v>
      </c>
      <c r="C91" s="175">
        <f>'[2]21'!C93</f>
        <v>0</v>
      </c>
      <c r="D91" s="175">
        <f>'[2]21'!D93</f>
        <v>0</v>
      </c>
      <c r="E91" s="175">
        <f>'[2]21'!E93</f>
        <v>0</v>
      </c>
      <c r="F91" s="15">
        <f t="shared" si="16"/>
        <v>84</v>
      </c>
      <c r="G91" s="174">
        <f>'[2]21'!H93</f>
        <v>32</v>
      </c>
      <c r="H91" s="175">
        <f>'[2]21'!I93</f>
        <v>0</v>
      </c>
      <c r="I91" s="175">
        <f>'[2]21'!J93</f>
        <v>0</v>
      </c>
      <c r="J91" s="175">
        <f>'[2]21'!K93</f>
        <v>0</v>
      </c>
      <c r="K91" s="15">
        <f t="shared" si="13"/>
        <v>32</v>
      </c>
      <c r="L91" s="18">
        <f>frq!C91</f>
        <v>1</v>
      </c>
      <c r="M91" s="125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174">
        <f>'[2]21'!B94</f>
        <v>84</v>
      </c>
      <c r="C92" s="175">
        <f>'[2]21'!C94</f>
        <v>0</v>
      </c>
      <c r="D92" s="175">
        <f>'[2]21'!D94</f>
        <v>0</v>
      </c>
      <c r="E92" s="175">
        <f>'[2]21'!E94</f>
        <v>0</v>
      </c>
      <c r="F92" s="15">
        <f t="shared" si="16"/>
        <v>84</v>
      </c>
      <c r="G92" s="174">
        <f>'[2]21'!H94</f>
        <v>32</v>
      </c>
      <c r="H92" s="175">
        <f>'[2]21'!I94</f>
        <v>0</v>
      </c>
      <c r="I92" s="175">
        <f>'[2]21'!J94</f>
        <v>0</v>
      </c>
      <c r="J92" s="175">
        <f>'[2]21'!K94</f>
        <v>0</v>
      </c>
      <c r="K92" s="15">
        <f t="shared" si="13"/>
        <v>32</v>
      </c>
      <c r="L92" s="18">
        <f>frq!C92</f>
        <v>1</v>
      </c>
      <c r="M92" s="125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</row>
    <row r="93" spans="1:18">
      <c r="A93" s="8" t="s">
        <v>135</v>
      </c>
      <c r="B93" s="174">
        <f>'[2]21'!B95</f>
        <v>84</v>
      </c>
      <c r="C93" s="175">
        <f>'[2]21'!C95</f>
        <v>0</v>
      </c>
      <c r="D93" s="175">
        <f>'[2]21'!D95</f>
        <v>0</v>
      </c>
      <c r="E93" s="175">
        <f>'[2]21'!E95</f>
        <v>0</v>
      </c>
      <c r="F93" s="15">
        <f t="shared" si="16"/>
        <v>84</v>
      </c>
      <c r="G93" s="174">
        <f>'[2]21'!H95</f>
        <v>32</v>
      </c>
      <c r="H93" s="175">
        <f>'[2]21'!I95</f>
        <v>0</v>
      </c>
      <c r="I93" s="175">
        <f>'[2]21'!J95</f>
        <v>0</v>
      </c>
      <c r="J93" s="175">
        <f>'[2]21'!K95</f>
        <v>0</v>
      </c>
      <c r="K93" s="15">
        <f t="shared" si="13"/>
        <v>32</v>
      </c>
      <c r="L93" s="18">
        <f>frq!C93</f>
        <v>1</v>
      </c>
      <c r="M93" s="125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</row>
    <row r="94" spans="1:18">
      <c r="A94" s="8" t="s">
        <v>136</v>
      </c>
      <c r="B94" s="174">
        <f>'[2]21'!B96</f>
        <v>84</v>
      </c>
      <c r="C94" s="175">
        <f>'[2]21'!C96</f>
        <v>0</v>
      </c>
      <c r="D94" s="175">
        <f>'[2]21'!D96</f>
        <v>0</v>
      </c>
      <c r="E94" s="175">
        <f>'[2]21'!E96</f>
        <v>0</v>
      </c>
      <c r="F94" s="15">
        <f t="shared" si="16"/>
        <v>84</v>
      </c>
      <c r="G94" s="174">
        <f>'[2]21'!H96</f>
        <v>32</v>
      </c>
      <c r="H94" s="175">
        <f>'[2]21'!I96</f>
        <v>0</v>
      </c>
      <c r="I94" s="175">
        <f>'[2]21'!J96</f>
        <v>0</v>
      </c>
      <c r="J94" s="175">
        <f>'[2]21'!K96</f>
        <v>0</v>
      </c>
      <c r="K94" s="15">
        <f t="shared" si="13"/>
        <v>32</v>
      </c>
      <c r="L94" s="18">
        <f>frq!C94</f>
        <v>1</v>
      </c>
      <c r="M94" s="125">
        <f t="shared" si="14"/>
        <v>31.6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31.6</v>
      </c>
      <c r="R94" s="18">
        <v>0.4</v>
      </c>
    </row>
    <row r="95" spans="1:18">
      <c r="A95" s="8" t="s">
        <v>137</v>
      </c>
      <c r="B95" s="174">
        <f>'[2]21'!B97</f>
        <v>84</v>
      </c>
      <c r="C95" s="175">
        <f>'[2]21'!C97</f>
        <v>0</v>
      </c>
      <c r="D95" s="175">
        <f>'[2]21'!D97</f>
        <v>0</v>
      </c>
      <c r="E95" s="175">
        <f>'[2]21'!E97</f>
        <v>0</v>
      </c>
      <c r="F95" s="15">
        <f t="shared" si="16"/>
        <v>84</v>
      </c>
      <c r="G95" s="174">
        <f>'[2]21'!H97</f>
        <v>32</v>
      </c>
      <c r="H95" s="175">
        <f>'[2]21'!I97</f>
        <v>0</v>
      </c>
      <c r="I95" s="175">
        <f>'[2]21'!J97</f>
        <v>0</v>
      </c>
      <c r="J95" s="175">
        <f>'[2]21'!K97</f>
        <v>0</v>
      </c>
      <c r="K95" s="15">
        <f t="shared" si="13"/>
        <v>32</v>
      </c>
      <c r="L95" s="18">
        <f>frq!C95</f>
        <v>1</v>
      </c>
      <c r="M95" s="125">
        <f t="shared" si="14"/>
        <v>31.6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31.6</v>
      </c>
      <c r="R95" s="18">
        <v>0.4</v>
      </c>
    </row>
    <row r="96" spans="1:18">
      <c r="A96" s="8" t="s">
        <v>138</v>
      </c>
      <c r="B96" s="174">
        <f>'[2]21'!B98</f>
        <v>84</v>
      </c>
      <c r="C96" s="175">
        <f>'[2]21'!C98</f>
        <v>0</v>
      </c>
      <c r="D96" s="175">
        <f>'[2]21'!D98</f>
        <v>0</v>
      </c>
      <c r="E96" s="175">
        <f>'[2]21'!E98</f>
        <v>0</v>
      </c>
      <c r="F96" s="15">
        <f t="shared" si="16"/>
        <v>84</v>
      </c>
      <c r="G96" s="174">
        <f>'[2]21'!H98</f>
        <v>32</v>
      </c>
      <c r="H96" s="175">
        <f>'[2]21'!I98</f>
        <v>0</v>
      </c>
      <c r="I96" s="175">
        <f>'[2]21'!J98</f>
        <v>0</v>
      </c>
      <c r="J96" s="175">
        <f>'[2]21'!K98</f>
        <v>0</v>
      </c>
      <c r="K96" s="15">
        <f t="shared" si="13"/>
        <v>32</v>
      </c>
      <c r="L96" s="18">
        <f>frq!C96</f>
        <v>1</v>
      </c>
      <c r="M96" s="125">
        <f t="shared" si="14"/>
        <v>31.6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31.6</v>
      </c>
      <c r="R96" s="18">
        <v>0.4</v>
      </c>
    </row>
    <row r="97" spans="1:18">
      <c r="A97" s="8" t="s">
        <v>139</v>
      </c>
      <c r="B97" s="174">
        <f>'[2]21'!B99</f>
        <v>84</v>
      </c>
      <c r="C97" s="175">
        <f>'[2]21'!C99</f>
        <v>0</v>
      </c>
      <c r="D97" s="175">
        <f>'[2]21'!D99</f>
        <v>0</v>
      </c>
      <c r="E97" s="175">
        <f>'[2]21'!E99</f>
        <v>0</v>
      </c>
      <c r="F97" s="15">
        <f t="shared" si="16"/>
        <v>84</v>
      </c>
      <c r="G97" s="174">
        <f>'[2]21'!H99</f>
        <v>32</v>
      </c>
      <c r="H97" s="175">
        <f>'[2]21'!I99</f>
        <v>0</v>
      </c>
      <c r="I97" s="175">
        <f>'[2]21'!J99</f>
        <v>0</v>
      </c>
      <c r="J97" s="175">
        <f>'[2]21'!K99</f>
        <v>0</v>
      </c>
      <c r="K97" s="15">
        <f t="shared" si="13"/>
        <v>32</v>
      </c>
      <c r="L97" s="18">
        <f>frq!C97</f>
        <v>1</v>
      </c>
      <c r="M97" s="125">
        <f t="shared" si="14"/>
        <v>31.6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31.6</v>
      </c>
      <c r="R97" s="18">
        <v>0.4</v>
      </c>
    </row>
    <row r="98" spans="1:18" ht="15.75" thickBot="1">
      <c r="A98" s="8" t="s">
        <v>140</v>
      </c>
      <c r="B98" s="174">
        <f>'[2]21'!B100</f>
        <v>84</v>
      </c>
      <c r="C98" s="175">
        <f>'[2]21'!C100</f>
        <v>0</v>
      </c>
      <c r="D98" s="175">
        <f>'[2]21'!D100</f>
        <v>0</v>
      </c>
      <c r="E98" s="175">
        <f>'[2]21'!E100</f>
        <v>0</v>
      </c>
      <c r="F98" s="15">
        <f t="shared" si="16"/>
        <v>84</v>
      </c>
      <c r="G98" s="174">
        <f>'[2]21'!H100</f>
        <v>32</v>
      </c>
      <c r="H98" s="175">
        <f>'[2]21'!I100</f>
        <v>0</v>
      </c>
      <c r="I98" s="175">
        <f>'[2]21'!J100</f>
        <v>0</v>
      </c>
      <c r="J98" s="175">
        <f>'[2]21'!K100</f>
        <v>0</v>
      </c>
      <c r="K98" s="15">
        <f t="shared" si="13"/>
        <v>32</v>
      </c>
      <c r="L98" s="18">
        <f>frq!C98</f>
        <v>1</v>
      </c>
      <c r="M98" s="125">
        <f t="shared" si="14"/>
        <v>31.6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31.6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0.76953500000000008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0.76953500000000008</v>
      </c>
      <c r="L99" s="129">
        <f t="shared" si="17"/>
        <v>2.4E-2</v>
      </c>
      <c r="M99" s="129">
        <f t="shared" si="17"/>
        <v>0.75723499999999955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0.75723499999999955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45098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970</v>
      </c>
      <c r="G3" s="16">
        <f>'[3]21'!G5</f>
        <v>0</v>
      </c>
      <c r="H3" s="17">
        <f>SUM(B3:G3)</f>
        <v>1290</v>
      </c>
      <c r="I3" s="15">
        <f>'[3]21'!J5</f>
        <v>310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31.69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31.69</v>
      </c>
      <c r="AE3" s="8">
        <f>BD3</f>
        <v>31.69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31.69</v>
      </c>
      <c r="AL3" s="8">
        <f t="shared" ref="AL3:AQ18" si="3">Q3-X3-AE3</f>
        <v>246.62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246.62</v>
      </c>
      <c r="AT3" s="8">
        <v>30.98</v>
      </c>
      <c r="AU3" s="8">
        <v>30.98</v>
      </c>
      <c r="AW3" s="178">
        <v>31.69</v>
      </c>
      <c r="AX3" s="178">
        <v>0</v>
      </c>
      <c r="AY3" s="178">
        <v>0</v>
      </c>
      <c r="AZ3" s="178">
        <v>0</v>
      </c>
      <c r="BA3" s="178">
        <v>0</v>
      </c>
      <c r="BB3" s="178">
        <v>0</v>
      </c>
      <c r="BC3" s="8">
        <f>SUM(AW3:BB3)</f>
        <v>31.69</v>
      </c>
      <c r="BD3" s="178">
        <v>31.69</v>
      </c>
      <c r="BE3" s="178">
        <v>0</v>
      </c>
      <c r="BF3" s="178">
        <v>0</v>
      </c>
      <c r="BG3" s="178">
        <v>0</v>
      </c>
      <c r="BH3" s="178">
        <v>0</v>
      </c>
      <c r="BI3" s="178">
        <v>0</v>
      </c>
      <c r="BJ3" s="8">
        <f>SUM(BD3:BI3)</f>
        <v>31.69</v>
      </c>
      <c r="BL3" s="8">
        <f>AT3</f>
        <v>30.98</v>
      </c>
      <c r="BM3" s="8">
        <f>AU3</f>
        <v>30.98</v>
      </c>
      <c r="BN3" s="8">
        <f>BC3</f>
        <v>31.69</v>
      </c>
      <c r="BO3" s="8">
        <f>BJ3</f>
        <v>31.69</v>
      </c>
      <c r="BP3" s="140">
        <f>BL3-BN3</f>
        <v>-0.71000000000000085</v>
      </c>
      <c r="BQ3" s="140">
        <f>BM3-BO3</f>
        <v>-0.71000000000000085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970</v>
      </c>
      <c r="G4" s="16">
        <f>'[3]21'!G6</f>
        <v>0</v>
      </c>
      <c r="H4" s="17">
        <f>SUM(B4:G4)</f>
        <v>1290</v>
      </c>
      <c r="I4" s="15">
        <f>'[3]21'!J6</f>
        <v>310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31.69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31.69</v>
      </c>
      <c r="AE4" s="8">
        <f t="shared" ref="AE4:AE67" si="11">BD4</f>
        <v>31.69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31.69</v>
      </c>
      <c r="AL4" s="8">
        <f t="shared" si="3"/>
        <v>246.62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246.62</v>
      </c>
      <c r="AT4" s="8">
        <v>30.98</v>
      </c>
      <c r="AU4" s="8">
        <v>30.98</v>
      </c>
      <c r="AW4" s="178">
        <v>31.69</v>
      </c>
      <c r="AX4" s="178">
        <v>0</v>
      </c>
      <c r="AY4" s="178">
        <v>0</v>
      </c>
      <c r="AZ4" s="178">
        <v>0</v>
      </c>
      <c r="BA4" s="178">
        <v>0</v>
      </c>
      <c r="BB4" s="178">
        <v>0</v>
      </c>
      <c r="BC4" s="8">
        <f t="shared" ref="BC4:BC67" si="19">SUM(AW4:BB4)</f>
        <v>31.69</v>
      </c>
      <c r="BD4" s="178">
        <v>31.69</v>
      </c>
      <c r="BE4" s="178">
        <v>0</v>
      </c>
      <c r="BF4" s="178">
        <v>0</v>
      </c>
      <c r="BG4" s="178">
        <v>0</v>
      </c>
      <c r="BH4" s="178">
        <v>0</v>
      </c>
      <c r="BI4" s="178">
        <v>0</v>
      </c>
      <c r="BJ4" s="8">
        <f t="shared" ref="BJ4:BJ67" si="20">SUM(BD4:BI4)</f>
        <v>31.69</v>
      </c>
      <c r="BL4" s="8">
        <f t="shared" ref="BL4:BL67" si="21">AT4</f>
        <v>30.98</v>
      </c>
      <c r="BM4" s="8">
        <f t="shared" ref="BM4:BM67" si="22">AU4</f>
        <v>30.98</v>
      </c>
      <c r="BN4" s="8">
        <f t="shared" ref="BN4:BN67" si="23">BC4</f>
        <v>31.69</v>
      </c>
      <c r="BO4" s="8">
        <f t="shared" ref="BO4:BO67" si="24">BJ4</f>
        <v>31.69</v>
      </c>
      <c r="BP4" s="140">
        <f t="shared" ref="BP4:BP67" si="25">BL4-BN4</f>
        <v>-0.71000000000000085</v>
      </c>
      <c r="BQ4" s="140">
        <f t="shared" ref="BQ4:BQ67" si="26">BM4-BO4</f>
        <v>-0.71000000000000085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970</v>
      </c>
      <c r="G5" s="16">
        <f>'[3]21'!G7</f>
        <v>0</v>
      </c>
      <c r="H5" s="17">
        <f t="shared" ref="H5:H68" si="27">SUM(B5:G5)</f>
        <v>1290</v>
      </c>
      <c r="I5" s="15">
        <f>'[3]21'!J7</f>
        <v>310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31.69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31.69</v>
      </c>
      <c r="AE5" s="8">
        <f t="shared" si="11"/>
        <v>31.69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31.69</v>
      </c>
      <c r="AL5" s="8">
        <f t="shared" si="3"/>
        <v>246.62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246.62</v>
      </c>
      <c r="AT5" s="8">
        <v>30.98</v>
      </c>
      <c r="AU5" s="8">
        <v>30.98</v>
      </c>
      <c r="AW5" s="178">
        <v>31.69</v>
      </c>
      <c r="AX5" s="178">
        <v>0</v>
      </c>
      <c r="AY5" s="178">
        <v>0</v>
      </c>
      <c r="AZ5" s="178">
        <v>0</v>
      </c>
      <c r="BA5" s="178">
        <v>0</v>
      </c>
      <c r="BB5" s="178">
        <v>0</v>
      </c>
      <c r="BC5" s="8">
        <f t="shared" si="19"/>
        <v>31.69</v>
      </c>
      <c r="BD5" s="178">
        <v>31.69</v>
      </c>
      <c r="BE5" s="178">
        <v>0</v>
      </c>
      <c r="BF5" s="178">
        <v>0</v>
      </c>
      <c r="BG5" s="178">
        <v>0</v>
      </c>
      <c r="BH5" s="178">
        <v>0</v>
      </c>
      <c r="BI5" s="178">
        <v>0</v>
      </c>
      <c r="BJ5" s="8">
        <f t="shared" si="20"/>
        <v>31.69</v>
      </c>
      <c r="BL5" s="8">
        <f t="shared" si="21"/>
        <v>30.98</v>
      </c>
      <c r="BM5" s="8">
        <f t="shared" si="22"/>
        <v>30.98</v>
      </c>
      <c r="BN5" s="8">
        <f t="shared" si="23"/>
        <v>31.69</v>
      </c>
      <c r="BO5" s="8">
        <f t="shared" si="24"/>
        <v>31.69</v>
      </c>
      <c r="BP5" s="140">
        <f t="shared" si="25"/>
        <v>-0.71000000000000085</v>
      </c>
      <c r="BQ5" s="140">
        <f t="shared" si="26"/>
        <v>-0.71000000000000085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970</v>
      </c>
      <c r="G6" s="16">
        <f>'[3]21'!G8</f>
        <v>0</v>
      </c>
      <c r="H6" s="17">
        <f t="shared" si="27"/>
        <v>1290</v>
      </c>
      <c r="I6" s="15">
        <f>'[3]21'!J8</f>
        <v>310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31.69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31.69</v>
      </c>
      <c r="AE6" s="8">
        <f t="shared" si="11"/>
        <v>31.69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31.69</v>
      </c>
      <c r="AL6" s="8">
        <f t="shared" si="3"/>
        <v>246.62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246.62</v>
      </c>
      <c r="AT6" s="8">
        <v>30.98</v>
      </c>
      <c r="AU6" s="8">
        <v>30.98</v>
      </c>
      <c r="AW6" s="178">
        <v>31.69</v>
      </c>
      <c r="AX6" s="178">
        <v>0</v>
      </c>
      <c r="AY6" s="178">
        <v>0</v>
      </c>
      <c r="AZ6" s="178">
        <v>0</v>
      </c>
      <c r="BA6" s="178">
        <v>0</v>
      </c>
      <c r="BB6" s="178">
        <v>0</v>
      </c>
      <c r="BC6" s="8">
        <f t="shared" si="19"/>
        <v>31.69</v>
      </c>
      <c r="BD6" s="178">
        <v>31.69</v>
      </c>
      <c r="BE6" s="178">
        <v>0</v>
      </c>
      <c r="BF6" s="178">
        <v>0</v>
      </c>
      <c r="BG6" s="178">
        <v>0</v>
      </c>
      <c r="BH6" s="178">
        <v>0</v>
      </c>
      <c r="BI6" s="178">
        <v>0</v>
      </c>
      <c r="BJ6" s="8">
        <f t="shared" si="20"/>
        <v>31.69</v>
      </c>
      <c r="BL6" s="8">
        <f t="shared" si="21"/>
        <v>30.98</v>
      </c>
      <c r="BM6" s="8">
        <f t="shared" si="22"/>
        <v>30.98</v>
      </c>
      <c r="BN6" s="8">
        <f t="shared" si="23"/>
        <v>31.69</v>
      </c>
      <c r="BO6" s="8">
        <f t="shared" si="24"/>
        <v>31.69</v>
      </c>
      <c r="BP6" s="140">
        <f t="shared" si="25"/>
        <v>-0.71000000000000085</v>
      </c>
      <c r="BQ6" s="140">
        <f t="shared" si="26"/>
        <v>-0.71000000000000085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970</v>
      </c>
      <c r="G7" s="16">
        <f>'[3]21'!G9</f>
        <v>0</v>
      </c>
      <c r="H7" s="17">
        <f t="shared" si="27"/>
        <v>1290</v>
      </c>
      <c r="I7" s="15">
        <f>'[3]21'!J9</f>
        <v>288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288</v>
      </c>
      <c r="P7" s="18">
        <f>frq!C7</f>
        <v>1</v>
      </c>
      <c r="Q7" s="15">
        <f t="shared" si="29"/>
        <v>288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224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224</v>
      </c>
      <c r="AT7" s="8">
        <v>30.98</v>
      </c>
      <c r="AU7" s="8">
        <v>30.98</v>
      </c>
      <c r="AW7" s="178">
        <v>32</v>
      </c>
      <c r="AX7" s="178">
        <v>0</v>
      </c>
      <c r="AY7" s="178">
        <v>0</v>
      </c>
      <c r="AZ7" s="178">
        <v>0</v>
      </c>
      <c r="BA7" s="178">
        <v>0</v>
      </c>
      <c r="BB7" s="178">
        <v>0</v>
      </c>
      <c r="BC7" s="8">
        <f t="shared" si="19"/>
        <v>32</v>
      </c>
      <c r="BD7" s="178">
        <v>32</v>
      </c>
      <c r="BE7" s="178">
        <v>0</v>
      </c>
      <c r="BF7" s="178">
        <v>0</v>
      </c>
      <c r="BG7" s="178">
        <v>0</v>
      </c>
      <c r="BH7" s="178">
        <v>0</v>
      </c>
      <c r="BI7" s="178">
        <v>0</v>
      </c>
      <c r="BJ7" s="8">
        <f t="shared" si="20"/>
        <v>32</v>
      </c>
      <c r="BL7" s="8">
        <f t="shared" si="21"/>
        <v>30.98</v>
      </c>
      <c r="BM7" s="8">
        <f t="shared" si="22"/>
        <v>30.98</v>
      </c>
      <c r="BN7" s="8">
        <f t="shared" si="23"/>
        <v>32</v>
      </c>
      <c r="BO7" s="8">
        <f t="shared" si="24"/>
        <v>32</v>
      </c>
      <c r="BP7" s="140">
        <f t="shared" si="25"/>
        <v>-1.0199999999999996</v>
      </c>
      <c r="BQ7" s="140">
        <f t="shared" si="26"/>
        <v>-1.0199999999999996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970</v>
      </c>
      <c r="G8" s="16">
        <f>'[3]21'!G10</f>
        <v>0</v>
      </c>
      <c r="H8" s="17">
        <f t="shared" si="27"/>
        <v>1290</v>
      </c>
      <c r="I8" s="15">
        <f>'[3]21'!J10</f>
        <v>288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288</v>
      </c>
      <c r="P8" s="18">
        <f>frq!C8</f>
        <v>1</v>
      </c>
      <c r="Q8" s="15">
        <f t="shared" si="29"/>
        <v>288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224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224</v>
      </c>
      <c r="AT8" s="8">
        <v>30.98</v>
      </c>
      <c r="AU8" s="8">
        <v>30.98</v>
      </c>
      <c r="AW8" s="178">
        <v>32</v>
      </c>
      <c r="AX8" s="178">
        <v>0</v>
      </c>
      <c r="AY8" s="178">
        <v>0</v>
      </c>
      <c r="AZ8" s="178">
        <v>0</v>
      </c>
      <c r="BA8" s="178">
        <v>0</v>
      </c>
      <c r="BB8" s="178">
        <v>0</v>
      </c>
      <c r="BC8" s="8">
        <f t="shared" si="19"/>
        <v>32</v>
      </c>
      <c r="BD8" s="178">
        <v>32</v>
      </c>
      <c r="BE8" s="178">
        <v>0</v>
      </c>
      <c r="BF8" s="178">
        <v>0</v>
      </c>
      <c r="BG8" s="178">
        <v>0</v>
      </c>
      <c r="BH8" s="178">
        <v>0</v>
      </c>
      <c r="BI8" s="178">
        <v>0</v>
      </c>
      <c r="BJ8" s="8">
        <f t="shared" si="20"/>
        <v>32</v>
      </c>
      <c r="BL8" s="8">
        <f t="shared" si="21"/>
        <v>30.98</v>
      </c>
      <c r="BM8" s="8">
        <f t="shared" si="22"/>
        <v>30.98</v>
      </c>
      <c r="BN8" s="8">
        <f t="shared" si="23"/>
        <v>32</v>
      </c>
      <c r="BO8" s="8">
        <f t="shared" si="24"/>
        <v>32</v>
      </c>
      <c r="BP8" s="140">
        <f t="shared" si="25"/>
        <v>-1.0199999999999996</v>
      </c>
      <c r="BQ8" s="140">
        <f t="shared" si="26"/>
        <v>-1.0199999999999996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970</v>
      </c>
      <c r="G9" s="16">
        <f>'[3]21'!G11</f>
        <v>0</v>
      </c>
      <c r="H9" s="17">
        <f t="shared" si="27"/>
        <v>1290</v>
      </c>
      <c r="I9" s="15">
        <f>'[3]21'!J11</f>
        <v>288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288</v>
      </c>
      <c r="P9" s="18">
        <f>frq!C9</f>
        <v>1</v>
      </c>
      <c r="Q9" s="15">
        <f t="shared" si="29"/>
        <v>288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224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224</v>
      </c>
      <c r="AT9" s="8">
        <v>30.98</v>
      </c>
      <c r="AU9" s="8">
        <v>30.98</v>
      </c>
      <c r="AW9" s="178">
        <v>32</v>
      </c>
      <c r="AX9" s="178">
        <v>0</v>
      </c>
      <c r="AY9" s="178">
        <v>0</v>
      </c>
      <c r="AZ9" s="178">
        <v>0</v>
      </c>
      <c r="BA9" s="178">
        <v>0</v>
      </c>
      <c r="BB9" s="178">
        <v>0</v>
      </c>
      <c r="BC9" s="8">
        <f t="shared" si="19"/>
        <v>32</v>
      </c>
      <c r="BD9" s="178">
        <v>32</v>
      </c>
      <c r="BE9" s="178">
        <v>0</v>
      </c>
      <c r="BF9" s="178">
        <v>0</v>
      </c>
      <c r="BG9" s="178">
        <v>0</v>
      </c>
      <c r="BH9" s="178">
        <v>0</v>
      </c>
      <c r="BI9" s="178">
        <v>0</v>
      </c>
      <c r="BJ9" s="8">
        <f t="shared" si="20"/>
        <v>32</v>
      </c>
      <c r="BL9" s="8">
        <f t="shared" si="21"/>
        <v>30.98</v>
      </c>
      <c r="BM9" s="8">
        <f t="shared" si="22"/>
        <v>30.98</v>
      </c>
      <c r="BN9" s="8">
        <f t="shared" si="23"/>
        <v>32</v>
      </c>
      <c r="BO9" s="8">
        <f t="shared" si="24"/>
        <v>32</v>
      </c>
      <c r="BP9" s="140">
        <f t="shared" si="25"/>
        <v>-1.0199999999999996</v>
      </c>
      <c r="BQ9" s="140">
        <f t="shared" si="26"/>
        <v>-1.0199999999999996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970</v>
      </c>
      <c r="G10" s="16">
        <f>'[3]21'!G12</f>
        <v>0</v>
      </c>
      <c r="H10" s="17">
        <f t="shared" si="27"/>
        <v>1290</v>
      </c>
      <c r="I10" s="15">
        <f>'[3]21'!J12</f>
        <v>288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288</v>
      </c>
      <c r="P10" s="18">
        <f>frq!C10</f>
        <v>1</v>
      </c>
      <c r="Q10" s="15">
        <f t="shared" si="29"/>
        <v>288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224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224</v>
      </c>
      <c r="AT10" s="8">
        <v>30.98</v>
      </c>
      <c r="AU10" s="8">
        <v>30.98</v>
      </c>
      <c r="AW10" s="178">
        <v>32</v>
      </c>
      <c r="AX10" s="178">
        <v>0</v>
      </c>
      <c r="AY10" s="178">
        <v>0</v>
      </c>
      <c r="AZ10" s="178">
        <v>0</v>
      </c>
      <c r="BA10" s="178">
        <v>0</v>
      </c>
      <c r="BB10" s="178">
        <v>0</v>
      </c>
      <c r="BC10" s="8">
        <f t="shared" si="19"/>
        <v>32</v>
      </c>
      <c r="BD10" s="178">
        <v>32</v>
      </c>
      <c r="BE10" s="178">
        <v>0</v>
      </c>
      <c r="BF10" s="178">
        <v>0</v>
      </c>
      <c r="BG10" s="178">
        <v>0</v>
      </c>
      <c r="BH10" s="178">
        <v>0</v>
      </c>
      <c r="BI10" s="178">
        <v>0</v>
      </c>
      <c r="BJ10" s="8">
        <f t="shared" si="20"/>
        <v>32</v>
      </c>
      <c r="BL10" s="8">
        <f t="shared" si="21"/>
        <v>30.98</v>
      </c>
      <c r="BM10" s="8">
        <f t="shared" si="22"/>
        <v>30.98</v>
      </c>
      <c r="BN10" s="8">
        <f t="shared" si="23"/>
        <v>32</v>
      </c>
      <c r="BO10" s="8">
        <f t="shared" si="24"/>
        <v>32</v>
      </c>
      <c r="BP10" s="140">
        <f t="shared" si="25"/>
        <v>-1.0199999999999996</v>
      </c>
      <c r="BQ10" s="140">
        <f t="shared" si="26"/>
        <v>-1.0199999999999996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970</v>
      </c>
      <c r="G11" s="16">
        <f>'[3]21'!G13</f>
        <v>0</v>
      </c>
      <c r="H11" s="17">
        <f t="shared" si="27"/>
        <v>1290</v>
      </c>
      <c r="I11" s="15">
        <f>'[3]21'!J13</f>
        <v>278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278</v>
      </c>
      <c r="P11" s="18">
        <f>frq!C11</f>
        <v>1</v>
      </c>
      <c r="Q11" s="15">
        <f t="shared" si="29"/>
        <v>278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214</v>
      </c>
      <c r="AT11" s="8">
        <v>30.98</v>
      </c>
      <c r="AU11" s="8">
        <v>30.98</v>
      </c>
      <c r="AW11" s="178">
        <v>32</v>
      </c>
      <c r="AX11" s="178">
        <v>0</v>
      </c>
      <c r="AY11" s="178">
        <v>0</v>
      </c>
      <c r="AZ11" s="178">
        <v>0</v>
      </c>
      <c r="BA11" s="178">
        <v>0</v>
      </c>
      <c r="BB11" s="178">
        <v>0</v>
      </c>
      <c r="BC11" s="8">
        <f t="shared" si="19"/>
        <v>32</v>
      </c>
      <c r="BD11" s="178">
        <v>32</v>
      </c>
      <c r="BE11" s="178">
        <v>0</v>
      </c>
      <c r="BF11" s="178">
        <v>0</v>
      </c>
      <c r="BG11" s="178">
        <v>0</v>
      </c>
      <c r="BH11" s="178">
        <v>0</v>
      </c>
      <c r="BI11" s="178">
        <v>0</v>
      </c>
      <c r="BJ11" s="8">
        <f t="shared" si="20"/>
        <v>32</v>
      </c>
      <c r="BL11" s="8">
        <f t="shared" si="21"/>
        <v>30.98</v>
      </c>
      <c r="BM11" s="8">
        <f t="shared" si="22"/>
        <v>30.98</v>
      </c>
      <c r="BN11" s="8">
        <f t="shared" si="23"/>
        <v>32</v>
      </c>
      <c r="BO11" s="8">
        <f t="shared" si="24"/>
        <v>32</v>
      </c>
      <c r="BP11" s="140">
        <f t="shared" si="25"/>
        <v>-1.0199999999999996</v>
      </c>
      <c r="BQ11" s="140">
        <f t="shared" si="26"/>
        <v>-1.0199999999999996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970</v>
      </c>
      <c r="G12" s="16">
        <f>'[3]21'!G14</f>
        <v>0</v>
      </c>
      <c r="H12" s="17">
        <f t="shared" si="27"/>
        <v>1290</v>
      </c>
      <c r="I12" s="15">
        <f>'[3]21'!J14</f>
        <v>278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278</v>
      </c>
      <c r="P12" s="18">
        <f>frq!C12</f>
        <v>1</v>
      </c>
      <c r="Q12" s="15">
        <f t="shared" si="29"/>
        <v>278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214</v>
      </c>
      <c r="AT12" s="8">
        <v>30.98</v>
      </c>
      <c r="AU12" s="8">
        <v>30.98</v>
      </c>
      <c r="AW12" s="178">
        <v>32</v>
      </c>
      <c r="AX12" s="178">
        <v>0</v>
      </c>
      <c r="AY12" s="178">
        <v>0</v>
      </c>
      <c r="AZ12" s="178">
        <v>0</v>
      </c>
      <c r="BA12" s="178">
        <v>0</v>
      </c>
      <c r="BB12" s="178">
        <v>0</v>
      </c>
      <c r="BC12" s="8">
        <f t="shared" si="19"/>
        <v>32</v>
      </c>
      <c r="BD12" s="178">
        <v>32</v>
      </c>
      <c r="BE12" s="178">
        <v>0</v>
      </c>
      <c r="BF12" s="178">
        <v>0</v>
      </c>
      <c r="BG12" s="178">
        <v>0</v>
      </c>
      <c r="BH12" s="178">
        <v>0</v>
      </c>
      <c r="BI12" s="178">
        <v>0</v>
      </c>
      <c r="BJ12" s="8">
        <f t="shared" si="20"/>
        <v>32</v>
      </c>
      <c r="BL12" s="8">
        <f t="shared" si="21"/>
        <v>30.98</v>
      </c>
      <c r="BM12" s="8">
        <f t="shared" si="22"/>
        <v>30.98</v>
      </c>
      <c r="BN12" s="8">
        <f t="shared" si="23"/>
        <v>32</v>
      </c>
      <c r="BO12" s="8">
        <f t="shared" si="24"/>
        <v>32</v>
      </c>
      <c r="BP12" s="140">
        <f t="shared" si="25"/>
        <v>-1.0199999999999996</v>
      </c>
      <c r="BQ12" s="140">
        <f t="shared" si="26"/>
        <v>-1.0199999999999996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970</v>
      </c>
      <c r="G13" s="16">
        <f>'[3]21'!G15</f>
        <v>0</v>
      </c>
      <c r="H13" s="17">
        <f t="shared" si="27"/>
        <v>1290</v>
      </c>
      <c r="I13" s="15">
        <f>'[3]21'!J15</f>
        <v>278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278</v>
      </c>
      <c r="P13" s="18">
        <f>frq!C13</f>
        <v>1</v>
      </c>
      <c r="Q13" s="15">
        <f t="shared" si="29"/>
        <v>278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214</v>
      </c>
      <c r="AT13" s="8">
        <v>30.98</v>
      </c>
      <c r="AU13" s="8">
        <v>30.98</v>
      </c>
      <c r="AW13" s="178">
        <v>32</v>
      </c>
      <c r="AX13" s="178">
        <v>0</v>
      </c>
      <c r="AY13" s="178">
        <v>0</v>
      </c>
      <c r="AZ13" s="178">
        <v>0</v>
      </c>
      <c r="BA13" s="178">
        <v>0</v>
      </c>
      <c r="BB13" s="178">
        <v>0</v>
      </c>
      <c r="BC13" s="8">
        <f t="shared" si="19"/>
        <v>32</v>
      </c>
      <c r="BD13" s="178">
        <v>32</v>
      </c>
      <c r="BE13" s="178">
        <v>0</v>
      </c>
      <c r="BF13" s="178">
        <v>0</v>
      </c>
      <c r="BG13" s="178">
        <v>0</v>
      </c>
      <c r="BH13" s="178">
        <v>0</v>
      </c>
      <c r="BI13" s="178">
        <v>0</v>
      </c>
      <c r="BJ13" s="8">
        <f t="shared" si="20"/>
        <v>32</v>
      </c>
      <c r="BL13" s="8">
        <f t="shared" si="21"/>
        <v>30.98</v>
      </c>
      <c r="BM13" s="8">
        <f t="shared" si="22"/>
        <v>30.98</v>
      </c>
      <c r="BN13" s="8">
        <f t="shared" si="23"/>
        <v>32</v>
      </c>
      <c r="BO13" s="8">
        <f t="shared" si="24"/>
        <v>32</v>
      </c>
      <c r="BP13" s="140">
        <f t="shared" si="25"/>
        <v>-1.0199999999999996</v>
      </c>
      <c r="BQ13" s="140">
        <f t="shared" si="26"/>
        <v>-1.0199999999999996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970</v>
      </c>
      <c r="G14" s="16">
        <f>'[3]21'!G16</f>
        <v>0</v>
      </c>
      <c r="H14" s="17">
        <f t="shared" si="27"/>
        <v>1290</v>
      </c>
      <c r="I14" s="15">
        <f>'[3]21'!J16</f>
        <v>278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278</v>
      </c>
      <c r="P14" s="18">
        <f>frq!C14</f>
        <v>1</v>
      </c>
      <c r="Q14" s="15">
        <f t="shared" si="29"/>
        <v>278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214</v>
      </c>
      <c r="AT14" s="8">
        <v>30.98</v>
      </c>
      <c r="AU14" s="8">
        <v>30.98</v>
      </c>
      <c r="AW14" s="178">
        <v>32</v>
      </c>
      <c r="AX14" s="178">
        <v>0</v>
      </c>
      <c r="AY14" s="178">
        <v>0</v>
      </c>
      <c r="AZ14" s="178">
        <v>0</v>
      </c>
      <c r="BA14" s="178">
        <v>0</v>
      </c>
      <c r="BB14" s="178">
        <v>0</v>
      </c>
      <c r="BC14" s="8">
        <f t="shared" si="19"/>
        <v>32</v>
      </c>
      <c r="BD14" s="178">
        <v>32</v>
      </c>
      <c r="BE14" s="178">
        <v>0</v>
      </c>
      <c r="BF14" s="178">
        <v>0</v>
      </c>
      <c r="BG14" s="178">
        <v>0</v>
      </c>
      <c r="BH14" s="178">
        <v>0</v>
      </c>
      <c r="BI14" s="178">
        <v>0</v>
      </c>
      <c r="BJ14" s="8">
        <f t="shared" si="20"/>
        <v>32</v>
      </c>
      <c r="BL14" s="8">
        <f t="shared" si="21"/>
        <v>30.98</v>
      </c>
      <c r="BM14" s="8">
        <f t="shared" si="22"/>
        <v>30.98</v>
      </c>
      <c r="BN14" s="8">
        <f t="shared" si="23"/>
        <v>32</v>
      </c>
      <c r="BO14" s="8">
        <f t="shared" si="24"/>
        <v>32</v>
      </c>
      <c r="BP14" s="140">
        <f t="shared" si="25"/>
        <v>-1.0199999999999996</v>
      </c>
      <c r="BQ14" s="140">
        <f t="shared" si="26"/>
        <v>-1.0199999999999996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970</v>
      </c>
      <c r="G15" s="16">
        <f>'[3]21'!G17</f>
        <v>0</v>
      </c>
      <c r="H15" s="17">
        <f t="shared" si="27"/>
        <v>1290</v>
      </c>
      <c r="I15" s="15">
        <f>'[3]21'!J17</f>
        <v>278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278</v>
      </c>
      <c r="P15" s="18">
        <f>frq!C15</f>
        <v>1</v>
      </c>
      <c r="Q15" s="15">
        <f t="shared" si="29"/>
        <v>278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214</v>
      </c>
      <c r="AT15" s="8">
        <v>30.98</v>
      </c>
      <c r="AU15" s="8">
        <v>30.98</v>
      </c>
      <c r="AW15" s="178">
        <v>32</v>
      </c>
      <c r="AX15" s="178">
        <v>0</v>
      </c>
      <c r="AY15" s="178">
        <v>0</v>
      </c>
      <c r="AZ15" s="178">
        <v>0</v>
      </c>
      <c r="BA15" s="178">
        <v>0</v>
      </c>
      <c r="BB15" s="178">
        <v>0</v>
      </c>
      <c r="BC15" s="8">
        <f t="shared" si="19"/>
        <v>32</v>
      </c>
      <c r="BD15" s="178">
        <v>32</v>
      </c>
      <c r="BE15" s="178">
        <v>0</v>
      </c>
      <c r="BF15" s="178">
        <v>0</v>
      </c>
      <c r="BG15" s="178">
        <v>0</v>
      </c>
      <c r="BH15" s="178">
        <v>0</v>
      </c>
      <c r="BI15" s="178">
        <v>0</v>
      </c>
      <c r="BJ15" s="8">
        <f t="shared" si="20"/>
        <v>32</v>
      </c>
      <c r="BL15" s="8">
        <f t="shared" si="21"/>
        <v>30.98</v>
      </c>
      <c r="BM15" s="8">
        <f t="shared" si="22"/>
        <v>30.98</v>
      </c>
      <c r="BN15" s="8">
        <f t="shared" si="23"/>
        <v>32</v>
      </c>
      <c r="BO15" s="8">
        <f t="shared" si="24"/>
        <v>32</v>
      </c>
      <c r="BP15" s="140">
        <f t="shared" si="25"/>
        <v>-1.0199999999999996</v>
      </c>
      <c r="BQ15" s="140">
        <f t="shared" si="26"/>
        <v>-1.0199999999999996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970</v>
      </c>
      <c r="G16" s="16">
        <f>'[3]21'!G18</f>
        <v>0</v>
      </c>
      <c r="H16" s="17">
        <f t="shared" si="27"/>
        <v>1290</v>
      </c>
      <c r="I16" s="15">
        <f>'[3]21'!J18</f>
        <v>278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278</v>
      </c>
      <c r="P16" s="18">
        <f>frq!C16</f>
        <v>1</v>
      </c>
      <c r="Q16" s="15">
        <f t="shared" si="29"/>
        <v>278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214</v>
      </c>
      <c r="AT16" s="8">
        <v>30.98</v>
      </c>
      <c r="AU16" s="8">
        <v>30.98</v>
      </c>
      <c r="AW16" s="178">
        <v>32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8">
        <f t="shared" si="19"/>
        <v>32</v>
      </c>
      <c r="BD16" s="178">
        <v>32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8">
        <f t="shared" si="20"/>
        <v>32</v>
      </c>
      <c r="BL16" s="8">
        <f t="shared" si="21"/>
        <v>30.98</v>
      </c>
      <c r="BM16" s="8">
        <f t="shared" si="22"/>
        <v>30.98</v>
      </c>
      <c r="BN16" s="8">
        <f t="shared" si="23"/>
        <v>32</v>
      </c>
      <c r="BO16" s="8">
        <f t="shared" si="24"/>
        <v>32</v>
      </c>
      <c r="BP16" s="140">
        <f t="shared" si="25"/>
        <v>-1.0199999999999996</v>
      </c>
      <c r="BQ16" s="140">
        <f t="shared" si="26"/>
        <v>-1.0199999999999996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970</v>
      </c>
      <c r="G17" s="16">
        <f>'[3]21'!G19</f>
        <v>0</v>
      </c>
      <c r="H17" s="17">
        <f t="shared" si="27"/>
        <v>1290</v>
      </c>
      <c r="I17" s="15">
        <f>'[3]21'!J19</f>
        <v>278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278</v>
      </c>
      <c r="P17" s="18">
        <f>frq!C17</f>
        <v>1</v>
      </c>
      <c r="Q17" s="15">
        <f t="shared" si="29"/>
        <v>278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278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214</v>
      </c>
      <c r="AT17" s="8">
        <v>30.98</v>
      </c>
      <c r="AU17" s="8">
        <v>30.98</v>
      </c>
      <c r="AW17" s="178">
        <v>32</v>
      </c>
      <c r="AX17" s="178">
        <v>0</v>
      </c>
      <c r="AY17" s="178">
        <v>0</v>
      </c>
      <c r="AZ17" s="178">
        <v>0</v>
      </c>
      <c r="BA17" s="178">
        <v>0</v>
      </c>
      <c r="BB17" s="178">
        <v>0</v>
      </c>
      <c r="BC17" s="8">
        <f t="shared" si="19"/>
        <v>32</v>
      </c>
      <c r="BD17" s="178">
        <v>32</v>
      </c>
      <c r="BE17" s="178">
        <v>0</v>
      </c>
      <c r="BF17" s="178">
        <v>0</v>
      </c>
      <c r="BG17" s="178">
        <v>0</v>
      </c>
      <c r="BH17" s="178">
        <v>0</v>
      </c>
      <c r="BI17" s="178">
        <v>0</v>
      </c>
      <c r="BJ17" s="8">
        <f t="shared" si="20"/>
        <v>32</v>
      </c>
      <c r="BL17" s="8">
        <f t="shared" si="21"/>
        <v>30.98</v>
      </c>
      <c r="BM17" s="8">
        <f t="shared" si="22"/>
        <v>30.98</v>
      </c>
      <c r="BN17" s="8">
        <f t="shared" si="23"/>
        <v>32</v>
      </c>
      <c r="BO17" s="8">
        <f t="shared" si="24"/>
        <v>32</v>
      </c>
      <c r="BP17" s="140">
        <f t="shared" si="25"/>
        <v>-1.0199999999999996</v>
      </c>
      <c r="BQ17" s="140">
        <f t="shared" si="26"/>
        <v>-1.0199999999999996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970</v>
      </c>
      <c r="G18" s="16">
        <f>'[3]21'!G20</f>
        <v>0</v>
      </c>
      <c r="H18" s="17">
        <f t="shared" si="27"/>
        <v>1290</v>
      </c>
      <c r="I18" s="15">
        <f>'[3]21'!J20</f>
        <v>278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278</v>
      </c>
      <c r="P18" s="18">
        <f>frq!C18</f>
        <v>1</v>
      </c>
      <c r="Q18" s="15">
        <f t="shared" si="29"/>
        <v>278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278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214</v>
      </c>
      <c r="AT18" s="8">
        <v>30.98</v>
      </c>
      <c r="AU18" s="8">
        <v>30.98</v>
      </c>
      <c r="AW18" s="178">
        <v>32</v>
      </c>
      <c r="AX18" s="178">
        <v>0</v>
      </c>
      <c r="AY18" s="178">
        <v>0</v>
      </c>
      <c r="AZ18" s="178">
        <v>0</v>
      </c>
      <c r="BA18" s="178">
        <v>0</v>
      </c>
      <c r="BB18" s="178">
        <v>0</v>
      </c>
      <c r="BC18" s="8">
        <f t="shared" si="19"/>
        <v>32</v>
      </c>
      <c r="BD18" s="178">
        <v>32</v>
      </c>
      <c r="BE18" s="178">
        <v>0</v>
      </c>
      <c r="BF18" s="178">
        <v>0</v>
      </c>
      <c r="BG18" s="178">
        <v>0</v>
      </c>
      <c r="BH18" s="178">
        <v>0</v>
      </c>
      <c r="BI18" s="178">
        <v>0</v>
      </c>
      <c r="BJ18" s="8">
        <f t="shared" si="20"/>
        <v>32</v>
      </c>
      <c r="BL18" s="8">
        <f t="shared" si="21"/>
        <v>30.98</v>
      </c>
      <c r="BM18" s="8">
        <f t="shared" si="22"/>
        <v>30.98</v>
      </c>
      <c r="BN18" s="8">
        <f t="shared" si="23"/>
        <v>32</v>
      </c>
      <c r="BO18" s="8">
        <f t="shared" si="24"/>
        <v>32</v>
      </c>
      <c r="BP18" s="140">
        <f t="shared" si="25"/>
        <v>-1.0199999999999996</v>
      </c>
      <c r="BQ18" s="140">
        <f t="shared" si="26"/>
        <v>-1.0199999999999996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970</v>
      </c>
      <c r="G19" s="16">
        <f>'[3]21'!G21</f>
        <v>0</v>
      </c>
      <c r="H19" s="17">
        <f t="shared" si="27"/>
        <v>1290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206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206</v>
      </c>
      <c r="AT19" s="8">
        <v>30.98</v>
      </c>
      <c r="AU19" s="8">
        <v>30.98</v>
      </c>
      <c r="AW19" s="178">
        <v>32</v>
      </c>
      <c r="AX19" s="178">
        <v>0</v>
      </c>
      <c r="AY19" s="178">
        <v>0</v>
      </c>
      <c r="AZ19" s="178">
        <v>0</v>
      </c>
      <c r="BA19" s="178">
        <v>0</v>
      </c>
      <c r="BB19" s="178">
        <v>0</v>
      </c>
      <c r="BC19" s="8">
        <f t="shared" si="19"/>
        <v>32</v>
      </c>
      <c r="BD19" s="178">
        <v>32</v>
      </c>
      <c r="BE19" s="178">
        <v>0</v>
      </c>
      <c r="BF19" s="178">
        <v>0</v>
      </c>
      <c r="BG19" s="178">
        <v>0</v>
      </c>
      <c r="BH19" s="178">
        <v>0</v>
      </c>
      <c r="BI19" s="178">
        <v>0</v>
      </c>
      <c r="BJ19" s="8">
        <f t="shared" si="20"/>
        <v>32</v>
      </c>
      <c r="BL19" s="8">
        <f t="shared" si="21"/>
        <v>30.98</v>
      </c>
      <c r="BM19" s="8">
        <f t="shared" si="22"/>
        <v>30.98</v>
      </c>
      <c r="BN19" s="8">
        <f t="shared" si="23"/>
        <v>32</v>
      </c>
      <c r="BO19" s="8">
        <f t="shared" si="24"/>
        <v>32</v>
      </c>
      <c r="BP19" s="140">
        <f t="shared" si="25"/>
        <v>-1.0199999999999996</v>
      </c>
      <c r="BQ19" s="140">
        <f t="shared" si="26"/>
        <v>-1.0199999999999996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970</v>
      </c>
      <c r="G20" s="16">
        <f>'[3]21'!G22</f>
        <v>0</v>
      </c>
      <c r="H20" s="17">
        <f t="shared" si="27"/>
        <v>1290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206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206</v>
      </c>
      <c r="AT20" s="8">
        <v>30.98</v>
      </c>
      <c r="AU20" s="8">
        <v>30.98</v>
      </c>
      <c r="AW20" s="178">
        <v>32</v>
      </c>
      <c r="AX20" s="178">
        <v>0</v>
      </c>
      <c r="AY20" s="178">
        <v>0</v>
      </c>
      <c r="AZ20" s="178">
        <v>0</v>
      </c>
      <c r="BA20" s="178">
        <v>0</v>
      </c>
      <c r="BB20" s="178">
        <v>0</v>
      </c>
      <c r="BC20" s="8">
        <f t="shared" si="19"/>
        <v>32</v>
      </c>
      <c r="BD20" s="178">
        <v>32</v>
      </c>
      <c r="BE20" s="178">
        <v>0</v>
      </c>
      <c r="BF20" s="178">
        <v>0</v>
      </c>
      <c r="BG20" s="178">
        <v>0</v>
      </c>
      <c r="BH20" s="178">
        <v>0</v>
      </c>
      <c r="BI20" s="178">
        <v>0</v>
      </c>
      <c r="BJ20" s="8">
        <f t="shared" si="20"/>
        <v>32</v>
      </c>
      <c r="BL20" s="8">
        <f t="shared" si="21"/>
        <v>30.98</v>
      </c>
      <c r="BM20" s="8">
        <f t="shared" si="22"/>
        <v>30.98</v>
      </c>
      <c r="BN20" s="8">
        <f t="shared" si="23"/>
        <v>32</v>
      </c>
      <c r="BO20" s="8">
        <f t="shared" si="24"/>
        <v>32</v>
      </c>
      <c r="BP20" s="140">
        <f t="shared" si="25"/>
        <v>-1.0199999999999996</v>
      </c>
      <c r="BQ20" s="140">
        <f t="shared" si="26"/>
        <v>-1.0199999999999996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970</v>
      </c>
      <c r="G21" s="16">
        <f>'[3]21'!G23</f>
        <v>0</v>
      </c>
      <c r="H21" s="17">
        <f t="shared" si="27"/>
        <v>1290</v>
      </c>
      <c r="I21" s="15">
        <f>'[3]21'!J23</f>
        <v>278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278</v>
      </c>
      <c r="P21" s="18">
        <f>frq!C21</f>
        <v>1</v>
      </c>
      <c r="Q21" s="15">
        <f t="shared" si="29"/>
        <v>278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214</v>
      </c>
      <c r="AT21" s="8">
        <v>30.98</v>
      </c>
      <c r="AU21" s="8">
        <v>30.98</v>
      </c>
      <c r="AW21" s="178">
        <v>32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8">
        <f t="shared" si="19"/>
        <v>32</v>
      </c>
      <c r="BD21" s="178">
        <v>32</v>
      </c>
      <c r="BE21" s="178">
        <v>0</v>
      </c>
      <c r="BF21" s="178">
        <v>0</v>
      </c>
      <c r="BG21" s="178">
        <v>0</v>
      </c>
      <c r="BH21" s="178">
        <v>0</v>
      </c>
      <c r="BI21" s="178">
        <v>0</v>
      </c>
      <c r="BJ21" s="8">
        <f t="shared" si="20"/>
        <v>32</v>
      </c>
      <c r="BL21" s="8">
        <f t="shared" si="21"/>
        <v>30.98</v>
      </c>
      <c r="BM21" s="8">
        <f t="shared" si="22"/>
        <v>30.98</v>
      </c>
      <c r="BN21" s="8">
        <f t="shared" si="23"/>
        <v>32</v>
      </c>
      <c r="BO21" s="8">
        <f t="shared" si="24"/>
        <v>32</v>
      </c>
      <c r="BP21" s="140">
        <f t="shared" si="25"/>
        <v>-1.0199999999999996</v>
      </c>
      <c r="BQ21" s="140">
        <f t="shared" si="26"/>
        <v>-1.0199999999999996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970</v>
      </c>
      <c r="G22" s="16">
        <f>'[3]21'!G24</f>
        <v>0</v>
      </c>
      <c r="H22" s="17">
        <f t="shared" si="27"/>
        <v>1290</v>
      </c>
      <c r="I22" s="15">
        <f>'[3]21'!J24</f>
        <v>278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278</v>
      </c>
      <c r="P22" s="18">
        <f>frq!C22</f>
        <v>1</v>
      </c>
      <c r="Q22" s="15">
        <f t="shared" si="29"/>
        <v>278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214</v>
      </c>
      <c r="AT22" s="8">
        <v>30.98</v>
      </c>
      <c r="AU22" s="8">
        <v>30.98</v>
      </c>
      <c r="AW22" s="178">
        <v>32</v>
      </c>
      <c r="AX22" s="178">
        <v>0</v>
      </c>
      <c r="AY22" s="178">
        <v>0</v>
      </c>
      <c r="AZ22" s="178">
        <v>0</v>
      </c>
      <c r="BA22" s="178">
        <v>0</v>
      </c>
      <c r="BB22" s="178">
        <v>0</v>
      </c>
      <c r="BC22" s="8">
        <f t="shared" si="19"/>
        <v>32</v>
      </c>
      <c r="BD22" s="178">
        <v>32</v>
      </c>
      <c r="BE22" s="178">
        <v>0</v>
      </c>
      <c r="BF22" s="178">
        <v>0</v>
      </c>
      <c r="BG22" s="178">
        <v>0</v>
      </c>
      <c r="BH22" s="178">
        <v>0</v>
      </c>
      <c r="BI22" s="178">
        <v>0</v>
      </c>
      <c r="BJ22" s="8">
        <f t="shared" si="20"/>
        <v>32</v>
      </c>
      <c r="BL22" s="8">
        <f t="shared" si="21"/>
        <v>30.98</v>
      </c>
      <c r="BM22" s="8">
        <f t="shared" si="22"/>
        <v>30.98</v>
      </c>
      <c r="BN22" s="8">
        <f t="shared" si="23"/>
        <v>32</v>
      </c>
      <c r="BO22" s="8">
        <f t="shared" si="24"/>
        <v>32</v>
      </c>
      <c r="BP22" s="140">
        <f t="shared" si="25"/>
        <v>-1.0199999999999996</v>
      </c>
      <c r="BQ22" s="140">
        <f t="shared" si="26"/>
        <v>-1.0199999999999996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970</v>
      </c>
      <c r="G23" s="16">
        <f>'[3]21'!G25</f>
        <v>0</v>
      </c>
      <c r="H23" s="17">
        <f t="shared" si="27"/>
        <v>1290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30.98</v>
      </c>
      <c r="AU23" s="8">
        <v>30.98</v>
      </c>
      <c r="AW23" s="178">
        <v>32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8">
        <f t="shared" si="19"/>
        <v>32</v>
      </c>
      <c r="BD23" s="178">
        <v>32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8">
        <f t="shared" si="20"/>
        <v>32</v>
      </c>
      <c r="BL23" s="8">
        <f t="shared" si="21"/>
        <v>30.98</v>
      </c>
      <c r="BM23" s="8">
        <f t="shared" si="22"/>
        <v>30.98</v>
      </c>
      <c r="BN23" s="8">
        <f t="shared" si="23"/>
        <v>32</v>
      </c>
      <c r="BO23" s="8">
        <f t="shared" si="24"/>
        <v>32</v>
      </c>
      <c r="BP23" s="140">
        <f t="shared" si="25"/>
        <v>-1.0199999999999996</v>
      </c>
      <c r="BQ23" s="140">
        <f t="shared" si="26"/>
        <v>-1.0199999999999996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970</v>
      </c>
      <c r="G24" s="16">
        <f>'[3]21'!G26</f>
        <v>0</v>
      </c>
      <c r="H24" s="17">
        <f t="shared" si="27"/>
        <v>1290</v>
      </c>
      <c r="I24" s="15">
        <f>'[3]21'!J26</f>
        <v>278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278</v>
      </c>
      <c r="P24" s="18">
        <f>frq!C24</f>
        <v>1</v>
      </c>
      <c r="Q24" s="15">
        <f t="shared" si="29"/>
        <v>278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214</v>
      </c>
      <c r="AT24" s="8">
        <v>30.98</v>
      </c>
      <c r="AU24" s="8">
        <v>30.98</v>
      </c>
      <c r="AW24" s="178">
        <v>32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8">
        <f t="shared" si="19"/>
        <v>32</v>
      </c>
      <c r="BD24" s="178">
        <v>32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8">
        <f t="shared" si="20"/>
        <v>32</v>
      </c>
      <c r="BL24" s="8">
        <f t="shared" si="21"/>
        <v>30.98</v>
      </c>
      <c r="BM24" s="8">
        <f t="shared" si="22"/>
        <v>30.98</v>
      </c>
      <c r="BN24" s="8">
        <f t="shared" si="23"/>
        <v>32</v>
      </c>
      <c r="BO24" s="8">
        <f t="shared" si="24"/>
        <v>32</v>
      </c>
      <c r="BP24" s="140">
        <f t="shared" si="25"/>
        <v>-1.0199999999999996</v>
      </c>
      <c r="BQ24" s="140">
        <f t="shared" si="26"/>
        <v>-1.0199999999999996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970</v>
      </c>
      <c r="G25" s="16">
        <f>'[3]21'!G27</f>
        <v>0</v>
      </c>
      <c r="H25" s="17">
        <f t="shared" si="27"/>
        <v>1290</v>
      </c>
      <c r="I25" s="15">
        <f>'[3]21'!J27</f>
        <v>278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278</v>
      </c>
      <c r="P25" s="18">
        <f>frq!C25</f>
        <v>1</v>
      </c>
      <c r="Q25" s="15">
        <f t="shared" si="29"/>
        <v>278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214</v>
      </c>
      <c r="AT25" s="8">
        <v>30.98</v>
      </c>
      <c r="AU25" s="8">
        <v>30.98</v>
      </c>
      <c r="AW25" s="178">
        <v>32</v>
      </c>
      <c r="AX25" s="178">
        <v>0</v>
      </c>
      <c r="AY25" s="178">
        <v>0</v>
      </c>
      <c r="AZ25" s="178">
        <v>0</v>
      </c>
      <c r="BA25" s="178">
        <v>0</v>
      </c>
      <c r="BB25" s="178">
        <v>0</v>
      </c>
      <c r="BC25" s="8">
        <f t="shared" si="19"/>
        <v>32</v>
      </c>
      <c r="BD25" s="178">
        <v>32</v>
      </c>
      <c r="BE25" s="178">
        <v>0</v>
      </c>
      <c r="BF25" s="178">
        <v>0</v>
      </c>
      <c r="BG25" s="178">
        <v>0</v>
      </c>
      <c r="BH25" s="178">
        <v>0</v>
      </c>
      <c r="BI25" s="178">
        <v>0</v>
      </c>
      <c r="BJ25" s="8">
        <f t="shared" si="20"/>
        <v>32</v>
      </c>
      <c r="BL25" s="8">
        <f t="shared" si="21"/>
        <v>30.98</v>
      </c>
      <c r="BM25" s="8">
        <f t="shared" si="22"/>
        <v>30.98</v>
      </c>
      <c r="BN25" s="8">
        <f t="shared" si="23"/>
        <v>32</v>
      </c>
      <c r="BO25" s="8">
        <f t="shared" si="24"/>
        <v>32</v>
      </c>
      <c r="BP25" s="140">
        <f t="shared" si="25"/>
        <v>-1.0199999999999996</v>
      </c>
      <c r="BQ25" s="140">
        <f t="shared" si="26"/>
        <v>-1.0199999999999996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970</v>
      </c>
      <c r="G26" s="16">
        <f>'[3]21'!G28</f>
        <v>0</v>
      </c>
      <c r="H26" s="17">
        <f t="shared" si="27"/>
        <v>1290</v>
      </c>
      <c r="I26" s="15">
        <f>'[3]21'!J28</f>
        <v>278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278</v>
      </c>
      <c r="P26" s="18">
        <f>frq!C26</f>
        <v>1</v>
      </c>
      <c r="Q26" s="15">
        <f t="shared" si="29"/>
        <v>278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214</v>
      </c>
      <c r="AT26" s="8">
        <v>30.98</v>
      </c>
      <c r="AU26" s="8">
        <v>30.98</v>
      </c>
      <c r="AW26" s="178">
        <v>32</v>
      </c>
      <c r="AX26" s="178">
        <v>0</v>
      </c>
      <c r="AY26" s="178">
        <v>0</v>
      </c>
      <c r="AZ26" s="178">
        <v>0</v>
      </c>
      <c r="BA26" s="178">
        <v>0</v>
      </c>
      <c r="BB26" s="178">
        <v>0</v>
      </c>
      <c r="BC26" s="8">
        <f t="shared" si="19"/>
        <v>32</v>
      </c>
      <c r="BD26" s="178">
        <v>32</v>
      </c>
      <c r="BE26" s="178">
        <v>0</v>
      </c>
      <c r="BF26" s="178">
        <v>0</v>
      </c>
      <c r="BG26" s="178">
        <v>0</v>
      </c>
      <c r="BH26" s="178">
        <v>0</v>
      </c>
      <c r="BI26" s="178">
        <v>0</v>
      </c>
      <c r="BJ26" s="8">
        <f t="shared" si="20"/>
        <v>32</v>
      </c>
      <c r="BL26" s="8">
        <f t="shared" si="21"/>
        <v>30.98</v>
      </c>
      <c r="BM26" s="8">
        <f t="shared" si="22"/>
        <v>30.98</v>
      </c>
      <c r="BN26" s="8">
        <f t="shared" si="23"/>
        <v>32</v>
      </c>
      <c r="BO26" s="8">
        <f t="shared" si="24"/>
        <v>32</v>
      </c>
      <c r="BP26" s="140">
        <f t="shared" si="25"/>
        <v>-1.0199999999999996</v>
      </c>
      <c r="BQ26" s="140">
        <f t="shared" si="26"/>
        <v>-1.0199999999999996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970</v>
      </c>
      <c r="G27" s="16">
        <f>'[3]21'!G29</f>
        <v>0</v>
      </c>
      <c r="H27" s="17">
        <f t="shared" si="27"/>
        <v>1290</v>
      </c>
      <c r="I27" s="15">
        <f>'[3]21'!J29</f>
        <v>270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30.98</v>
      </c>
      <c r="AU27" s="8">
        <v>30.98</v>
      </c>
      <c r="AW27" s="178">
        <v>32</v>
      </c>
      <c r="AX27" s="178">
        <v>0</v>
      </c>
      <c r="AY27" s="178">
        <v>0</v>
      </c>
      <c r="AZ27" s="178">
        <v>0</v>
      </c>
      <c r="BA27" s="178">
        <v>0</v>
      </c>
      <c r="BB27" s="178">
        <v>0</v>
      </c>
      <c r="BC27" s="8">
        <f t="shared" si="19"/>
        <v>32</v>
      </c>
      <c r="BD27" s="178">
        <v>32</v>
      </c>
      <c r="BE27" s="178">
        <v>0</v>
      </c>
      <c r="BF27" s="178">
        <v>0</v>
      </c>
      <c r="BG27" s="178">
        <v>0</v>
      </c>
      <c r="BH27" s="178">
        <v>0</v>
      </c>
      <c r="BI27" s="178">
        <v>0</v>
      </c>
      <c r="BJ27" s="8">
        <f t="shared" si="20"/>
        <v>32</v>
      </c>
      <c r="BL27" s="8">
        <f t="shared" si="21"/>
        <v>30.98</v>
      </c>
      <c r="BM27" s="8">
        <f t="shared" si="22"/>
        <v>30.98</v>
      </c>
      <c r="BN27" s="8">
        <f t="shared" si="23"/>
        <v>32</v>
      </c>
      <c r="BO27" s="8">
        <f t="shared" si="24"/>
        <v>32</v>
      </c>
      <c r="BP27" s="140">
        <f t="shared" si="25"/>
        <v>-1.0199999999999996</v>
      </c>
      <c r="BQ27" s="140">
        <f t="shared" si="26"/>
        <v>-1.0199999999999996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970</v>
      </c>
      <c r="G28" s="16">
        <f>'[3]21'!G30</f>
        <v>0</v>
      </c>
      <c r="H28" s="17">
        <f t="shared" si="27"/>
        <v>1290</v>
      </c>
      <c r="I28" s="15">
        <f>'[3]21'!J30</f>
        <v>270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30.98</v>
      </c>
      <c r="AU28" s="8">
        <v>30.98</v>
      </c>
      <c r="AW28" s="178">
        <v>32</v>
      </c>
      <c r="AX28" s="178">
        <v>0</v>
      </c>
      <c r="AY28" s="178">
        <v>0</v>
      </c>
      <c r="AZ28" s="178">
        <v>0</v>
      </c>
      <c r="BA28" s="178">
        <v>0</v>
      </c>
      <c r="BB28" s="178">
        <v>0</v>
      </c>
      <c r="BC28" s="8">
        <f t="shared" si="19"/>
        <v>32</v>
      </c>
      <c r="BD28" s="178">
        <v>32</v>
      </c>
      <c r="BE28" s="178">
        <v>0</v>
      </c>
      <c r="BF28" s="178">
        <v>0</v>
      </c>
      <c r="BG28" s="178">
        <v>0</v>
      </c>
      <c r="BH28" s="178">
        <v>0</v>
      </c>
      <c r="BI28" s="178">
        <v>0</v>
      </c>
      <c r="BJ28" s="8">
        <f t="shared" si="20"/>
        <v>32</v>
      </c>
      <c r="BL28" s="8">
        <f t="shared" si="21"/>
        <v>30.98</v>
      </c>
      <c r="BM28" s="8">
        <f t="shared" si="22"/>
        <v>30.98</v>
      </c>
      <c r="BN28" s="8">
        <f t="shared" si="23"/>
        <v>32</v>
      </c>
      <c r="BO28" s="8">
        <f t="shared" si="24"/>
        <v>32</v>
      </c>
      <c r="BP28" s="140">
        <f t="shared" si="25"/>
        <v>-1.0199999999999996</v>
      </c>
      <c r="BQ28" s="140">
        <f t="shared" si="26"/>
        <v>-1.0199999999999996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970</v>
      </c>
      <c r="G29" s="16">
        <f>'[3]21'!G31</f>
        <v>0</v>
      </c>
      <c r="H29" s="17">
        <f t="shared" si="27"/>
        <v>1290</v>
      </c>
      <c r="I29" s="15">
        <f>'[3]21'!J31</f>
        <v>270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30.98</v>
      </c>
      <c r="AU29" s="8">
        <v>30.98</v>
      </c>
      <c r="AW29" s="178">
        <v>32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8">
        <f t="shared" si="19"/>
        <v>32</v>
      </c>
      <c r="BD29" s="178">
        <v>32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8">
        <f t="shared" si="20"/>
        <v>32</v>
      </c>
      <c r="BL29" s="8">
        <f t="shared" si="21"/>
        <v>30.98</v>
      </c>
      <c r="BM29" s="8">
        <f t="shared" si="22"/>
        <v>30.98</v>
      </c>
      <c r="BN29" s="8">
        <f t="shared" si="23"/>
        <v>32</v>
      </c>
      <c r="BO29" s="8">
        <f t="shared" si="24"/>
        <v>32</v>
      </c>
      <c r="BP29" s="140">
        <f t="shared" si="25"/>
        <v>-1.0199999999999996</v>
      </c>
      <c r="BQ29" s="140">
        <f t="shared" si="26"/>
        <v>-1.0199999999999996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970</v>
      </c>
      <c r="G30" s="16">
        <f>'[3]21'!G32</f>
        <v>0</v>
      </c>
      <c r="H30" s="17">
        <f t="shared" si="27"/>
        <v>1290</v>
      </c>
      <c r="I30" s="15">
        <f>'[3]21'!J32</f>
        <v>270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</v>
      </c>
      <c r="AT30" s="8">
        <v>30.98</v>
      </c>
      <c r="AU30" s="8">
        <v>30.98</v>
      </c>
      <c r="AW30" s="178">
        <v>32</v>
      </c>
      <c r="AX30" s="178">
        <v>0</v>
      </c>
      <c r="AY30" s="178">
        <v>0</v>
      </c>
      <c r="AZ30" s="178">
        <v>0</v>
      </c>
      <c r="BA30" s="178">
        <v>0</v>
      </c>
      <c r="BB30" s="178">
        <v>0</v>
      </c>
      <c r="BC30" s="8">
        <f t="shared" si="19"/>
        <v>32</v>
      </c>
      <c r="BD30" s="178">
        <v>32</v>
      </c>
      <c r="BE30" s="178">
        <v>0</v>
      </c>
      <c r="BF30" s="178">
        <v>0</v>
      </c>
      <c r="BG30" s="178">
        <v>0</v>
      </c>
      <c r="BH30" s="178">
        <v>0</v>
      </c>
      <c r="BI30" s="178">
        <v>0</v>
      </c>
      <c r="BJ30" s="8">
        <f t="shared" si="20"/>
        <v>32</v>
      </c>
      <c r="BL30" s="8">
        <f t="shared" si="21"/>
        <v>30.98</v>
      </c>
      <c r="BM30" s="8">
        <f t="shared" si="22"/>
        <v>30.98</v>
      </c>
      <c r="BN30" s="8">
        <f t="shared" si="23"/>
        <v>32</v>
      </c>
      <c r="BO30" s="8">
        <f t="shared" si="24"/>
        <v>32</v>
      </c>
      <c r="BP30" s="140">
        <f t="shared" si="25"/>
        <v>-1.0199999999999996</v>
      </c>
      <c r="BQ30" s="140">
        <f t="shared" si="26"/>
        <v>-1.0199999999999996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970</v>
      </c>
      <c r="G31" s="16">
        <f>'[3]21'!G33</f>
        <v>0</v>
      </c>
      <c r="H31" s="17">
        <f t="shared" si="27"/>
        <v>1290</v>
      </c>
      <c r="I31" s="15">
        <f>'[3]21'!J33</f>
        <v>270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</v>
      </c>
      <c r="AT31" s="8">
        <v>30.98</v>
      </c>
      <c r="AU31" s="8">
        <v>30.98</v>
      </c>
      <c r="AW31" s="178">
        <v>32</v>
      </c>
      <c r="AX31" s="178">
        <v>0</v>
      </c>
      <c r="AY31" s="178">
        <v>0</v>
      </c>
      <c r="AZ31" s="178">
        <v>0</v>
      </c>
      <c r="BA31" s="178">
        <v>0</v>
      </c>
      <c r="BB31" s="178">
        <v>0</v>
      </c>
      <c r="BC31" s="8">
        <f t="shared" si="19"/>
        <v>32</v>
      </c>
      <c r="BD31" s="178">
        <v>32</v>
      </c>
      <c r="BE31" s="178">
        <v>0</v>
      </c>
      <c r="BF31" s="178">
        <v>0</v>
      </c>
      <c r="BG31" s="178">
        <v>0</v>
      </c>
      <c r="BH31" s="178">
        <v>0</v>
      </c>
      <c r="BI31" s="178">
        <v>0</v>
      </c>
      <c r="BJ31" s="8">
        <f t="shared" si="20"/>
        <v>32</v>
      </c>
      <c r="BL31" s="8">
        <f t="shared" si="21"/>
        <v>30.98</v>
      </c>
      <c r="BM31" s="8">
        <f t="shared" si="22"/>
        <v>30.98</v>
      </c>
      <c r="BN31" s="8">
        <f t="shared" si="23"/>
        <v>32</v>
      </c>
      <c r="BO31" s="8">
        <f t="shared" si="24"/>
        <v>32</v>
      </c>
      <c r="BP31" s="140">
        <f t="shared" si="25"/>
        <v>-1.0199999999999996</v>
      </c>
      <c r="BQ31" s="140">
        <f t="shared" si="26"/>
        <v>-1.0199999999999996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970</v>
      </c>
      <c r="G32" s="16">
        <f>'[3]21'!G34</f>
        <v>0</v>
      </c>
      <c r="H32" s="17">
        <f t="shared" si="27"/>
        <v>1290</v>
      </c>
      <c r="I32" s="15">
        <f>'[3]21'!J34</f>
        <v>270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206</v>
      </c>
      <c r="AT32" s="8">
        <v>20.94</v>
      </c>
      <c r="AU32" s="8">
        <v>30.98</v>
      </c>
      <c r="AW32" s="178">
        <v>32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8">
        <f t="shared" si="19"/>
        <v>32</v>
      </c>
      <c r="BD32" s="178">
        <v>32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8">
        <f t="shared" si="20"/>
        <v>32</v>
      </c>
      <c r="BL32" s="8">
        <f t="shared" si="21"/>
        <v>20.94</v>
      </c>
      <c r="BM32" s="8">
        <f t="shared" si="22"/>
        <v>30.98</v>
      </c>
      <c r="BN32" s="8">
        <f t="shared" si="23"/>
        <v>32</v>
      </c>
      <c r="BO32" s="8">
        <f t="shared" si="24"/>
        <v>32</v>
      </c>
      <c r="BP32" s="140">
        <f t="shared" si="25"/>
        <v>-11.059999999999999</v>
      </c>
      <c r="BQ32" s="140">
        <f t="shared" si="26"/>
        <v>-1.0199999999999996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970</v>
      </c>
      <c r="G33" s="16">
        <f>'[3]21'!G35</f>
        <v>0</v>
      </c>
      <c r="H33" s="17">
        <f t="shared" si="27"/>
        <v>1290</v>
      </c>
      <c r="I33" s="15">
        <f>'[3]21'!J35</f>
        <v>270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206</v>
      </c>
      <c r="AT33" s="8">
        <v>20.94</v>
      </c>
      <c r="AU33" s="8">
        <v>30.98</v>
      </c>
      <c r="AW33" s="178">
        <v>32</v>
      </c>
      <c r="AX33" s="178">
        <v>0</v>
      </c>
      <c r="AY33" s="178">
        <v>0</v>
      </c>
      <c r="AZ33" s="178">
        <v>0</v>
      </c>
      <c r="BA33" s="178">
        <v>0</v>
      </c>
      <c r="BB33" s="178">
        <v>0</v>
      </c>
      <c r="BC33" s="8">
        <f t="shared" si="19"/>
        <v>32</v>
      </c>
      <c r="BD33" s="178">
        <v>32</v>
      </c>
      <c r="BE33" s="178">
        <v>0</v>
      </c>
      <c r="BF33" s="178">
        <v>0</v>
      </c>
      <c r="BG33" s="178">
        <v>0</v>
      </c>
      <c r="BH33" s="178">
        <v>0</v>
      </c>
      <c r="BI33" s="178">
        <v>0</v>
      </c>
      <c r="BJ33" s="8">
        <f t="shared" si="20"/>
        <v>32</v>
      </c>
      <c r="BL33" s="8">
        <f t="shared" si="21"/>
        <v>20.94</v>
      </c>
      <c r="BM33" s="8">
        <f t="shared" si="22"/>
        <v>30.98</v>
      </c>
      <c r="BN33" s="8">
        <f t="shared" si="23"/>
        <v>32</v>
      </c>
      <c r="BO33" s="8">
        <f t="shared" si="24"/>
        <v>32</v>
      </c>
      <c r="BP33" s="140">
        <f t="shared" si="25"/>
        <v>-11.059999999999999</v>
      </c>
      <c r="BQ33" s="140">
        <f t="shared" si="26"/>
        <v>-1.0199999999999996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970</v>
      </c>
      <c r="G34" s="16">
        <f>'[3]21'!G36</f>
        <v>0</v>
      </c>
      <c r="H34" s="17">
        <f t="shared" si="27"/>
        <v>1290</v>
      </c>
      <c r="I34" s="15">
        <f>'[3]21'!J36</f>
        <v>270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206</v>
      </c>
      <c r="AT34" s="8">
        <v>20.94</v>
      </c>
      <c r="AU34" s="8">
        <v>30.98</v>
      </c>
      <c r="AW34" s="178">
        <v>32</v>
      </c>
      <c r="AX34" s="178">
        <v>0</v>
      </c>
      <c r="AY34" s="178">
        <v>0</v>
      </c>
      <c r="AZ34" s="178">
        <v>0</v>
      </c>
      <c r="BA34" s="178">
        <v>0</v>
      </c>
      <c r="BB34" s="178">
        <v>0</v>
      </c>
      <c r="BC34" s="8">
        <f t="shared" si="19"/>
        <v>32</v>
      </c>
      <c r="BD34" s="178">
        <v>32</v>
      </c>
      <c r="BE34" s="178">
        <v>0</v>
      </c>
      <c r="BF34" s="178">
        <v>0</v>
      </c>
      <c r="BG34" s="178">
        <v>0</v>
      </c>
      <c r="BH34" s="178">
        <v>0</v>
      </c>
      <c r="BI34" s="178">
        <v>0</v>
      </c>
      <c r="BJ34" s="8">
        <f t="shared" si="20"/>
        <v>32</v>
      </c>
      <c r="BL34" s="8">
        <f t="shared" si="21"/>
        <v>20.94</v>
      </c>
      <c r="BM34" s="8">
        <f t="shared" si="22"/>
        <v>30.98</v>
      </c>
      <c r="BN34" s="8">
        <f t="shared" si="23"/>
        <v>32</v>
      </c>
      <c r="BO34" s="8">
        <f t="shared" si="24"/>
        <v>32</v>
      </c>
      <c r="BP34" s="140">
        <f t="shared" si="25"/>
        <v>-11.059999999999999</v>
      </c>
      <c r="BQ34" s="140">
        <f t="shared" si="26"/>
        <v>-1.0199999999999996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970</v>
      </c>
      <c r="G35" s="16">
        <f>'[3]21'!G37</f>
        <v>0</v>
      </c>
      <c r="H35" s="17">
        <f t="shared" si="27"/>
        <v>1290</v>
      </c>
      <c r="I35" s="15">
        <f>'[3]21'!J37</f>
        <v>270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</v>
      </c>
      <c r="AT35" s="8">
        <v>20.94</v>
      </c>
      <c r="AU35" s="8">
        <v>30.98</v>
      </c>
      <c r="AW35" s="178">
        <v>32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8">
        <f t="shared" si="19"/>
        <v>32</v>
      </c>
      <c r="BD35" s="178">
        <v>32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8">
        <f t="shared" si="20"/>
        <v>32</v>
      </c>
      <c r="BL35" s="8">
        <f t="shared" si="21"/>
        <v>20.94</v>
      </c>
      <c r="BM35" s="8">
        <f t="shared" si="22"/>
        <v>30.98</v>
      </c>
      <c r="BN35" s="8">
        <f t="shared" si="23"/>
        <v>32</v>
      </c>
      <c r="BO35" s="8">
        <f t="shared" si="24"/>
        <v>32</v>
      </c>
      <c r="BP35" s="140">
        <f t="shared" si="25"/>
        <v>-11.059999999999999</v>
      </c>
      <c r="BQ35" s="140">
        <f t="shared" si="26"/>
        <v>-1.0199999999999996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970</v>
      </c>
      <c r="G36" s="16">
        <f>'[3]21'!G38</f>
        <v>0</v>
      </c>
      <c r="H36" s="17">
        <f t="shared" si="27"/>
        <v>1290</v>
      </c>
      <c r="I36" s="15">
        <f>'[3]21'!J38</f>
        <v>270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</v>
      </c>
      <c r="AT36" s="8">
        <v>20.94</v>
      </c>
      <c r="AU36" s="8">
        <v>30.98</v>
      </c>
      <c r="AW36" s="178">
        <v>32</v>
      </c>
      <c r="AX36" s="178">
        <v>0</v>
      </c>
      <c r="AY36" s="178">
        <v>0</v>
      </c>
      <c r="AZ36" s="178">
        <v>0</v>
      </c>
      <c r="BA36" s="178">
        <v>0</v>
      </c>
      <c r="BB36" s="178">
        <v>0</v>
      </c>
      <c r="BC36" s="8">
        <f t="shared" si="19"/>
        <v>32</v>
      </c>
      <c r="BD36" s="178">
        <v>32</v>
      </c>
      <c r="BE36" s="178">
        <v>0</v>
      </c>
      <c r="BF36" s="178">
        <v>0</v>
      </c>
      <c r="BG36" s="178">
        <v>0</v>
      </c>
      <c r="BH36" s="178">
        <v>0</v>
      </c>
      <c r="BI36" s="178">
        <v>0</v>
      </c>
      <c r="BJ36" s="8">
        <f t="shared" si="20"/>
        <v>32</v>
      </c>
      <c r="BL36" s="8">
        <f t="shared" si="21"/>
        <v>20.94</v>
      </c>
      <c r="BM36" s="8">
        <f t="shared" si="22"/>
        <v>30.98</v>
      </c>
      <c r="BN36" s="8">
        <f t="shared" si="23"/>
        <v>32</v>
      </c>
      <c r="BO36" s="8">
        <f t="shared" si="24"/>
        <v>32</v>
      </c>
      <c r="BP36" s="140">
        <f t="shared" si="25"/>
        <v>-11.059999999999999</v>
      </c>
      <c r="BQ36" s="140">
        <f t="shared" si="26"/>
        <v>-1.0199999999999996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970</v>
      </c>
      <c r="G37" s="16">
        <f>'[3]21'!G39</f>
        <v>0</v>
      </c>
      <c r="H37" s="17">
        <f t="shared" si="27"/>
        <v>1290</v>
      </c>
      <c r="I37" s="15">
        <f>'[3]21'!J39</f>
        <v>270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</v>
      </c>
      <c r="AT37" s="8">
        <v>20.94</v>
      </c>
      <c r="AU37" s="8">
        <v>30.98</v>
      </c>
      <c r="AW37" s="178">
        <v>32</v>
      </c>
      <c r="AX37" s="178">
        <v>0</v>
      </c>
      <c r="AY37" s="178">
        <v>0</v>
      </c>
      <c r="AZ37" s="178">
        <v>0</v>
      </c>
      <c r="BA37" s="178">
        <v>0</v>
      </c>
      <c r="BB37" s="178">
        <v>0</v>
      </c>
      <c r="BC37" s="8">
        <f t="shared" si="19"/>
        <v>32</v>
      </c>
      <c r="BD37" s="178">
        <v>32</v>
      </c>
      <c r="BE37" s="178">
        <v>0</v>
      </c>
      <c r="BF37" s="178">
        <v>0</v>
      </c>
      <c r="BG37" s="178">
        <v>0</v>
      </c>
      <c r="BH37" s="178">
        <v>0</v>
      </c>
      <c r="BI37" s="178">
        <v>0</v>
      </c>
      <c r="BJ37" s="8">
        <f t="shared" si="20"/>
        <v>32</v>
      </c>
      <c r="BL37" s="8">
        <f t="shared" si="21"/>
        <v>20.94</v>
      </c>
      <c r="BM37" s="8">
        <f t="shared" si="22"/>
        <v>30.98</v>
      </c>
      <c r="BN37" s="8">
        <f t="shared" si="23"/>
        <v>32</v>
      </c>
      <c r="BO37" s="8">
        <f t="shared" si="24"/>
        <v>32</v>
      </c>
      <c r="BP37" s="140">
        <f t="shared" si="25"/>
        <v>-11.059999999999999</v>
      </c>
      <c r="BQ37" s="140">
        <f t="shared" si="26"/>
        <v>-1.0199999999999996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970</v>
      </c>
      <c r="G38" s="16">
        <f>'[3]21'!G40</f>
        <v>0</v>
      </c>
      <c r="H38" s="17">
        <f t="shared" si="27"/>
        <v>1290</v>
      </c>
      <c r="I38" s="15">
        <f>'[3]21'!J40</f>
        <v>270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</v>
      </c>
      <c r="AT38" s="8">
        <v>21.78</v>
      </c>
      <c r="AU38" s="8">
        <v>21.78</v>
      </c>
      <c r="AW38" s="178">
        <v>32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8">
        <f t="shared" si="19"/>
        <v>32</v>
      </c>
      <c r="BD38" s="178">
        <v>32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8">
        <f t="shared" si="20"/>
        <v>32</v>
      </c>
      <c r="BL38" s="8">
        <f t="shared" si="21"/>
        <v>21.78</v>
      </c>
      <c r="BM38" s="8">
        <f t="shared" si="22"/>
        <v>21.78</v>
      </c>
      <c r="BN38" s="8">
        <f t="shared" si="23"/>
        <v>32</v>
      </c>
      <c r="BO38" s="8">
        <f t="shared" si="24"/>
        <v>32</v>
      </c>
      <c r="BP38" s="140">
        <f t="shared" si="25"/>
        <v>-10.219999999999999</v>
      </c>
      <c r="BQ38" s="140">
        <f t="shared" si="26"/>
        <v>-10.219999999999999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970</v>
      </c>
      <c r="G39" s="16">
        <f>'[3]21'!G41</f>
        <v>0</v>
      </c>
      <c r="H39" s="17">
        <f t="shared" si="27"/>
        <v>1290</v>
      </c>
      <c r="I39" s="15">
        <f>'[3]21'!J41</f>
        <v>270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</v>
      </c>
      <c r="AT39" s="8">
        <v>21.78</v>
      </c>
      <c r="AU39" s="8">
        <v>21.78</v>
      </c>
      <c r="AW39" s="178">
        <v>32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8">
        <f t="shared" si="19"/>
        <v>32</v>
      </c>
      <c r="BD39" s="178">
        <v>32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8">
        <f t="shared" si="20"/>
        <v>32</v>
      </c>
      <c r="BL39" s="8">
        <f t="shared" si="21"/>
        <v>21.78</v>
      </c>
      <c r="BM39" s="8">
        <f t="shared" si="22"/>
        <v>21.78</v>
      </c>
      <c r="BN39" s="8">
        <f t="shared" si="23"/>
        <v>32</v>
      </c>
      <c r="BO39" s="8">
        <f t="shared" si="24"/>
        <v>32</v>
      </c>
      <c r="BP39" s="140">
        <f t="shared" si="25"/>
        <v>-10.219999999999999</v>
      </c>
      <c r="BQ39" s="140">
        <f t="shared" si="26"/>
        <v>-10.219999999999999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970</v>
      </c>
      <c r="G40" s="16">
        <f>'[3]21'!G42</f>
        <v>0</v>
      </c>
      <c r="H40" s="17">
        <f t="shared" si="27"/>
        <v>1290</v>
      </c>
      <c r="I40" s="15">
        <f>'[3]21'!J42</f>
        <v>270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206</v>
      </c>
      <c r="AT40" s="8">
        <v>21.78</v>
      </c>
      <c r="AU40" s="8">
        <v>21.78</v>
      </c>
      <c r="AW40" s="178">
        <v>32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8">
        <f t="shared" si="19"/>
        <v>32</v>
      </c>
      <c r="BD40" s="178">
        <v>32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8">
        <f t="shared" si="20"/>
        <v>32</v>
      </c>
      <c r="BL40" s="8">
        <f t="shared" si="21"/>
        <v>21.78</v>
      </c>
      <c r="BM40" s="8">
        <f t="shared" si="22"/>
        <v>21.78</v>
      </c>
      <c r="BN40" s="8">
        <f t="shared" si="23"/>
        <v>32</v>
      </c>
      <c r="BO40" s="8">
        <f t="shared" si="24"/>
        <v>32</v>
      </c>
      <c r="BP40" s="140">
        <f t="shared" si="25"/>
        <v>-10.219999999999999</v>
      </c>
      <c r="BQ40" s="140">
        <f t="shared" si="26"/>
        <v>-10.219999999999999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970</v>
      </c>
      <c r="G41" s="16">
        <f>'[3]21'!G43</f>
        <v>0</v>
      </c>
      <c r="H41" s="17">
        <f t="shared" si="27"/>
        <v>1290</v>
      </c>
      <c r="I41" s="15">
        <f>'[3]21'!J43</f>
        <v>270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21.63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21.63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216.37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216.37</v>
      </c>
      <c r="AT41" s="8">
        <v>21.78</v>
      </c>
      <c r="AU41" s="8">
        <v>21.78</v>
      </c>
      <c r="AW41" s="178">
        <v>21.63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8">
        <f t="shared" si="19"/>
        <v>21.63</v>
      </c>
      <c r="BD41" s="178">
        <v>32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8">
        <f t="shared" si="20"/>
        <v>32</v>
      </c>
      <c r="BL41" s="8">
        <f t="shared" si="21"/>
        <v>21.78</v>
      </c>
      <c r="BM41" s="8">
        <f t="shared" si="22"/>
        <v>21.78</v>
      </c>
      <c r="BN41" s="8">
        <f t="shared" si="23"/>
        <v>21.63</v>
      </c>
      <c r="BO41" s="8">
        <f t="shared" si="24"/>
        <v>32</v>
      </c>
      <c r="BP41" s="140">
        <f t="shared" si="25"/>
        <v>0.15000000000000213</v>
      </c>
      <c r="BQ41" s="140">
        <f t="shared" si="26"/>
        <v>-10.219999999999999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970</v>
      </c>
      <c r="G42" s="16">
        <f>'[3]21'!G44</f>
        <v>0</v>
      </c>
      <c r="H42" s="17">
        <f t="shared" si="27"/>
        <v>1290</v>
      </c>
      <c r="I42" s="15">
        <f>'[3]21'!J44</f>
        <v>270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21.63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21.63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216.37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216.37</v>
      </c>
      <c r="AT42" s="8">
        <v>21.78</v>
      </c>
      <c r="AU42" s="8">
        <v>21.78</v>
      </c>
      <c r="AW42" s="178">
        <v>21.63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8">
        <f t="shared" si="19"/>
        <v>21.63</v>
      </c>
      <c r="BD42" s="178">
        <v>32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8">
        <f t="shared" si="20"/>
        <v>32</v>
      </c>
      <c r="BL42" s="8">
        <f t="shared" si="21"/>
        <v>21.78</v>
      </c>
      <c r="BM42" s="8">
        <f t="shared" si="22"/>
        <v>21.78</v>
      </c>
      <c r="BN42" s="8">
        <f t="shared" si="23"/>
        <v>21.63</v>
      </c>
      <c r="BO42" s="8">
        <f t="shared" si="24"/>
        <v>32</v>
      </c>
      <c r="BP42" s="140">
        <f t="shared" si="25"/>
        <v>0.15000000000000213</v>
      </c>
      <c r="BQ42" s="140">
        <f t="shared" si="26"/>
        <v>-10.219999999999999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950</v>
      </c>
      <c r="G43" s="16">
        <f>'[3]21'!G45</f>
        <v>0</v>
      </c>
      <c r="H43" s="17">
        <f t="shared" si="27"/>
        <v>1270</v>
      </c>
      <c r="I43" s="15">
        <f>'[3]21'!J45</f>
        <v>270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21.63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21.63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216.37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216.37</v>
      </c>
      <c r="AT43" s="8">
        <v>21.78</v>
      </c>
      <c r="AU43" s="8">
        <v>21.78</v>
      </c>
      <c r="AW43" s="178">
        <v>21.63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8">
        <f t="shared" si="19"/>
        <v>21.63</v>
      </c>
      <c r="BD43" s="178">
        <v>32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8">
        <f t="shared" si="20"/>
        <v>32</v>
      </c>
      <c r="BL43" s="8">
        <f t="shared" si="21"/>
        <v>21.78</v>
      </c>
      <c r="BM43" s="8">
        <f t="shared" si="22"/>
        <v>21.78</v>
      </c>
      <c r="BN43" s="8">
        <f t="shared" si="23"/>
        <v>21.63</v>
      </c>
      <c r="BO43" s="8">
        <f t="shared" si="24"/>
        <v>32</v>
      </c>
      <c r="BP43" s="140">
        <f t="shared" si="25"/>
        <v>0.15000000000000213</v>
      </c>
      <c r="BQ43" s="140">
        <f t="shared" si="26"/>
        <v>-10.219999999999999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950</v>
      </c>
      <c r="G44" s="16">
        <f>'[3]21'!G46</f>
        <v>0</v>
      </c>
      <c r="H44" s="17">
        <f t="shared" si="27"/>
        <v>1270</v>
      </c>
      <c r="I44" s="15">
        <f>'[3]21'!J46</f>
        <v>270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21.63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21.63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216.37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216.37</v>
      </c>
      <c r="AT44" s="8">
        <v>20.94</v>
      </c>
      <c r="AU44" s="8">
        <v>30.98</v>
      </c>
      <c r="AW44" s="178">
        <v>21.63</v>
      </c>
      <c r="AX44" s="178">
        <v>0</v>
      </c>
      <c r="AY44" s="178">
        <v>0</v>
      </c>
      <c r="AZ44" s="178">
        <v>0</v>
      </c>
      <c r="BA44" s="178">
        <v>0</v>
      </c>
      <c r="BB44" s="178">
        <v>0</v>
      </c>
      <c r="BC44" s="8">
        <f t="shared" si="19"/>
        <v>21.63</v>
      </c>
      <c r="BD44" s="178">
        <v>32</v>
      </c>
      <c r="BE44" s="178">
        <v>0</v>
      </c>
      <c r="BF44" s="178">
        <v>0</v>
      </c>
      <c r="BG44" s="178">
        <v>0</v>
      </c>
      <c r="BH44" s="178">
        <v>0</v>
      </c>
      <c r="BI44" s="178">
        <v>0</v>
      </c>
      <c r="BJ44" s="8">
        <f t="shared" si="20"/>
        <v>32</v>
      </c>
      <c r="BL44" s="8">
        <f t="shared" si="21"/>
        <v>20.94</v>
      </c>
      <c r="BM44" s="8">
        <f t="shared" si="22"/>
        <v>30.98</v>
      </c>
      <c r="BN44" s="8">
        <f t="shared" si="23"/>
        <v>21.63</v>
      </c>
      <c r="BO44" s="8">
        <f t="shared" si="24"/>
        <v>32</v>
      </c>
      <c r="BP44" s="140">
        <f t="shared" si="25"/>
        <v>-0.68999999999999773</v>
      </c>
      <c r="BQ44" s="140">
        <f t="shared" si="26"/>
        <v>-1.0199999999999996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950</v>
      </c>
      <c r="G45" s="16">
        <f>'[3]21'!G47</f>
        <v>0</v>
      </c>
      <c r="H45" s="17">
        <f t="shared" si="27"/>
        <v>1270</v>
      </c>
      <c r="I45" s="15">
        <f>'[3]21'!J47</f>
        <v>270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22.5</v>
      </c>
      <c r="AE45" s="8">
        <f t="shared" si="11"/>
        <v>22.5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22.5</v>
      </c>
      <c r="AL45" s="8">
        <f t="shared" si="31"/>
        <v>225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</v>
      </c>
      <c r="AT45" s="8">
        <v>20.94</v>
      </c>
      <c r="AU45" s="8">
        <v>30.98</v>
      </c>
      <c r="AW45" s="178">
        <v>22.5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8">
        <f t="shared" si="19"/>
        <v>22.5</v>
      </c>
      <c r="BD45" s="178">
        <v>22.5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8">
        <f t="shared" si="20"/>
        <v>22.5</v>
      </c>
      <c r="BL45" s="8">
        <f t="shared" si="21"/>
        <v>20.94</v>
      </c>
      <c r="BM45" s="8">
        <f t="shared" si="22"/>
        <v>30.98</v>
      </c>
      <c r="BN45" s="8">
        <f t="shared" si="23"/>
        <v>22.5</v>
      </c>
      <c r="BO45" s="8">
        <f t="shared" si="24"/>
        <v>22.5</v>
      </c>
      <c r="BP45" s="140">
        <f t="shared" si="25"/>
        <v>-1.5599999999999987</v>
      </c>
      <c r="BQ45" s="140">
        <f t="shared" si="26"/>
        <v>8.48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950</v>
      </c>
      <c r="G46" s="16">
        <f>'[3]21'!G48</f>
        <v>0</v>
      </c>
      <c r="H46" s="17">
        <f t="shared" si="27"/>
        <v>1270</v>
      </c>
      <c r="I46" s="15">
        <f>'[3]21'!J48</f>
        <v>270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22.5</v>
      </c>
      <c r="AE46" s="8">
        <f t="shared" si="11"/>
        <v>22.5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22.5</v>
      </c>
      <c r="AL46" s="8">
        <f t="shared" si="31"/>
        <v>225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</v>
      </c>
      <c r="AT46" s="8">
        <v>21.78</v>
      </c>
      <c r="AU46" s="8">
        <v>21.78</v>
      </c>
      <c r="AW46" s="178">
        <v>22.5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8">
        <f t="shared" si="19"/>
        <v>22.5</v>
      </c>
      <c r="BD46" s="178">
        <v>22.5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8">
        <f t="shared" si="20"/>
        <v>22.5</v>
      </c>
      <c r="BL46" s="8">
        <f t="shared" si="21"/>
        <v>21.78</v>
      </c>
      <c r="BM46" s="8">
        <f t="shared" si="22"/>
        <v>21.78</v>
      </c>
      <c r="BN46" s="8">
        <f t="shared" si="23"/>
        <v>22.5</v>
      </c>
      <c r="BO46" s="8">
        <f t="shared" si="24"/>
        <v>22.5</v>
      </c>
      <c r="BP46" s="140">
        <f t="shared" si="25"/>
        <v>-0.71999999999999886</v>
      </c>
      <c r="BQ46" s="140">
        <f t="shared" si="26"/>
        <v>-0.71999999999999886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950</v>
      </c>
      <c r="G47" s="16">
        <f>'[3]21'!G49</f>
        <v>0</v>
      </c>
      <c r="H47" s="17">
        <f t="shared" si="27"/>
        <v>1270</v>
      </c>
      <c r="I47" s="15">
        <f>'[3]21'!J49</f>
        <v>270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22.5</v>
      </c>
      <c r="AE47" s="8">
        <f t="shared" si="11"/>
        <v>22.5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22.5</v>
      </c>
      <c r="AL47" s="8">
        <f t="shared" si="31"/>
        <v>225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</v>
      </c>
      <c r="AT47" s="8">
        <v>21.78</v>
      </c>
      <c r="AU47" s="8">
        <v>21.78</v>
      </c>
      <c r="AW47" s="178">
        <v>22.5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8">
        <f t="shared" si="19"/>
        <v>22.5</v>
      </c>
      <c r="BD47" s="178">
        <v>22.5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8">
        <f t="shared" si="20"/>
        <v>22.5</v>
      </c>
      <c r="BL47" s="8">
        <f t="shared" si="21"/>
        <v>21.78</v>
      </c>
      <c r="BM47" s="8">
        <f t="shared" si="22"/>
        <v>21.78</v>
      </c>
      <c r="BN47" s="8">
        <f t="shared" si="23"/>
        <v>22.5</v>
      </c>
      <c r="BO47" s="8">
        <f t="shared" si="24"/>
        <v>22.5</v>
      </c>
      <c r="BP47" s="140">
        <f t="shared" si="25"/>
        <v>-0.71999999999999886</v>
      </c>
      <c r="BQ47" s="140">
        <f t="shared" si="26"/>
        <v>-0.71999999999999886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950</v>
      </c>
      <c r="G48" s="16">
        <f>'[3]21'!G50</f>
        <v>0</v>
      </c>
      <c r="H48" s="17">
        <f t="shared" si="27"/>
        <v>1270</v>
      </c>
      <c r="I48" s="15">
        <f>'[3]21'!J50</f>
        <v>270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22.5</v>
      </c>
      <c r="AE48" s="8">
        <f t="shared" si="11"/>
        <v>22.5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22.5</v>
      </c>
      <c r="AL48" s="8">
        <f t="shared" si="31"/>
        <v>225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</v>
      </c>
      <c r="AT48" s="8">
        <v>21.78</v>
      </c>
      <c r="AU48" s="8">
        <v>21.78</v>
      </c>
      <c r="AW48" s="178">
        <v>22.5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8">
        <f t="shared" si="19"/>
        <v>22.5</v>
      </c>
      <c r="BD48" s="178">
        <v>22.5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8">
        <f t="shared" si="20"/>
        <v>22.5</v>
      </c>
      <c r="BL48" s="8">
        <f t="shared" si="21"/>
        <v>21.78</v>
      </c>
      <c r="BM48" s="8">
        <f t="shared" si="22"/>
        <v>21.78</v>
      </c>
      <c r="BN48" s="8">
        <f t="shared" si="23"/>
        <v>22.5</v>
      </c>
      <c r="BO48" s="8">
        <f t="shared" si="24"/>
        <v>22.5</v>
      </c>
      <c r="BP48" s="140">
        <f t="shared" si="25"/>
        <v>-0.71999999999999886</v>
      </c>
      <c r="BQ48" s="140">
        <f t="shared" si="26"/>
        <v>-0.71999999999999886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950</v>
      </c>
      <c r="G49" s="16">
        <f>'[3]21'!G51</f>
        <v>0</v>
      </c>
      <c r="H49" s="17">
        <f t="shared" si="27"/>
        <v>1270</v>
      </c>
      <c r="I49" s="15">
        <f>'[3]21'!J51</f>
        <v>270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22.5</v>
      </c>
      <c r="AE49" s="8">
        <f t="shared" si="11"/>
        <v>22.5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22.5</v>
      </c>
      <c r="AL49" s="8">
        <f t="shared" si="31"/>
        <v>225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</v>
      </c>
      <c r="AT49" s="8">
        <v>21.78</v>
      </c>
      <c r="AU49" s="8">
        <v>21.78</v>
      </c>
      <c r="AW49" s="178">
        <v>22.5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8">
        <f t="shared" si="19"/>
        <v>22.5</v>
      </c>
      <c r="BD49" s="178">
        <v>22.5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8">
        <f t="shared" si="20"/>
        <v>22.5</v>
      </c>
      <c r="BL49" s="8">
        <f t="shared" si="21"/>
        <v>21.78</v>
      </c>
      <c r="BM49" s="8">
        <f t="shared" si="22"/>
        <v>21.78</v>
      </c>
      <c r="BN49" s="8">
        <f t="shared" si="23"/>
        <v>22.5</v>
      </c>
      <c r="BO49" s="8">
        <f t="shared" si="24"/>
        <v>22.5</v>
      </c>
      <c r="BP49" s="140">
        <f t="shared" si="25"/>
        <v>-0.71999999999999886</v>
      </c>
      <c r="BQ49" s="140">
        <f t="shared" si="26"/>
        <v>-0.71999999999999886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950</v>
      </c>
      <c r="G50" s="16">
        <f>'[3]21'!G52</f>
        <v>0</v>
      </c>
      <c r="H50" s="17">
        <f t="shared" si="27"/>
        <v>1270</v>
      </c>
      <c r="I50" s="15">
        <f>'[3]21'!J52</f>
        <v>270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22.5</v>
      </c>
      <c r="AE50" s="8">
        <f t="shared" si="11"/>
        <v>22.5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22.5</v>
      </c>
      <c r="AL50" s="8">
        <f t="shared" si="31"/>
        <v>225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</v>
      </c>
      <c r="AT50" s="8">
        <v>21.78</v>
      </c>
      <c r="AU50" s="8">
        <v>21.78</v>
      </c>
      <c r="AW50" s="178">
        <v>22.5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8">
        <f t="shared" si="19"/>
        <v>22.5</v>
      </c>
      <c r="BD50" s="178">
        <v>22.5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8">
        <f t="shared" si="20"/>
        <v>22.5</v>
      </c>
      <c r="BL50" s="8">
        <f t="shared" si="21"/>
        <v>21.78</v>
      </c>
      <c r="BM50" s="8">
        <f t="shared" si="22"/>
        <v>21.78</v>
      </c>
      <c r="BN50" s="8">
        <f t="shared" si="23"/>
        <v>22.5</v>
      </c>
      <c r="BO50" s="8">
        <f t="shared" si="24"/>
        <v>22.5</v>
      </c>
      <c r="BP50" s="140">
        <f t="shared" si="25"/>
        <v>-0.71999999999999886</v>
      </c>
      <c r="BQ50" s="140">
        <f t="shared" si="26"/>
        <v>-0.71999999999999886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950</v>
      </c>
      <c r="G51" s="16">
        <f>'[3]21'!G53</f>
        <v>0</v>
      </c>
      <c r="H51" s="17">
        <f t="shared" si="27"/>
        <v>1270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22.5</v>
      </c>
      <c r="AE51" s="8">
        <f t="shared" si="11"/>
        <v>22.5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22.5</v>
      </c>
      <c r="AL51" s="8">
        <f t="shared" si="31"/>
        <v>225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</v>
      </c>
      <c r="AT51" s="8">
        <v>21.78</v>
      </c>
      <c r="AU51" s="8">
        <v>21.78</v>
      </c>
      <c r="AW51" s="178">
        <v>22.5</v>
      </c>
      <c r="AX51" s="178">
        <v>0</v>
      </c>
      <c r="AY51" s="178">
        <v>0</v>
      </c>
      <c r="AZ51" s="178">
        <v>0</v>
      </c>
      <c r="BA51" s="178">
        <v>0</v>
      </c>
      <c r="BB51" s="178">
        <v>0</v>
      </c>
      <c r="BC51" s="8">
        <f t="shared" si="19"/>
        <v>22.5</v>
      </c>
      <c r="BD51" s="178">
        <v>22.5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8">
        <f t="shared" si="20"/>
        <v>22.5</v>
      </c>
      <c r="BL51" s="8">
        <f t="shared" si="21"/>
        <v>21.78</v>
      </c>
      <c r="BM51" s="8">
        <f t="shared" si="22"/>
        <v>21.78</v>
      </c>
      <c r="BN51" s="8">
        <f t="shared" si="23"/>
        <v>22.5</v>
      </c>
      <c r="BO51" s="8">
        <f t="shared" si="24"/>
        <v>22.5</v>
      </c>
      <c r="BP51" s="140">
        <f t="shared" si="25"/>
        <v>-0.71999999999999886</v>
      </c>
      <c r="BQ51" s="140">
        <f t="shared" si="26"/>
        <v>-0.71999999999999886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950</v>
      </c>
      <c r="G52" s="16">
        <f>'[3]21'!G54</f>
        <v>0</v>
      </c>
      <c r="H52" s="17">
        <f t="shared" si="27"/>
        <v>1270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22.5</v>
      </c>
      <c r="AE52" s="8">
        <f t="shared" si="11"/>
        <v>22.5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22.5</v>
      </c>
      <c r="AL52" s="8">
        <f t="shared" si="31"/>
        <v>225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</v>
      </c>
      <c r="AT52" s="8">
        <v>21.78</v>
      </c>
      <c r="AU52" s="8">
        <v>21.78</v>
      </c>
      <c r="AW52" s="178">
        <v>22.5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8">
        <f t="shared" si="19"/>
        <v>22.5</v>
      </c>
      <c r="BD52" s="178">
        <v>22.5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8">
        <f t="shared" si="20"/>
        <v>22.5</v>
      </c>
      <c r="BL52" s="8">
        <f t="shared" si="21"/>
        <v>21.78</v>
      </c>
      <c r="BM52" s="8">
        <f t="shared" si="22"/>
        <v>21.78</v>
      </c>
      <c r="BN52" s="8">
        <f t="shared" si="23"/>
        <v>22.5</v>
      </c>
      <c r="BO52" s="8">
        <f t="shared" si="24"/>
        <v>22.5</v>
      </c>
      <c r="BP52" s="140">
        <f t="shared" si="25"/>
        <v>-0.71999999999999886</v>
      </c>
      <c r="BQ52" s="140">
        <f t="shared" si="26"/>
        <v>-0.71999999999999886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950</v>
      </c>
      <c r="G53" s="16">
        <f>'[3]21'!G55</f>
        <v>0</v>
      </c>
      <c r="H53" s="17">
        <f t="shared" si="27"/>
        <v>1270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22.5</v>
      </c>
      <c r="AE53" s="8">
        <f t="shared" si="11"/>
        <v>22.5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22.5</v>
      </c>
      <c r="AL53" s="8">
        <f t="shared" si="31"/>
        <v>225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</v>
      </c>
      <c r="AT53" s="8">
        <v>21.78</v>
      </c>
      <c r="AU53" s="8">
        <v>21.78</v>
      </c>
      <c r="AW53" s="178">
        <v>22.5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8">
        <f t="shared" si="19"/>
        <v>22.5</v>
      </c>
      <c r="BD53" s="178">
        <v>22.5</v>
      </c>
      <c r="BE53" s="178">
        <v>0</v>
      </c>
      <c r="BF53" s="178">
        <v>0</v>
      </c>
      <c r="BG53" s="178">
        <v>0</v>
      </c>
      <c r="BH53" s="178">
        <v>0</v>
      </c>
      <c r="BI53" s="178">
        <v>0</v>
      </c>
      <c r="BJ53" s="8">
        <f t="shared" si="20"/>
        <v>22.5</v>
      </c>
      <c r="BL53" s="8">
        <f t="shared" si="21"/>
        <v>21.78</v>
      </c>
      <c r="BM53" s="8">
        <f t="shared" si="22"/>
        <v>21.78</v>
      </c>
      <c r="BN53" s="8">
        <f t="shared" si="23"/>
        <v>22.5</v>
      </c>
      <c r="BO53" s="8">
        <f t="shared" si="24"/>
        <v>22.5</v>
      </c>
      <c r="BP53" s="140">
        <f t="shared" si="25"/>
        <v>-0.71999999999999886</v>
      </c>
      <c r="BQ53" s="140">
        <f t="shared" si="26"/>
        <v>-0.71999999999999886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950</v>
      </c>
      <c r="G54" s="16">
        <f>'[3]21'!G56</f>
        <v>0</v>
      </c>
      <c r="H54" s="17">
        <f t="shared" si="27"/>
        <v>1270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22.5</v>
      </c>
      <c r="AE54" s="8">
        <f t="shared" si="11"/>
        <v>22.5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22.5</v>
      </c>
      <c r="AL54" s="8">
        <f t="shared" si="31"/>
        <v>225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</v>
      </c>
      <c r="AT54" s="8">
        <v>20.94</v>
      </c>
      <c r="AU54" s="8">
        <v>30.98</v>
      </c>
      <c r="AW54" s="178">
        <v>22.5</v>
      </c>
      <c r="AX54" s="178">
        <v>0</v>
      </c>
      <c r="AY54" s="178">
        <v>0</v>
      </c>
      <c r="AZ54" s="178">
        <v>0</v>
      </c>
      <c r="BA54" s="178">
        <v>0</v>
      </c>
      <c r="BB54" s="178">
        <v>0</v>
      </c>
      <c r="BC54" s="8">
        <f t="shared" si="19"/>
        <v>22.5</v>
      </c>
      <c r="BD54" s="178">
        <v>22.5</v>
      </c>
      <c r="BE54" s="178">
        <v>0</v>
      </c>
      <c r="BF54" s="178">
        <v>0</v>
      </c>
      <c r="BG54" s="178">
        <v>0</v>
      </c>
      <c r="BH54" s="178">
        <v>0</v>
      </c>
      <c r="BI54" s="178">
        <v>0</v>
      </c>
      <c r="BJ54" s="8">
        <f t="shared" si="20"/>
        <v>22.5</v>
      </c>
      <c r="BL54" s="8">
        <f t="shared" si="21"/>
        <v>20.94</v>
      </c>
      <c r="BM54" s="8">
        <f t="shared" si="22"/>
        <v>30.98</v>
      </c>
      <c r="BN54" s="8">
        <f t="shared" si="23"/>
        <v>22.5</v>
      </c>
      <c r="BO54" s="8">
        <f t="shared" si="24"/>
        <v>22.5</v>
      </c>
      <c r="BP54" s="140">
        <f t="shared" si="25"/>
        <v>-1.5599999999999987</v>
      </c>
      <c r="BQ54" s="140">
        <f t="shared" si="26"/>
        <v>8.48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950</v>
      </c>
      <c r="G55" s="16">
        <f>'[3]21'!G57</f>
        <v>0</v>
      </c>
      <c r="H55" s="17">
        <f t="shared" si="27"/>
        <v>1270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21.63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21.63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216.37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216.37</v>
      </c>
      <c r="AT55" s="8">
        <v>20.94</v>
      </c>
      <c r="AU55" s="8">
        <v>30.98</v>
      </c>
      <c r="AW55" s="178">
        <v>21.63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8">
        <f t="shared" si="19"/>
        <v>21.63</v>
      </c>
      <c r="BD55" s="178">
        <v>32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8">
        <f t="shared" si="20"/>
        <v>32</v>
      </c>
      <c r="BL55" s="8">
        <f t="shared" si="21"/>
        <v>20.94</v>
      </c>
      <c r="BM55" s="8">
        <f t="shared" si="22"/>
        <v>30.98</v>
      </c>
      <c r="BN55" s="8">
        <f t="shared" si="23"/>
        <v>21.63</v>
      </c>
      <c r="BO55" s="8">
        <f t="shared" si="24"/>
        <v>32</v>
      </c>
      <c r="BP55" s="140">
        <f t="shared" si="25"/>
        <v>-0.68999999999999773</v>
      </c>
      <c r="BQ55" s="140">
        <f t="shared" si="26"/>
        <v>-1.0199999999999996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950</v>
      </c>
      <c r="G56" s="16">
        <f>'[3]21'!G58</f>
        <v>0</v>
      </c>
      <c r="H56" s="17">
        <f t="shared" si="27"/>
        <v>1270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21.63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21.63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216.37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216.37</v>
      </c>
      <c r="AT56" s="8">
        <v>20.94</v>
      </c>
      <c r="AU56" s="8">
        <v>30.98</v>
      </c>
      <c r="AW56" s="178">
        <v>21.63</v>
      </c>
      <c r="AX56" s="178">
        <v>0</v>
      </c>
      <c r="AY56" s="178">
        <v>0</v>
      </c>
      <c r="AZ56" s="178">
        <v>0</v>
      </c>
      <c r="BA56" s="178">
        <v>0</v>
      </c>
      <c r="BB56" s="178">
        <v>0</v>
      </c>
      <c r="BC56" s="8">
        <f t="shared" si="19"/>
        <v>21.63</v>
      </c>
      <c r="BD56" s="178">
        <v>32</v>
      </c>
      <c r="BE56" s="178">
        <v>0</v>
      </c>
      <c r="BF56" s="178">
        <v>0</v>
      </c>
      <c r="BG56" s="178">
        <v>0</v>
      </c>
      <c r="BH56" s="178">
        <v>0</v>
      </c>
      <c r="BI56" s="178">
        <v>0</v>
      </c>
      <c r="BJ56" s="8">
        <f t="shared" si="20"/>
        <v>32</v>
      </c>
      <c r="BL56" s="8">
        <f t="shared" si="21"/>
        <v>20.94</v>
      </c>
      <c r="BM56" s="8">
        <f t="shared" si="22"/>
        <v>30.98</v>
      </c>
      <c r="BN56" s="8">
        <f t="shared" si="23"/>
        <v>21.63</v>
      </c>
      <c r="BO56" s="8">
        <f t="shared" si="24"/>
        <v>32</v>
      </c>
      <c r="BP56" s="140">
        <f t="shared" si="25"/>
        <v>-0.68999999999999773</v>
      </c>
      <c r="BQ56" s="140">
        <f t="shared" si="26"/>
        <v>-1.0199999999999996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950</v>
      </c>
      <c r="G57" s="16">
        <f>'[3]21'!G59</f>
        <v>0</v>
      </c>
      <c r="H57" s="17">
        <f t="shared" si="27"/>
        <v>1270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22.5</v>
      </c>
      <c r="AE57" s="8">
        <f t="shared" si="11"/>
        <v>22.5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22.5</v>
      </c>
      <c r="AL57" s="8">
        <f t="shared" si="31"/>
        <v>225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</v>
      </c>
      <c r="AT57" s="8">
        <v>20.94</v>
      </c>
      <c r="AU57" s="8">
        <v>30.98</v>
      </c>
      <c r="AW57" s="178">
        <v>22.5</v>
      </c>
      <c r="AX57" s="178">
        <v>0</v>
      </c>
      <c r="AY57" s="178">
        <v>0</v>
      </c>
      <c r="AZ57" s="178">
        <v>0</v>
      </c>
      <c r="BA57" s="178">
        <v>0</v>
      </c>
      <c r="BB57" s="178">
        <v>0</v>
      </c>
      <c r="BC57" s="8">
        <f t="shared" si="19"/>
        <v>22.5</v>
      </c>
      <c r="BD57" s="178">
        <v>22.5</v>
      </c>
      <c r="BE57" s="178">
        <v>0</v>
      </c>
      <c r="BF57" s="178">
        <v>0</v>
      </c>
      <c r="BG57" s="178">
        <v>0</v>
      </c>
      <c r="BH57" s="178">
        <v>0</v>
      </c>
      <c r="BI57" s="178">
        <v>0</v>
      </c>
      <c r="BJ57" s="8">
        <f t="shared" si="20"/>
        <v>22.5</v>
      </c>
      <c r="BL57" s="8">
        <f t="shared" si="21"/>
        <v>20.94</v>
      </c>
      <c r="BM57" s="8">
        <f t="shared" si="22"/>
        <v>30.98</v>
      </c>
      <c r="BN57" s="8">
        <f t="shared" si="23"/>
        <v>22.5</v>
      </c>
      <c r="BO57" s="8">
        <f t="shared" si="24"/>
        <v>22.5</v>
      </c>
      <c r="BP57" s="140">
        <f t="shared" si="25"/>
        <v>-1.5599999999999987</v>
      </c>
      <c r="BQ57" s="140">
        <f t="shared" si="26"/>
        <v>8.48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950</v>
      </c>
      <c r="G58" s="16">
        <f>'[3]21'!G60</f>
        <v>0</v>
      </c>
      <c r="H58" s="17">
        <f t="shared" si="27"/>
        <v>1270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22.5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22.5</v>
      </c>
      <c r="AE58" s="8">
        <f t="shared" si="11"/>
        <v>22.5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22.5</v>
      </c>
      <c r="AL58" s="8">
        <f t="shared" si="31"/>
        <v>225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225</v>
      </c>
      <c r="AT58" s="8">
        <v>20.94</v>
      </c>
      <c r="AU58" s="8">
        <v>30.98</v>
      </c>
      <c r="AW58" s="178">
        <v>22.5</v>
      </c>
      <c r="AX58" s="178">
        <v>0</v>
      </c>
      <c r="AY58" s="178">
        <v>0</v>
      </c>
      <c r="AZ58" s="178">
        <v>0</v>
      </c>
      <c r="BA58" s="178">
        <v>0</v>
      </c>
      <c r="BB58" s="178">
        <v>0</v>
      </c>
      <c r="BC58" s="8">
        <f t="shared" si="19"/>
        <v>22.5</v>
      </c>
      <c r="BD58" s="178">
        <v>22.5</v>
      </c>
      <c r="BE58" s="178">
        <v>0</v>
      </c>
      <c r="BF58" s="178">
        <v>0</v>
      </c>
      <c r="BG58" s="178">
        <v>0</v>
      </c>
      <c r="BH58" s="178">
        <v>0</v>
      </c>
      <c r="BI58" s="178">
        <v>0</v>
      </c>
      <c r="BJ58" s="8">
        <f t="shared" si="20"/>
        <v>22.5</v>
      </c>
      <c r="BL58" s="8">
        <f t="shared" si="21"/>
        <v>20.94</v>
      </c>
      <c r="BM58" s="8">
        <f t="shared" si="22"/>
        <v>30.98</v>
      </c>
      <c r="BN58" s="8">
        <f t="shared" si="23"/>
        <v>22.5</v>
      </c>
      <c r="BO58" s="8">
        <f t="shared" si="24"/>
        <v>22.5</v>
      </c>
      <c r="BP58" s="140">
        <f t="shared" si="25"/>
        <v>-1.5599999999999987</v>
      </c>
      <c r="BQ58" s="140">
        <f t="shared" si="26"/>
        <v>8.48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950</v>
      </c>
      <c r="G59" s="16">
        <f>'[3]21'!G61</f>
        <v>0</v>
      </c>
      <c r="H59" s="17">
        <f t="shared" si="27"/>
        <v>1270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22.5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22.5</v>
      </c>
      <c r="AE59" s="8">
        <f t="shared" si="11"/>
        <v>22.5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22.5</v>
      </c>
      <c r="AL59" s="8">
        <f t="shared" si="31"/>
        <v>225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225</v>
      </c>
      <c r="AT59" s="8">
        <v>20.94</v>
      </c>
      <c r="AU59" s="8">
        <v>30.98</v>
      </c>
      <c r="AW59" s="178">
        <v>22.5</v>
      </c>
      <c r="AX59" s="178">
        <v>0</v>
      </c>
      <c r="AY59" s="178">
        <v>0</v>
      </c>
      <c r="AZ59" s="178">
        <v>0</v>
      </c>
      <c r="BA59" s="178">
        <v>0</v>
      </c>
      <c r="BB59" s="178">
        <v>0</v>
      </c>
      <c r="BC59" s="8">
        <f t="shared" si="19"/>
        <v>22.5</v>
      </c>
      <c r="BD59" s="178">
        <v>22.5</v>
      </c>
      <c r="BE59" s="178">
        <v>0</v>
      </c>
      <c r="BF59" s="178">
        <v>0</v>
      </c>
      <c r="BG59" s="178">
        <v>0</v>
      </c>
      <c r="BH59" s="178">
        <v>0</v>
      </c>
      <c r="BI59" s="178">
        <v>0</v>
      </c>
      <c r="BJ59" s="8">
        <f t="shared" si="20"/>
        <v>22.5</v>
      </c>
      <c r="BL59" s="8">
        <f t="shared" si="21"/>
        <v>20.94</v>
      </c>
      <c r="BM59" s="8">
        <f t="shared" si="22"/>
        <v>30.98</v>
      </c>
      <c r="BN59" s="8">
        <f t="shared" si="23"/>
        <v>22.5</v>
      </c>
      <c r="BO59" s="8">
        <f t="shared" si="24"/>
        <v>22.5</v>
      </c>
      <c r="BP59" s="140">
        <f t="shared" si="25"/>
        <v>-1.5599999999999987</v>
      </c>
      <c r="BQ59" s="140">
        <f t="shared" si="26"/>
        <v>8.48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950</v>
      </c>
      <c r="G60" s="16">
        <f>'[3]21'!G62</f>
        <v>0</v>
      </c>
      <c r="H60" s="17">
        <f t="shared" si="27"/>
        <v>1270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22.5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22.5</v>
      </c>
      <c r="AE60" s="8">
        <f t="shared" si="11"/>
        <v>22.5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22.5</v>
      </c>
      <c r="AL60" s="8">
        <f t="shared" si="31"/>
        <v>225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225</v>
      </c>
      <c r="AT60" s="8">
        <v>20.94</v>
      </c>
      <c r="AU60" s="8">
        <v>30.98</v>
      </c>
      <c r="AW60" s="178">
        <v>22.5</v>
      </c>
      <c r="AX60" s="178">
        <v>0</v>
      </c>
      <c r="AY60" s="178">
        <v>0</v>
      </c>
      <c r="AZ60" s="178">
        <v>0</v>
      </c>
      <c r="BA60" s="178">
        <v>0</v>
      </c>
      <c r="BB60" s="178">
        <v>0</v>
      </c>
      <c r="BC60" s="8">
        <f t="shared" si="19"/>
        <v>22.5</v>
      </c>
      <c r="BD60" s="178">
        <v>22.5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8">
        <f t="shared" si="20"/>
        <v>22.5</v>
      </c>
      <c r="BL60" s="8">
        <f t="shared" si="21"/>
        <v>20.94</v>
      </c>
      <c r="BM60" s="8">
        <f t="shared" si="22"/>
        <v>30.98</v>
      </c>
      <c r="BN60" s="8">
        <f t="shared" si="23"/>
        <v>22.5</v>
      </c>
      <c r="BO60" s="8">
        <f t="shared" si="24"/>
        <v>22.5</v>
      </c>
      <c r="BP60" s="140">
        <f t="shared" si="25"/>
        <v>-1.5599999999999987</v>
      </c>
      <c r="BQ60" s="140">
        <f t="shared" si="26"/>
        <v>8.48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950</v>
      </c>
      <c r="G61" s="16">
        <f>'[3]21'!G63</f>
        <v>0</v>
      </c>
      <c r="H61" s="17">
        <f t="shared" si="27"/>
        <v>1270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22.5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22.5</v>
      </c>
      <c r="AE61" s="8">
        <f t="shared" si="11"/>
        <v>22.5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22.5</v>
      </c>
      <c r="AL61" s="8">
        <f t="shared" si="31"/>
        <v>225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225</v>
      </c>
      <c r="AT61" s="8">
        <v>20.94</v>
      </c>
      <c r="AU61" s="8">
        <v>30.98</v>
      </c>
      <c r="AW61" s="178">
        <v>22.5</v>
      </c>
      <c r="AX61" s="178">
        <v>0</v>
      </c>
      <c r="AY61" s="178">
        <v>0</v>
      </c>
      <c r="AZ61" s="178">
        <v>0</v>
      </c>
      <c r="BA61" s="178">
        <v>0</v>
      </c>
      <c r="BB61" s="178">
        <v>0</v>
      </c>
      <c r="BC61" s="8">
        <f t="shared" si="19"/>
        <v>22.5</v>
      </c>
      <c r="BD61" s="178">
        <v>22.5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8">
        <f t="shared" si="20"/>
        <v>22.5</v>
      </c>
      <c r="BL61" s="8">
        <f t="shared" si="21"/>
        <v>20.94</v>
      </c>
      <c r="BM61" s="8">
        <f t="shared" si="22"/>
        <v>30.98</v>
      </c>
      <c r="BN61" s="8">
        <f t="shared" si="23"/>
        <v>22.5</v>
      </c>
      <c r="BO61" s="8">
        <f t="shared" si="24"/>
        <v>22.5</v>
      </c>
      <c r="BP61" s="140">
        <f t="shared" si="25"/>
        <v>-1.5599999999999987</v>
      </c>
      <c r="BQ61" s="140">
        <f t="shared" si="26"/>
        <v>8.48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950</v>
      </c>
      <c r="G62" s="16">
        <f>'[3]21'!G64</f>
        <v>0</v>
      </c>
      <c r="H62" s="17">
        <f t="shared" si="27"/>
        <v>1270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22.5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22.5</v>
      </c>
      <c r="AE62" s="8">
        <f t="shared" si="11"/>
        <v>22.5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22.5</v>
      </c>
      <c r="AL62" s="8">
        <f t="shared" ref="AL62:AN98" si="35">Q62-X62-AE62</f>
        <v>225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225</v>
      </c>
      <c r="AT62" s="8">
        <v>20.94</v>
      </c>
      <c r="AU62" s="8">
        <v>30.98</v>
      </c>
      <c r="AW62" s="178">
        <v>22.5</v>
      </c>
      <c r="AX62" s="178">
        <v>0</v>
      </c>
      <c r="AY62" s="178">
        <v>0</v>
      </c>
      <c r="AZ62" s="178">
        <v>0</v>
      </c>
      <c r="BA62" s="178">
        <v>0</v>
      </c>
      <c r="BB62" s="178">
        <v>0</v>
      </c>
      <c r="BC62" s="8">
        <f t="shared" si="19"/>
        <v>22.5</v>
      </c>
      <c r="BD62" s="178">
        <v>22.5</v>
      </c>
      <c r="BE62" s="178">
        <v>0</v>
      </c>
      <c r="BF62" s="178">
        <v>0</v>
      </c>
      <c r="BG62" s="178">
        <v>0</v>
      </c>
      <c r="BH62" s="178">
        <v>0</v>
      </c>
      <c r="BI62" s="178">
        <v>0</v>
      </c>
      <c r="BJ62" s="8">
        <f t="shared" si="20"/>
        <v>22.5</v>
      </c>
      <c r="BL62" s="8">
        <f t="shared" si="21"/>
        <v>20.94</v>
      </c>
      <c r="BM62" s="8">
        <f t="shared" si="22"/>
        <v>30.98</v>
      </c>
      <c r="BN62" s="8">
        <f t="shared" si="23"/>
        <v>22.5</v>
      </c>
      <c r="BO62" s="8">
        <f t="shared" si="24"/>
        <v>22.5</v>
      </c>
      <c r="BP62" s="140">
        <f t="shared" si="25"/>
        <v>-1.5599999999999987</v>
      </c>
      <c r="BQ62" s="140">
        <f t="shared" si="26"/>
        <v>8.48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950</v>
      </c>
      <c r="G63" s="16">
        <f>'[3]21'!G65</f>
        <v>0</v>
      </c>
      <c r="H63" s="17">
        <f t="shared" si="27"/>
        <v>1270</v>
      </c>
      <c r="I63" s="15">
        <f>'[3]21'!J65</f>
        <v>270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22.5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22.5</v>
      </c>
      <c r="AE63" s="8">
        <f t="shared" si="11"/>
        <v>22.5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22.5</v>
      </c>
      <c r="AL63" s="8">
        <f t="shared" si="35"/>
        <v>225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225</v>
      </c>
      <c r="AT63" s="8">
        <v>20.94</v>
      </c>
      <c r="AU63" s="8">
        <v>30.98</v>
      </c>
      <c r="AW63" s="178">
        <v>22.5</v>
      </c>
      <c r="AX63" s="178">
        <v>0</v>
      </c>
      <c r="AY63" s="178">
        <v>0</v>
      </c>
      <c r="AZ63" s="178">
        <v>0</v>
      </c>
      <c r="BA63" s="178">
        <v>0</v>
      </c>
      <c r="BB63" s="178">
        <v>0</v>
      </c>
      <c r="BC63" s="8">
        <f t="shared" si="19"/>
        <v>22.5</v>
      </c>
      <c r="BD63" s="178">
        <v>22.5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8">
        <f t="shared" si="20"/>
        <v>22.5</v>
      </c>
      <c r="BL63" s="8">
        <f t="shared" si="21"/>
        <v>20.94</v>
      </c>
      <c r="BM63" s="8">
        <f t="shared" si="22"/>
        <v>30.98</v>
      </c>
      <c r="BN63" s="8">
        <f t="shared" si="23"/>
        <v>22.5</v>
      </c>
      <c r="BO63" s="8">
        <f t="shared" si="24"/>
        <v>22.5</v>
      </c>
      <c r="BP63" s="140">
        <f t="shared" si="25"/>
        <v>-1.5599999999999987</v>
      </c>
      <c r="BQ63" s="140">
        <f t="shared" si="26"/>
        <v>8.48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950</v>
      </c>
      <c r="G64" s="16">
        <f>'[3]21'!G66</f>
        <v>0</v>
      </c>
      <c r="H64" s="17">
        <f t="shared" si="27"/>
        <v>1270</v>
      </c>
      <c r="I64" s="15">
        <f>'[3]21'!J66</f>
        <v>270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22.5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22.5</v>
      </c>
      <c r="AE64" s="8">
        <f t="shared" si="11"/>
        <v>22.5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22.5</v>
      </c>
      <c r="AL64" s="8">
        <f t="shared" si="35"/>
        <v>225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225</v>
      </c>
      <c r="AT64" s="8">
        <v>20.94</v>
      </c>
      <c r="AU64" s="8">
        <v>30.98</v>
      </c>
      <c r="AW64" s="178">
        <v>22.5</v>
      </c>
      <c r="AX64" s="178">
        <v>0</v>
      </c>
      <c r="AY64" s="178">
        <v>0</v>
      </c>
      <c r="AZ64" s="178">
        <v>0</v>
      </c>
      <c r="BA64" s="178">
        <v>0</v>
      </c>
      <c r="BB64" s="178">
        <v>0</v>
      </c>
      <c r="BC64" s="8">
        <f t="shared" si="19"/>
        <v>22.5</v>
      </c>
      <c r="BD64" s="178">
        <v>22.5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8">
        <f t="shared" si="20"/>
        <v>22.5</v>
      </c>
      <c r="BL64" s="8">
        <f t="shared" si="21"/>
        <v>20.94</v>
      </c>
      <c r="BM64" s="8">
        <f t="shared" si="22"/>
        <v>30.98</v>
      </c>
      <c r="BN64" s="8">
        <f t="shared" si="23"/>
        <v>22.5</v>
      </c>
      <c r="BO64" s="8">
        <f t="shared" si="24"/>
        <v>22.5</v>
      </c>
      <c r="BP64" s="140">
        <f t="shared" si="25"/>
        <v>-1.5599999999999987</v>
      </c>
      <c r="BQ64" s="140">
        <f t="shared" si="26"/>
        <v>8.48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950</v>
      </c>
      <c r="G65" s="16">
        <f>'[3]21'!G67</f>
        <v>0</v>
      </c>
      <c r="H65" s="17">
        <f t="shared" si="27"/>
        <v>1270</v>
      </c>
      <c r="I65" s="15">
        <f>'[3]21'!J67</f>
        <v>270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21.63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21.63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216.37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216.37</v>
      </c>
      <c r="AT65" s="8">
        <v>19.53</v>
      </c>
      <c r="AU65" s="8">
        <v>30.98</v>
      </c>
      <c r="AW65" s="178">
        <v>21.63</v>
      </c>
      <c r="AX65" s="178">
        <v>0</v>
      </c>
      <c r="AY65" s="178">
        <v>0</v>
      </c>
      <c r="AZ65" s="178">
        <v>0</v>
      </c>
      <c r="BA65" s="178">
        <v>0</v>
      </c>
      <c r="BB65" s="178">
        <v>0</v>
      </c>
      <c r="BC65" s="8">
        <f t="shared" si="19"/>
        <v>21.63</v>
      </c>
      <c r="BD65" s="178">
        <v>32</v>
      </c>
      <c r="BE65" s="178">
        <v>0</v>
      </c>
      <c r="BF65" s="178">
        <v>0</v>
      </c>
      <c r="BG65" s="178">
        <v>0</v>
      </c>
      <c r="BH65" s="178">
        <v>0</v>
      </c>
      <c r="BI65" s="178">
        <v>0</v>
      </c>
      <c r="BJ65" s="8">
        <f t="shared" si="20"/>
        <v>32</v>
      </c>
      <c r="BL65" s="8">
        <f t="shared" si="21"/>
        <v>19.53</v>
      </c>
      <c r="BM65" s="8">
        <f t="shared" si="22"/>
        <v>30.98</v>
      </c>
      <c r="BN65" s="8">
        <f t="shared" si="23"/>
        <v>21.63</v>
      </c>
      <c r="BO65" s="8">
        <f t="shared" si="24"/>
        <v>32</v>
      </c>
      <c r="BP65" s="140">
        <f t="shared" si="25"/>
        <v>-2.0999999999999979</v>
      </c>
      <c r="BQ65" s="140">
        <f t="shared" si="26"/>
        <v>-1.0199999999999996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950</v>
      </c>
      <c r="G66" s="16">
        <f>'[3]21'!G68</f>
        <v>0</v>
      </c>
      <c r="H66" s="17">
        <f t="shared" si="27"/>
        <v>1270</v>
      </c>
      <c r="I66" s="15">
        <f>'[3]21'!J68</f>
        <v>270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21.63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21.63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216.37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216.37</v>
      </c>
      <c r="AT66" s="8">
        <v>19.53</v>
      </c>
      <c r="AU66" s="8">
        <v>30.98</v>
      </c>
      <c r="AW66" s="178">
        <v>21.63</v>
      </c>
      <c r="AX66" s="178">
        <v>0</v>
      </c>
      <c r="AY66" s="178">
        <v>0</v>
      </c>
      <c r="AZ66" s="178">
        <v>0</v>
      </c>
      <c r="BA66" s="178">
        <v>0</v>
      </c>
      <c r="BB66" s="178">
        <v>0</v>
      </c>
      <c r="BC66" s="8">
        <f t="shared" si="19"/>
        <v>21.63</v>
      </c>
      <c r="BD66" s="178">
        <v>32</v>
      </c>
      <c r="BE66" s="178">
        <v>0</v>
      </c>
      <c r="BF66" s="178">
        <v>0</v>
      </c>
      <c r="BG66" s="178">
        <v>0</v>
      </c>
      <c r="BH66" s="178">
        <v>0</v>
      </c>
      <c r="BI66" s="178">
        <v>0</v>
      </c>
      <c r="BJ66" s="8">
        <f t="shared" si="20"/>
        <v>32</v>
      </c>
      <c r="BL66" s="8">
        <f t="shared" si="21"/>
        <v>19.53</v>
      </c>
      <c r="BM66" s="8">
        <f t="shared" si="22"/>
        <v>30.98</v>
      </c>
      <c r="BN66" s="8">
        <f t="shared" si="23"/>
        <v>21.63</v>
      </c>
      <c r="BO66" s="8">
        <f t="shared" si="24"/>
        <v>32</v>
      </c>
      <c r="BP66" s="140">
        <f t="shared" si="25"/>
        <v>-2.0999999999999979</v>
      </c>
      <c r="BQ66" s="140">
        <f t="shared" si="26"/>
        <v>-1.0199999999999996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950</v>
      </c>
      <c r="G67" s="16">
        <f>'[3]21'!G69</f>
        <v>0</v>
      </c>
      <c r="H67" s="17">
        <f t="shared" si="27"/>
        <v>1270</v>
      </c>
      <c r="I67" s="15">
        <f>'[3]21'!J69</f>
        <v>270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21.63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21.63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216.37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216.37</v>
      </c>
      <c r="AT67" s="8">
        <v>19.53</v>
      </c>
      <c r="AU67" s="8">
        <v>30.98</v>
      </c>
      <c r="AW67" s="178">
        <v>21.63</v>
      </c>
      <c r="AX67" s="178">
        <v>0</v>
      </c>
      <c r="AY67" s="178">
        <v>0</v>
      </c>
      <c r="AZ67" s="178">
        <v>0</v>
      </c>
      <c r="BA67" s="178">
        <v>0</v>
      </c>
      <c r="BB67" s="178">
        <v>0</v>
      </c>
      <c r="BC67" s="8">
        <f t="shared" si="19"/>
        <v>21.63</v>
      </c>
      <c r="BD67" s="178">
        <v>32</v>
      </c>
      <c r="BE67" s="178">
        <v>0</v>
      </c>
      <c r="BF67" s="178">
        <v>0</v>
      </c>
      <c r="BG67" s="178">
        <v>0</v>
      </c>
      <c r="BH67" s="178">
        <v>0</v>
      </c>
      <c r="BI67" s="178">
        <v>0</v>
      </c>
      <c r="BJ67" s="8">
        <f t="shared" si="20"/>
        <v>32</v>
      </c>
      <c r="BL67" s="8">
        <f t="shared" si="21"/>
        <v>19.53</v>
      </c>
      <c r="BM67" s="8">
        <f t="shared" si="22"/>
        <v>30.98</v>
      </c>
      <c r="BN67" s="8">
        <f t="shared" si="23"/>
        <v>21.63</v>
      </c>
      <c r="BO67" s="8">
        <f t="shared" si="24"/>
        <v>32</v>
      </c>
      <c r="BP67" s="140">
        <f t="shared" si="25"/>
        <v>-2.0999999999999979</v>
      </c>
      <c r="BQ67" s="140">
        <f t="shared" si="26"/>
        <v>-1.0199999999999996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950</v>
      </c>
      <c r="G68" s="16">
        <f>'[3]21'!G70</f>
        <v>0</v>
      </c>
      <c r="H68" s="17">
        <f t="shared" si="27"/>
        <v>1270</v>
      </c>
      <c r="I68" s="15">
        <f>'[3]21'!J70</f>
        <v>270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21.63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21.63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216.37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216.37</v>
      </c>
      <c r="AT68" s="8">
        <v>30.98</v>
      </c>
      <c r="AU68" s="8">
        <v>30.98</v>
      </c>
      <c r="AW68" s="178">
        <v>21.63</v>
      </c>
      <c r="AX68" s="178">
        <v>0</v>
      </c>
      <c r="AY68" s="178">
        <v>0</v>
      </c>
      <c r="AZ68" s="178">
        <v>0</v>
      </c>
      <c r="BA68" s="178">
        <v>0</v>
      </c>
      <c r="BB68" s="178">
        <v>0</v>
      </c>
      <c r="BC68" s="8">
        <f t="shared" ref="BC68:BC98" si="51">SUM(AW68:BB68)</f>
        <v>21.63</v>
      </c>
      <c r="BD68" s="178">
        <v>32</v>
      </c>
      <c r="BE68" s="178">
        <v>0</v>
      </c>
      <c r="BF68" s="178">
        <v>0</v>
      </c>
      <c r="BG68" s="178">
        <v>0</v>
      </c>
      <c r="BH68" s="178">
        <v>0</v>
      </c>
      <c r="BI68" s="178">
        <v>0</v>
      </c>
      <c r="BJ68" s="8">
        <f t="shared" ref="BJ68:BJ98" si="52">SUM(BD68:BI68)</f>
        <v>32</v>
      </c>
      <c r="BL68" s="8">
        <f t="shared" ref="BL68:BL98" si="53">AT68</f>
        <v>30.98</v>
      </c>
      <c r="BM68" s="8">
        <f t="shared" ref="BM68:BM98" si="54">AU68</f>
        <v>30.98</v>
      </c>
      <c r="BN68" s="8">
        <f t="shared" ref="BN68:BN98" si="55">BC68</f>
        <v>21.63</v>
      </c>
      <c r="BO68" s="8">
        <f t="shared" ref="BO68:BO98" si="56">BJ68</f>
        <v>32</v>
      </c>
      <c r="BP68" s="140">
        <f t="shared" ref="BP68:BP98" si="57">BL68-BN68</f>
        <v>9.3500000000000014</v>
      </c>
      <c r="BQ68" s="140">
        <f t="shared" ref="BQ68:BQ98" si="58">BM68-BO68</f>
        <v>-1.0199999999999996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950</v>
      </c>
      <c r="G69" s="16">
        <f>'[3]21'!G71</f>
        <v>0</v>
      </c>
      <c r="H69" s="17">
        <f t="shared" ref="H69:H98" si="59">SUM(B69:G69)</f>
        <v>1270</v>
      </c>
      <c r="I69" s="15">
        <f>'[3]21'!J71</f>
        <v>270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21.63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21.63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216.37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216.37</v>
      </c>
      <c r="AT69" s="8">
        <v>30.98</v>
      </c>
      <c r="AU69" s="8">
        <v>30.98</v>
      </c>
      <c r="AW69" s="178">
        <v>21.63</v>
      </c>
      <c r="AX69" s="178">
        <v>0</v>
      </c>
      <c r="AY69" s="178">
        <v>0</v>
      </c>
      <c r="AZ69" s="178">
        <v>0</v>
      </c>
      <c r="BA69" s="178">
        <v>0</v>
      </c>
      <c r="BB69" s="178">
        <v>0</v>
      </c>
      <c r="BC69" s="8">
        <f t="shared" si="51"/>
        <v>21.63</v>
      </c>
      <c r="BD69" s="178">
        <v>32</v>
      </c>
      <c r="BE69" s="178">
        <v>0</v>
      </c>
      <c r="BF69" s="178">
        <v>0</v>
      </c>
      <c r="BG69" s="178">
        <v>0</v>
      </c>
      <c r="BH69" s="178">
        <v>0</v>
      </c>
      <c r="BI69" s="178">
        <v>0</v>
      </c>
      <c r="BJ69" s="8">
        <f t="shared" si="52"/>
        <v>32</v>
      </c>
      <c r="BL69" s="8">
        <f t="shared" si="53"/>
        <v>30.98</v>
      </c>
      <c r="BM69" s="8">
        <f t="shared" si="54"/>
        <v>30.98</v>
      </c>
      <c r="BN69" s="8">
        <f t="shared" si="55"/>
        <v>21.63</v>
      </c>
      <c r="BO69" s="8">
        <f t="shared" si="56"/>
        <v>32</v>
      </c>
      <c r="BP69" s="140">
        <f t="shared" si="57"/>
        <v>9.3500000000000014</v>
      </c>
      <c r="BQ69" s="140">
        <f t="shared" si="58"/>
        <v>-1.0199999999999996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950</v>
      </c>
      <c r="G70" s="16">
        <f>'[3]21'!G72</f>
        <v>0</v>
      </c>
      <c r="H70" s="17">
        <f t="shared" si="59"/>
        <v>1270</v>
      </c>
      <c r="I70" s="15">
        <f>'[3]21'!J72</f>
        <v>270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21.63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21.63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216.37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216.37</v>
      </c>
      <c r="AT70" s="8">
        <v>30.98</v>
      </c>
      <c r="AU70" s="8">
        <v>30.98</v>
      </c>
      <c r="AW70" s="178">
        <v>21.63</v>
      </c>
      <c r="AX70" s="178">
        <v>0</v>
      </c>
      <c r="AY70" s="178">
        <v>0</v>
      </c>
      <c r="AZ70" s="178">
        <v>0</v>
      </c>
      <c r="BA70" s="178">
        <v>0</v>
      </c>
      <c r="BB70" s="178">
        <v>0</v>
      </c>
      <c r="BC70" s="8">
        <f t="shared" si="51"/>
        <v>21.63</v>
      </c>
      <c r="BD70" s="178">
        <v>32</v>
      </c>
      <c r="BE70" s="178">
        <v>0</v>
      </c>
      <c r="BF70" s="178">
        <v>0</v>
      </c>
      <c r="BG70" s="178">
        <v>0</v>
      </c>
      <c r="BH70" s="178">
        <v>0</v>
      </c>
      <c r="BI70" s="178">
        <v>0</v>
      </c>
      <c r="BJ70" s="8">
        <f t="shared" si="52"/>
        <v>32</v>
      </c>
      <c r="BL70" s="8">
        <f t="shared" si="53"/>
        <v>30.98</v>
      </c>
      <c r="BM70" s="8">
        <f t="shared" si="54"/>
        <v>30.98</v>
      </c>
      <c r="BN70" s="8">
        <f t="shared" si="55"/>
        <v>21.63</v>
      </c>
      <c r="BO70" s="8">
        <f t="shared" si="56"/>
        <v>32</v>
      </c>
      <c r="BP70" s="140">
        <f t="shared" si="57"/>
        <v>9.3500000000000014</v>
      </c>
      <c r="BQ70" s="140">
        <f t="shared" si="58"/>
        <v>-1.0199999999999996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950</v>
      </c>
      <c r="G71" s="16">
        <f>'[3]21'!G73</f>
        <v>0</v>
      </c>
      <c r="H71" s="17">
        <f t="shared" si="59"/>
        <v>1270</v>
      </c>
      <c r="I71" s="15">
        <f>'[3]21'!J73</f>
        <v>270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21.63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21.63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216.37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216.37</v>
      </c>
      <c r="AT71" s="8">
        <v>30.98</v>
      </c>
      <c r="AU71" s="8">
        <v>30.98</v>
      </c>
      <c r="AW71" s="178">
        <v>21.63</v>
      </c>
      <c r="AX71" s="178">
        <v>0</v>
      </c>
      <c r="AY71" s="178">
        <v>0</v>
      </c>
      <c r="AZ71" s="178">
        <v>0</v>
      </c>
      <c r="BA71" s="178">
        <v>0</v>
      </c>
      <c r="BB71" s="178">
        <v>0</v>
      </c>
      <c r="BC71" s="8">
        <f t="shared" si="51"/>
        <v>21.63</v>
      </c>
      <c r="BD71" s="178">
        <v>32</v>
      </c>
      <c r="BE71" s="178">
        <v>0</v>
      </c>
      <c r="BF71" s="178">
        <v>0</v>
      </c>
      <c r="BG71" s="178">
        <v>0</v>
      </c>
      <c r="BH71" s="178">
        <v>0</v>
      </c>
      <c r="BI71" s="178">
        <v>0</v>
      </c>
      <c r="BJ71" s="8">
        <f t="shared" si="52"/>
        <v>32</v>
      </c>
      <c r="BL71" s="8">
        <f t="shared" si="53"/>
        <v>30.98</v>
      </c>
      <c r="BM71" s="8">
        <f t="shared" si="54"/>
        <v>30.98</v>
      </c>
      <c r="BN71" s="8">
        <f t="shared" si="55"/>
        <v>21.63</v>
      </c>
      <c r="BO71" s="8">
        <f t="shared" si="56"/>
        <v>32</v>
      </c>
      <c r="BP71" s="140">
        <f t="shared" si="57"/>
        <v>9.3500000000000014</v>
      </c>
      <c r="BQ71" s="140">
        <f t="shared" si="58"/>
        <v>-1.0199999999999996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950</v>
      </c>
      <c r="G72" s="16">
        <f>'[3]21'!G74</f>
        <v>0</v>
      </c>
      <c r="H72" s="17">
        <f t="shared" si="59"/>
        <v>1270</v>
      </c>
      <c r="I72" s="15">
        <f>'[3]21'!J74</f>
        <v>270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21.63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21.63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216.37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216.37</v>
      </c>
      <c r="AT72" s="8">
        <v>29.26</v>
      </c>
      <c r="AU72" s="8">
        <v>29.26</v>
      </c>
      <c r="AW72" s="178">
        <v>21.63</v>
      </c>
      <c r="AX72" s="178">
        <v>0</v>
      </c>
      <c r="AY72" s="178">
        <v>0</v>
      </c>
      <c r="AZ72" s="178">
        <v>0</v>
      </c>
      <c r="BA72" s="178">
        <v>0</v>
      </c>
      <c r="BB72" s="178">
        <v>0</v>
      </c>
      <c r="BC72" s="8">
        <f t="shared" si="51"/>
        <v>21.63</v>
      </c>
      <c r="BD72" s="178">
        <v>32</v>
      </c>
      <c r="BE72" s="178">
        <v>0</v>
      </c>
      <c r="BF72" s="178">
        <v>0</v>
      </c>
      <c r="BG72" s="178">
        <v>0</v>
      </c>
      <c r="BH72" s="178">
        <v>0</v>
      </c>
      <c r="BI72" s="178">
        <v>0</v>
      </c>
      <c r="BJ72" s="8">
        <f t="shared" si="52"/>
        <v>32</v>
      </c>
      <c r="BL72" s="8">
        <f t="shared" si="53"/>
        <v>29.26</v>
      </c>
      <c r="BM72" s="8">
        <f t="shared" si="54"/>
        <v>29.26</v>
      </c>
      <c r="BN72" s="8">
        <f t="shared" si="55"/>
        <v>21.63</v>
      </c>
      <c r="BO72" s="8">
        <f t="shared" si="56"/>
        <v>32</v>
      </c>
      <c r="BP72" s="140">
        <f t="shared" si="57"/>
        <v>7.6300000000000026</v>
      </c>
      <c r="BQ72" s="140">
        <f t="shared" si="58"/>
        <v>-2.7399999999999984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950</v>
      </c>
      <c r="G73" s="16">
        <f>'[3]21'!G75</f>
        <v>0</v>
      </c>
      <c r="H73" s="17">
        <f t="shared" si="59"/>
        <v>1270</v>
      </c>
      <c r="I73" s="15">
        <f>'[3]21'!J75</f>
        <v>270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21.63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21.63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216.37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216.37</v>
      </c>
      <c r="AT73" s="8">
        <v>29.26</v>
      </c>
      <c r="AU73" s="8">
        <v>29.26</v>
      </c>
      <c r="AW73" s="178">
        <v>21.63</v>
      </c>
      <c r="AX73" s="178">
        <v>0</v>
      </c>
      <c r="AY73" s="178">
        <v>0</v>
      </c>
      <c r="AZ73" s="178">
        <v>0</v>
      </c>
      <c r="BA73" s="178">
        <v>0</v>
      </c>
      <c r="BB73" s="178">
        <v>0</v>
      </c>
      <c r="BC73" s="8">
        <f t="shared" si="51"/>
        <v>21.63</v>
      </c>
      <c r="BD73" s="178">
        <v>32</v>
      </c>
      <c r="BE73" s="178">
        <v>0</v>
      </c>
      <c r="BF73" s="178">
        <v>0</v>
      </c>
      <c r="BG73" s="178">
        <v>0</v>
      </c>
      <c r="BH73" s="178">
        <v>0</v>
      </c>
      <c r="BI73" s="178">
        <v>0</v>
      </c>
      <c r="BJ73" s="8">
        <f t="shared" si="52"/>
        <v>32</v>
      </c>
      <c r="BL73" s="8">
        <f t="shared" si="53"/>
        <v>29.26</v>
      </c>
      <c r="BM73" s="8">
        <f t="shared" si="54"/>
        <v>29.26</v>
      </c>
      <c r="BN73" s="8">
        <f t="shared" si="55"/>
        <v>21.63</v>
      </c>
      <c r="BO73" s="8">
        <f t="shared" si="56"/>
        <v>32</v>
      </c>
      <c r="BP73" s="140">
        <f t="shared" si="57"/>
        <v>7.6300000000000026</v>
      </c>
      <c r="BQ73" s="140">
        <f t="shared" si="58"/>
        <v>-2.7399999999999984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950</v>
      </c>
      <c r="G74" s="16">
        <f>'[3]21'!G76</f>
        <v>0</v>
      </c>
      <c r="H74" s="17">
        <f t="shared" si="59"/>
        <v>1270</v>
      </c>
      <c r="I74" s="15">
        <f>'[3]21'!J76</f>
        <v>270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21.63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21.63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216.37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216.37</v>
      </c>
      <c r="AT74" s="8">
        <v>29.26</v>
      </c>
      <c r="AU74" s="8">
        <v>29.26</v>
      </c>
      <c r="AW74" s="178">
        <v>21.63</v>
      </c>
      <c r="AX74" s="178">
        <v>0</v>
      </c>
      <c r="AY74" s="178">
        <v>0</v>
      </c>
      <c r="AZ74" s="178">
        <v>0</v>
      </c>
      <c r="BA74" s="178">
        <v>0</v>
      </c>
      <c r="BB74" s="178">
        <v>0</v>
      </c>
      <c r="BC74" s="8">
        <f t="shared" si="51"/>
        <v>21.63</v>
      </c>
      <c r="BD74" s="178">
        <v>32</v>
      </c>
      <c r="BE74" s="178">
        <v>0</v>
      </c>
      <c r="BF74" s="178">
        <v>0</v>
      </c>
      <c r="BG74" s="178">
        <v>0</v>
      </c>
      <c r="BH74" s="178">
        <v>0</v>
      </c>
      <c r="BI74" s="178">
        <v>0</v>
      </c>
      <c r="BJ74" s="8">
        <f t="shared" si="52"/>
        <v>32</v>
      </c>
      <c r="BL74" s="8">
        <f t="shared" si="53"/>
        <v>29.26</v>
      </c>
      <c r="BM74" s="8">
        <f t="shared" si="54"/>
        <v>29.26</v>
      </c>
      <c r="BN74" s="8">
        <f t="shared" si="55"/>
        <v>21.63</v>
      </c>
      <c r="BO74" s="8">
        <f t="shared" si="56"/>
        <v>32</v>
      </c>
      <c r="BP74" s="140">
        <f t="shared" si="57"/>
        <v>7.6300000000000026</v>
      </c>
      <c r="BQ74" s="140">
        <f t="shared" si="58"/>
        <v>-2.7399999999999984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970</v>
      </c>
      <c r="G75" s="16">
        <f>'[3]21'!G77</f>
        <v>0</v>
      </c>
      <c r="H75" s="17">
        <f t="shared" si="59"/>
        <v>1290</v>
      </c>
      <c r="I75" s="15">
        <f>'[3]21'!J77</f>
        <v>270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21.63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21.63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216.37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216.37</v>
      </c>
      <c r="AT75" s="8">
        <v>29.26</v>
      </c>
      <c r="AU75" s="8">
        <v>29.26</v>
      </c>
      <c r="AW75" s="178">
        <v>21.63</v>
      </c>
      <c r="AX75" s="178">
        <v>0</v>
      </c>
      <c r="AY75" s="178">
        <v>0</v>
      </c>
      <c r="AZ75" s="178">
        <v>0</v>
      </c>
      <c r="BA75" s="178">
        <v>0</v>
      </c>
      <c r="BB75" s="178">
        <v>0</v>
      </c>
      <c r="BC75" s="8">
        <f t="shared" si="51"/>
        <v>21.63</v>
      </c>
      <c r="BD75" s="178">
        <v>32</v>
      </c>
      <c r="BE75" s="178">
        <v>0</v>
      </c>
      <c r="BF75" s="178">
        <v>0</v>
      </c>
      <c r="BG75" s="178">
        <v>0</v>
      </c>
      <c r="BH75" s="178">
        <v>0</v>
      </c>
      <c r="BI75" s="178">
        <v>0</v>
      </c>
      <c r="BJ75" s="8">
        <f t="shared" si="52"/>
        <v>32</v>
      </c>
      <c r="BL75" s="8">
        <f t="shared" si="53"/>
        <v>29.26</v>
      </c>
      <c r="BM75" s="8">
        <f t="shared" si="54"/>
        <v>29.26</v>
      </c>
      <c r="BN75" s="8">
        <f t="shared" si="55"/>
        <v>21.63</v>
      </c>
      <c r="BO75" s="8">
        <f t="shared" si="56"/>
        <v>32</v>
      </c>
      <c r="BP75" s="140">
        <f t="shared" si="57"/>
        <v>7.6300000000000026</v>
      </c>
      <c r="BQ75" s="140">
        <f t="shared" si="58"/>
        <v>-2.7399999999999984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970</v>
      </c>
      <c r="G76" s="16">
        <f>'[3]21'!G78</f>
        <v>0</v>
      </c>
      <c r="H76" s="17">
        <f t="shared" si="59"/>
        <v>1290</v>
      </c>
      <c r="I76" s="15">
        <f>'[3]21'!J78</f>
        <v>270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20.170000000000002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20.170000000000002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217.82999999999998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217.82999999999998</v>
      </c>
      <c r="AT76" s="8">
        <v>29.26</v>
      </c>
      <c r="AU76" s="8">
        <v>29.26</v>
      </c>
      <c r="AW76" s="178">
        <v>20.170000000000002</v>
      </c>
      <c r="AX76" s="178">
        <v>0</v>
      </c>
      <c r="AY76" s="178">
        <v>0</v>
      </c>
      <c r="AZ76" s="178">
        <v>0</v>
      </c>
      <c r="BA76" s="178">
        <v>0</v>
      </c>
      <c r="BB76" s="178">
        <v>0</v>
      </c>
      <c r="BC76" s="8">
        <f t="shared" si="51"/>
        <v>20.170000000000002</v>
      </c>
      <c r="BD76" s="178">
        <v>32</v>
      </c>
      <c r="BE76" s="178">
        <v>0</v>
      </c>
      <c r="BF76" s="178">
        <v>0</v>
      </c>
      <c r="BG76" s="178">
        <v>0</v>
      </c>
      <c r="BH76" s="178">
        <v>0</v>
      </c>
      <c r="BI76" s="178">
        <v>0</v>
      </c>
      <c r="BJ76" s="8">
        <f t="shared" si="52"/>
        <v>32</v>
      </c>
      <c r="BL76" s="8">
        <f t="shared" si="53"/>
        <v>29.26</v>
      </c>
      <c r="BM76" s="8">
        <f t="shared" si="54"/>
        <v>29.26</v>
      </c>
      <c r="BN76" s="8">
        <f t="shared" si="55"/>
        <v>20.170000000000002</v>
      </c>
      <c r="BO76" s="8">
        <f t="shared" si="56"/>
        <v>32</v>
      </c>
      <c r="BP76" s="140">
        <f t="shared" si="57"/>
        <v>9.09</v>
      </c>
      <c r="BQ76" s="140">
        <f t="shared" si="58"/>
        <v>-2.7399999999999984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970</v>
      </c>
      <c r="G77" s="16">
        <f>'[3]21'!G79</f>
        <v>0</v>
      </c>
      <c r="H77" s="17">
        <f t="shared" si="59"/>
        <v>1290</v>
      </c>
      <c r="I77" s="15">
        <f>'[3]21'!J79</f>
        <v>270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20.170000000000002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20.170000000000002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217.82999999999998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217.82999999999998</v>
      </c>
      <c r="AT77" s="8">
        <v>29.26</v>
      </c>
      <c r="AU77" s="8">
        <v>29.26</v>
      </c>
      <c r="AW77" s="178">
        <v>20.170000000000002</v>
      </c>
      <c r="AX77" s="178">
        <v>0</v>
      </c>
      <c r="AY77" s="178">
        <v>0</v>
      </c>
      <c r="AZ77" s="178">
        <v>0</v>
      </c>
      <c r="BA77" s="178">
        <v>0</v>
      </c>
      <c r="BB77" s="178">
        <v>0</v>
      </c>
      <c r="BC77" s="8">
        <f t="shared" si="51"/>
        <v>20.170000000000002</v>
      </c>
      <c r="BD77" s="178">
        <v>32</v>
      </c>
      <c r="BE77" s="178">
        <v>0</v>
      </c>
      <c r="BF77" s="178">
        <v>0</v>
      </c>
      <c r="BG77" s="178">
        <v>0</v>
      </c>
      <c r="BH77" s="178">
        <v>0</v>
      </c>
      <c r="BI77" s="178">
        <v>0</v>
      </c>
      <c r="BJ77" s="8">
        <f t="shared" si="52"/>
        <v>32</v>
      </c>
      <c r="BL77" s="8">
        <f t="shared" si="53"/>
        <v>29.26</v>
      </c>
      <c r="BM77" s="8">
        <f t="shared" si="54"/>
        <v>29.26</v>
      </c>
      <c r="BN77" s="8">
        <f t="shared" si="55"/>
        <v>20.170000000000002</v>
      </c>
      <c r="BO77" s="8">
        <f t="shared" si="56"/>
        <v>32</v>
      </c>
      <c r="BP77" s="140">
        <f t="shared" si="57"/>
        <v>9.09</v>
      </c>
      <c r="BQ77" s="140">
        <f t="shared" si="58"/>
        <v>-2.7399999999999984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970</v>
      </c>
      <c r="G78" s="16">
        <f>'[3]21'!G80</f>
        <v>0</v>
      </c>
      <c r="H78" s="17">
        <f t="shared" si="59"/>
        <v>1290</v>
      </c>
      <c r="I78" s="15">
        <f>'[3]21'!J80</f>
        <v>270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20.170000000000002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20.170000000000002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217.82999999999998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217.82999999999998</v>
      </c>
      <c r="AT78" s="8">
        <v>29.26</v>
      </c>
      <c r="AU78" s="8">
        <v>29.26</v>
      </c>
      <c r="AW78" s="178">
        <v>20.170000000000002</v>
      </c>
      <c r="AX78" s="178">
        <v>0</v>
      </c>
      <c r="AY78" s="178">
        <v>0</v>
      </c>
      <c r="AZ78" s="178">
        <v>0</v>
      </c>
      <c r="BA78" s="178">
        <v>0</v>
      </c>
      <c r="BB78" s="178">
        <v>0</v>
      </c>
      <c r="BC78" s="8">
        <f t="shared" si="51"/>
        <v>20.170000000000002</v>
      </c>
      <c r="BD78" s="178">
        <v>32</v>
      </c>
      <c r="BE78" s="178">
        <v>0</v>
      </c>
      <c r="BF78" s="178">
        <v>0</v>
      </c>
      <c r="BG78" s="178">
        <v>0</v>
      </c>
      <c r="BH78" s="178">
        <v>0</v>
      </c>
      <c r="BI78" s="178">
        <v>0</v>
      </c>
      <c r="BJ78" s="8">
        <f t="shared" si="52"/>
        <v>32</v>
      </c>
      <c r="BL78" s="8">
        <f t="shared" si="53"/>
        <v>29.26</v>
      </c>
      <c r="BM78" s="8">
        <f t="shared" si="54"/>
        <v>29.26</v>
      </c>
      <c r="BN78" s="8">
        <f t="shared" si="55"/>
        <v>20.170000000000002</v>
      </c>
      <c r="BO78" s="8">
        <f t="shared" si="56"/>
        <v>32</v>
      </c>
      <c r="BP78" s="140">
        <f t="shared" si="57"/>
        <v>9.09</v>
      </c>
      <c r="BQ78" s="140">
        <f t="shared" si="58"/>
        <v>-2.7399999999999984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970</v>
      </c>
      <c r="G79" s="16">
        <f>'[3]21'!G81</f>
        <v>0</v>
      </c>
      <c r="H79" s="17">
        <f t="shared" si="59"/>
        <v>1290</v>
      </c>
      <c r="I79" s="15">
        <f>'[3]21'!J81</f>
        <v>288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288</v>
      </c>
      <c r="P79" s="18">
        <f>frq!C79</f>
        <v>1</v>
      </c>
      <c r="Q79" s="15">
        <f t="shared" si="33"/>
        <v>288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224</v>
      </c>
      <c r="AT79" s="8">
        <v>29.26</v>
      </c>
      <c r="AU79" s="8">
        <v>29.26</v>
      </c>
      <c r="AW79" s="178">
        <v>32</v>
      </c>
      <c r="AX79" s="178">
        <v>0</v>
      </c>
      <c r="AY79" s="178">
        <v>0</v>
      </c>
      <c r="AZ79" s="178">
        <v>0</v>
      </c>
      <c r="BA79" s="178">
        <v>0</v>
      </c>
      <c r="BB79" s="178">
        <v>0</v>
      </c>
      <c r="BC79" s="8">
        <f t="shared" si="51"/>
        <v>32</v>
      </c>
      <c r="BD79" s="178">
        <v>32</v>
      </c>
      <c r="BE79" s="178">
        <v>0</v>
      </c>
      <c r="BF79" s="178">
        <v>0</v>
      </c>
      <c r="BG79" s="178">
        <v>0</v>
      </c>
      <c r="BH79" s="178">
        <v>0</v>
      </c>
      <c r="BI79" s="178">
        <v>0</v>
      </c>
      <c r="BJ79" s="8">
        <f t="shared" si="52"/>
        <v>32</v>
      </c>
      <c r="BL79" s="8">
        <f t="shared" si="53"/>
        <v>29.26</v>
      </c>
      <c r="BM79" s="8">
        <f t="shared" si="54"/>
        <v>29.26</v>
      </c>
      <c r="BN79" s="8">
        <f t="shared" si="55"/>
        <v>32</v>
      </c>
      <c r="BO79" s="8">
        <f t="shared" si="56"/>
        <v>32</v>
      </c>
      <c r="BP79" s="140">
        <f t="shared" si="57"/>
        <v>-2.7399999999999984</v>
      </c>
      <c r="BQ79" s="140">
        <f t="shared" si="58"/>
        <v>-2.7399999999999984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970</v>
      </c>
      <c r="G80" s="16">
        <f>'[3]21'!G82</f>
        <v>0</v>
      </c>
      <c r="H80" s="17">
        <f t="shared" si="59"/>
        <v>1290</v>
      </c>
      <c r="I80" s="15">
        <f>'[3]21'!J82</f>
        <v>288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288</v>
      </c>
      <c r="P80" s="18">
        <f>frq!C80</f>
        <v>1</v>
      </c>
      <c r="Q80" s="15">
        <f t="shared" si="33"/>
        <v>288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224</v>
      </c>
      <c r="AT80" s="8">
        <v>29.73</v>
      </c>
      <c r="AU80" s="8">
        <v>29.73</v>
      </c>
      <c r="AW80" s="178">
        <v>32</v>
      </c>
      <c r="AX80" s="178">
        <v>0</v>
      </c>
      <c r="AY80" s="178">
        <v>0</v>
      </c>
      <c r="AZ80" s="178">
        <v>0</v>
      </c>
      <c r="BA80" s="178">
        <v>0</v>
      </c>
      <c r="BB80" s="178">
        <v>0</v>
      </c>
      <c r="BC80" s="8">
        <f t="shared" si="51"/>
        <v>32</v>
      </c>
      <c r="BD80" s="178">
        <v>32</v>
      </c>
      <c r="BE80" s="178">
        <v>0</v>
      </c>
      <c r="BF80" s="178">
        <v>0</v>
      </c>
      <c r="BG80" s="178">
        <v>0</v>
      </c>
      <c r="BH80" s="178">
        <v>0</v>
      </c>
      <c r="BI80" s="178">
        <v>0</v>
      </c>
      <c r="BJ80" s="8">
        <f t="shared" si="52"/>
        <v>32</v>
      </c>
      <c r="BL80" s="8">
        <f t="shared" si="53"/>
        <v>29.73</v>
      </c>
      <c r="BM80" s="8">
        <f t="shared" si="54"/>
        <v>29.73</v>
      </c>
      <c r="BN80" s="8">
        <f t="shared" si="55"/>
        <v>32</v>
      </c>
      <c r="BO80" s="8">
        <f t="shared" si="56"/>
        <v>32</v>
      </c>
      <c r="BP80" s="140">
        <f t="shared" si="57"/>
        <v>-2.2699999999999996</v>
      </c>
      <c r="BQ80" s="140">
        <f t="shared" si="58"/>
        <v>-2.2699999999999996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970</v>
      </c>
      <c r="G81" s="16">
        <f>'[3]21'!G83</f>
        <v>0</v>
      </c>
      <c r="H81" s="17">
        <f t="shared" si="59"/>
        <v>1290</v>
      </c>
      <c r="I81" s="15">
        <f>'[3]21'!J83</f>
        <v>288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288</v>
      </c>
      <c r="P81" s="18">
        <f>frq!C81</f>
        <v>1</v>
      </c>
      <c r="Q81" s="15">
        <f t="shared" si="33"/>
        <v>288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224</v>
      </c>
      <c r="AT81" s="8">
        <v>29.73</v>
      </c>
      <c r="AU81" s="8">
        <v>29.73</v>
      </c>
      <c r="AW81" s="178">
        <v>32</v>
      </c>
      <c r="AX81" s="178">
        <v>0</v>
      </c>
      <c r="AY81" s="178">
        <v>0</v>
      </c>
      <c r="AZ81" s="178">
        <v>0</v>
      </c>
      <c r="BA81" s="178">
        <v>0</v>
      </c>
      <c r="BB81" s="178">
        <v>0</v>
      </c>
      <c r="BC81" s="8">
        <f t="shared" si="51"/>
        <v>32</v>
      </c>
      <c r="BD81" s="178">
        <v>32</v>
      </c>
      <c r="BE81" s="178">
        <v>0</v>
      </c>
      <c r="BF81" s="178">
        <v>0</v>
      </c>
      <c r="BG81" s="178">
        <v>0</v>
      </c>
      <c r="BH81" s="178">
        <v>0</v>
      </c>
      <c r="BI81" s="178">
        <v>0</v>
      </c>
      <c r="BJ81" s="8">
        <f t="shared" si="52"/>
        <v>32</v>
      </c>
      <c r="BL81" s="8">
        <f t="shared" si="53"/>
        <v>29.73</v>
      </c>
      <c r="BM81" s="8">
        <f t="shared" si="54"/>
        <v>29.73</v>
      </c>
      <c r="BN81" s="8">
        <f t="shared" si="55"/>
        <v>32</v>
      </c>
      <c r="BO81" s="8">
        <f t="shared" si="56"/>
        <v>32</v>
      </c>
      <c r="BP81" s="140">
        <f t="shared" si="57"/>
        <v>-2.2699999999999996</v>
      </c>
      <c r="BQ81" s="140">
        <f t="shared" si="58"/>
        <v>-2.2699999999999996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970</v>
      </c>
      <c r="G82" s="16">
        <f>'[3]21'!G84</f>
        <v>0</v>
      </c>
      <c r="H82" s="17">
        <f t="shared" si="59"/>
        <v>1290</v>
      </c>
      <c r="I82" s="15">
        <f>'[3]21'!J84</f>
        <v>305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30.22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30.22</v>
      </c>
      <c r="AE82" s="8">
        <f t="shared" si="43"/>
        <v>30.22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30.22</v>
      </c>
      <c r="AL82" s="8">
        <f t="shared" si="35"/>
        <v>244.55999999999997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244.55999999999997</v>
      </c>
      <c r="AT82" s="8">
        <v>29.73</v>
      </c>
      <c r="AU82" s="8">
        <v>29.73</v>
      </c>
      <c r="AW82" s="178">
        <v>30.22</v>
      </c>
      <c r="AX82" s="178">
        <v>0</v>
      </c>
      <c r="AY82" s="178">
        <v>0</v>
      </c>
      <c r="AZ82" s="178">
        <v>0</v>
      </c>
      <c r="BA82" s="178">
        <v>0</v>
      </c>
      <c r="BB82" s="178">
        <v>0</v>
      </c>
      <c r="BC82" s="8">
        <f t="shared" si="51"/>
        <v>30.22</v>
      </c>
      <c r="BD82" s="178">
        <v>30.22</v>
      </c>
      <c r="BE82" s="178">
        <v>0</v>
      </c>
      <c r="BF82" s="178">
        <v>0</v>
      </c>
      <c r="BG82" s="178">
        <v>0</v>
      </c>
      <c r="BH82" s="178">
        <v>0</v>
      </c>
      <c r="BI82" s="178">
        <v>0</v>
      </c>
      <c r="BJ82" s="8">
        <f t="shared" si="52"/>
        <v>30.22</v>
      </c>
      <c r="BL82" s="8">
        <f t="shared" si="53"/>
        <v>29.73</v>
      </c>
      <c r="BM82" s="8">
        <f t="shared" si="54"/>
        <v>29.73</v>
      </c>
      <c r="BN82" s="8">
        <f t="shared" si="55"/>
        <v>30.22</v>
      </c>
      <c r="BO82" s="8">
        <f t="shared" si="56"/>
        <v>30.22</v>
      </c>
      <c r="BP82" s="140">
        <f t="shared" si="57"/>
        <v>-0.48999999999999844</v>
      </c>
      <c r="BQ82" s="140">
        <f t="shared" si="58"/>
        <v>-0.48999999999999844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970</v>
      </c>
      <c r="G83" s="16">
        <f>'[3]21'!G85</f>
        <v>0</v>
      </c>
      <c r="H83" s="17">
        <f t="shared" si="59"/>
        <v>1290</v>
      </c>
      <c r="I83" s="15">
        <f>'[3]21'!J85</f>
        <v>305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30.22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30.22</v>
      </c>
      <c r="AE83" s="8">
        <f t="shared" si="43"/>
        <v>30.22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30.22</v>
      </c>
      <c r="AL83" s="8">
        <f t="shared" si="35"/>
        <v>244.55999999999997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244.55999999999997</v>
      </c>
      <c r="AT83" s="8">
        <v>29.73</v>
      </c>
      <c r="AU83" s="8">
        <v>29.73</v>
      </c>
      <c r="AW83" s="178">
        <v>30.22</v>
      </c>
      <c r="AX83" s="178">
        <v>0</v>
      </c>
      <c r="AY83" s="178">
        <v>0</v>
      </c>
      <c r="AZ83" s="178">
        <v>0</v>
      </c>
      <c r="BA83" s="178">
        <v>0</v>
      </c>
      <c r="BB83" s="178">
        <v>0</v>
      </c>
      <c r="BC83" s="8">
        <f t="shared" si="51"/>
        <v>30.22</v>
      </c>
      <c r="BD83" s="178">
        <v>30.22</v>
      </c>
      <c r="BE83" s="178">
        <v>0</v>
      </c>
      <c r="BF83" s="178">
        <v>0</v>
      </c>
      <c r="BG83" s="178">
        <v>0</v>
      </c>
      <c r="BH83" s="178">
        <v>0</v>
      </c>
      <c r="BI83" s="178">
        <v>0</v>
      </c>
      <c r="BJ83" s="8">
        <f t="shared" si="52"/>
        <v>30.22</v>
      </c>
      <c r="BL83" s="8">
        <f t="shared" si="53"/>
        <v>29.73</v>
      </c>
      <c r="BM83" s="8">
        <f t="shared" si="54"/>
        <v>29.73</v>
      </c>
      <c r="BN83" s="8">
        <f t="shared" si="55"/>
        <v>30.22</v>
      </c>
      <c r="BO83" s="8">
        <f t="shared" si="56"/>
        <v>30.22</v>
      </c>
      <c r="BP83" s="140">
        <f t="shared" si="57"/>
        <v>-0.48999999999999844</v>
      </c>
      <c r="BQ83" s="140">
        <f t="shared" si="58"/>
        <v>-0.48999999999999844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970</v>
      </c>
      <c r="G84" s="16">
        <f>'[3]21'!G86</f>
        <v>0</v>
      </c>
      <c r="H84" s="17">
        <f t="shared" si="59"/>
        <v>1290</v>
      </c>
      <c r="I84" s="15">
        <f>'[3]21'!J86</f>
        <v>305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30.22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30.22</v>
      </c>
      <c r="AE84" s="8">
        <f t="shared" si="43"/>
        <v>30.22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30.22</v>
      </c>
      <c r="AL84" s="8">
        <f t="shared" si="35"/>
        <v>244.55999999999997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244.55999999999997</v>
      </c>
      <c r="AT84" s="8">
        <v>29.73</v>
      </c>
      <c r="AU84" s="8">
        <v>29.73</v>
      </c>
      <c r="AW84" s="178">
        <v>30.22</v>
      </c>
      <c r="AX84" s="178">
        <v>0</v>
      </c>
      <c r="AY84" s="178">
        <v>0</v>
      </c>
      <c r="AZ84" s="178">
        <v>0</v>
      </c>
      <c r="BA84" s="178">
        <v>0</v>
      </c>
      <c r="BB84" s="178">
        <v>0</v>
      </c>
      <c r="BC84" s="8">
        <f t="shared" si="51"/>
        <v>30.22</v>
      </c>
      <c r="BD84" s="178">
        <v>30.22</v>
      </c>
      <c r="BE84" s="178">
        <v>0</v>
      </c>
      <c r="BF84" s="178">
        <v>0</v>
      </c>
      <c r="BG84" s="178">
        <v>0</v>
      </c>
      <c r="BH84" s="178">
        <v>0</v>
      </c>
      <c r="BI84" s="178">
        <v>0</v>
      </c>
      <c r="BJ84" s="8">
        <f t="shared" si="52"/>
        <v>30.22</v>
      </c>
      <c r="BL84" s="8">
        <f t="shared" si="53"/>
        <v>29.73</v>
      </c>
      <c r="BM84" s="8">
        <f t="shared" si="54"/>
        <v>29.73</v>
      </c>
      <c r="BN84" s="8">
        <f t="shared" si="55"/>
        <v>30.22</v>
      </c>
      <c r="BO84" s="8">
        <f t="shared" si="56"/>
        <v>30.22</v>
      </c>
      <c r="BP84" s="140">
        <f t="shared" si="57"/>
        <v>-0.48999999999999844</v>
      </c>
      <c r="BQ84" s="140">
        <f t="shared" si="58"/>
        <v>-0.48999999999999844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970</v>
      </c>
      <c r="G85" s="16">
        <f>'[3]21'!G87</f>
        <v>0</v>
      </c>
      <c r="H85" s="17">
        <f t="shared" si="59"/>
        <v>1290</v>
      </c>
      <c r="I85" s="15">
        <f>'[3]21'!J87</f>
        <v>305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30.22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30.22</v>
      </c>
      <c r="AE85" s="8">
        <f t="shared" si="43"/>
        <v>30.22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30.22</v>
      </c>
      <c r="AL85" s="8">
        <f t="shared" si="35"/>
        <v>244.55999999999997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244.55999999999997</v>
      </c>
      <c r="AT85" s="8">
        <v>29.73</v>
      </c>
      <c r="AU85" s="8">
        <v>29.73</v>
      </c>
      <c r="AW85" s="178">
        <v>30.22</v>
      </c>
      <c r="AX85" s="178">
        <v>0</v>
      </c>
      <c r="AY85" s="178">
        <v>0</v>
      </c>
      <c r="AZ85" s="178">
        <v>0</v>
      </c>
      <c r="BA85" s="178">
        <v>0</v>
      </c>
      <c r="BB85" s="178">
        <v>0</v>
      </c>
      <c r="BC85" s="8">
        <f t="shared" si="51"/>
        <v>30.22</v>
      </c>
      <c r="BD85" s="178">
        <v>30.22</v>
      </c>
      <c r="BE85" s="178">
        <v>0</v>
      </c>
      <c r="BF85" s="178">
        <v>0</v>
      </c>
      <c r="BG85" s="178">
        <v>0</v>
      </c>
      <c r="BH85" s="178">
        <v>0</v>
      </c>
      <c r="BI85" s="178">
        <v>0</v>
      </c>
      <c r="BJ85" s="8">
        <f t="shared" si="52"/>
        <v>30.22</v>
      </c>
      <c r="BL85" s="8">
        <f t="shared" si="53"/>
        <v>29.73</v>
      </c>
      <c r="BM85" s="8">
        <f t="shared" si="54"/>
        <v>29.73</v>
      </c>
      <c r="BN85" s="8">
        <f t="shared" si="55"/>
        <v>30.22</v>
      </c>
      <c r="BO85" s="8">
        <f t="shared" si="56"/>
        <v>30.22</v>
      </c>
      <c r="BP85" s="140">
        <f t="shared" si="57"/>
        <v>-0.48999999999999844</v>
      </c>
      <c r="BQ85" s="140">
        <f t="shared" si="58"/>
        <v>-0.48999999999999844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970</v>
      </c>
      <c r="G86" s="16">
        <f>'[3]21'!G88</f>
        <v>0</v>
      </c>
      <c r="H86" s="17">
        <f t="shared" si="59"/>
        <v>1290</v>
      </c>
      <c r="I86" s="15">
        <f>'[3]21'!J88</f>
        <v>305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30.22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30.22</v>
      </c>
      <c r="AE86" s="8">
        <f t="shared" si="43"/>
        <v>30.22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30.22</v>
      </c>
      <c r="AL86" s="8">
        <f t="shared" si="35"/>
        <v>244.55999999999997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244.55999999999997</v>
      </c>
      <c r="AT86" s="8">
        <v>29.73</v>
      </c>
      <c r="AU86" s="8">
        <v>29.73</v>
      </c>
      <c r="AW86" s="178">
        <v>30.22</v>
      </c>
      <c r="AX86" s="178">
        <v>0</v>
      </c>
      <c r="AY86" s="178">
        <v>0</v>
      </c>
      <c r="AZ86" s="178">
        <v>0</v>
      </c>
      <c r="BA86" s="178">
        <v>0</v>
      </c>
      <c r="BB86" s="178">
        <v>0</v>
      </c>
      <c r="BC86" s="8">
        <f t="shared" si="51"/>
        <v>30.22</v>
      </c>
      <c r="BD86" s="178">
        <v>30.22</v>
      </c>
      <c r="BE86" s="178">
        <v>0</v>
      </c>
      <c r="BF86" s="178">
        <v>0</v>
      </c>
      <c r="BG86" s="178">
        <v>0</v>
      </c>
      <c r="BH86" s="178">
        <v>0</v>
      </c>
      <c r="BI86" s="178">
        <v>0</v>
      </c>
      <c r="BJ86" s="8">
        <f t="shared" si="52"/>
        <v>30.22</v>
      </c>
      <c r="BL86" s="8">
        <f t="shared" si="53"/>
        <v>29.73</v>
      </c>
      <c r="BM86" s="8">
        <f t="shared" si="54"/>
        <v>29.73</v>
      </c>
      <c r="BN86" s="8">
        <f t="shared" si="55"/>
        <v>30.22</v>
      </c>
      <c r="BO86" s="8">
        <f t="shared" si="56"/>
        <v>30.22</v>
      </c>
      <c r="BP86" s="140">
        <f t="shared" si="57"/>
        <v>-0.48999999999999844</v>
      </c>
      <c r="BQ86" s="140">
        <f t="shared" si="58"/>
        <v>-0.48999999999999844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970</v>
      </c>
      <c r="G87" s="16">
        <f>'[3]21'!G89</f>
        <v>0</v>
      </c>
      <c r="H87" s="17">
        <f t="shared" si="59"/>
        <v>1290</v>
      </c>
      <c r="I87" s="15">
        <f>'[3]21'!J89</f>
        <v>305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30.22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30.22</v>
      </c>
      <c r="AE87" s="8">
        <f t="shared" si="43"/>
        <v>30.22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30.22</v>
      </c>
      <c r="AL87" s="8">
        <f t="shared" si="35"/>
        <v>244.55999999999997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244.55999999999997</v>
      </c>
      <c r="AT87" s="8">
        <v>29.73</v>
      </c>
      <c r="AU87" s="8">
        <v>29.73</v>
      </c>
      <c r="AW87" s="178">
        <v>30.22</v>
      </c>
      <c r="AX87" s="178">
        <v>0</v>
      </c>
      <c r="AY87" s="178">
        <v>0</v>
      </c>
      <c r="AZ87" s="178">
        <v>0</v>
      </c>
      <c r="BA87" s="178">
        <v>0</v>
      </c>
      <c r="BB87" s="178">
        <v>0</v>
      </c>
      <c r="BC87" s="8">
        <f t="shared" si="51"/>
        <v>30.22</v>
      </c>
      <c r="BD87" s="178">
        <v>30.22</v>
      </c>
      <c r="BE87" s="178">
        <v>0</v>
      </c>
      <c r="BF87" s="178">
        <v>0</v>
      </c>
      <c r="BG87" s="178">
        <v>0</v>
      </c>
      <c r="BH87" s="178">
        <v>0</v>
      </c>
      <c r="BI87" s="178">
        <v>0</v>
      </c>
      <c r="BJ87" s="8">
        <f t="shared" si="52"/>
        <v>30.22</v>
      </c>
      <c r="BL87" s="8">
        <f t="shared" si="53"/>
        <v>29.73</v>
      </c>
      <c r="BM87" s="8">
        <f t="shared" si="54"/>
        <v>29.73</v>
      </c>
      <c r="BN87" s="8">
        <f t="shared" si="55"/>
        <v>30.22</v>
      </c>
      <c r="BO87" s="8">
        <f t="shared" si="56"/>
        <v>30.22</v>
      </c>
      <c r="BP87" s="140">
        <f t="shared" si="57"/>
        <v>-0.48999999999999844</v>
      </c>
      <c r="BQ87" s="140">
        <f t="shared" si="58"/>
        <v>-0.48999999999999844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970</v>
      </c>
      <c r="G88" s="16">
        <f>'[3]21'!G90</f>
        <v>0</v>
      </c>
      <c r="H88" s="17">
        <f t="shared" si="59"/>
        <v>1290</v>
      </c>
      <c r="I88" s="15">
        <f>'[3]21'!J90</f>
        <v>305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30.22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30.22</v>
      </c>
      <c r="AE88" s="8">
        <f t="shared" si="43"/>
        <v>30.22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30.22</v>
      </c>
      <c r="AL88" s="8">
        <f t="shared" si="35"/>
        <v>244.55999999999997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244.55999999999997</v>
      </c>
      <c r="AW88" s="178">
        <v>30.22</v>
      </c>
      <c r="AX88" s="178">
        <v>0</v>
      </c>
      <c r="AY88" s="178">
        <v>0</v>
      </c>
      <c r="AZ88" s="178">
        <v>0</v>
      </c>
      <c r="BA88" s="178">
        <v>0</v>
      </c>
      <c r="BB88" s="178">
        <v>0</v>
      </c>
      <c r="BC88" s="8">
        <f t="shared" si="51"/>
        <v>30.22</v>
      </c>
      <c r="BD88" s="178">
        <v>30.22</v>
      </c>
      <c r="BE88" s="178">
        <v>0</v>
      </c>
      <c r="BF88" s="178">
        <v>0</v>
      </c>
      <c r="BG88" s="178">
        <v>0</v>
      </c>
      <c r="BH88" s="178">
        <v>0</v>
      </c>
      <c r="BI88" s="178">
        <v>0</v>
      </c>
      <c r="BJ88" s="8">
        <f t="shared" si="52"/>
        <v>30.22</v>
      </c>
      <c r="BL88" s="8">
        <f t="shared" si="53"/>
        <v>0</v>
      </c>
      <c r="BM88" s="8">
        <f t="shared" si="54"/>
        <v>0</v>
      </c>
      <c r="BN88" s="8">
        <f t="shared" si="55"/>
        <v>30.22</v>
      </c>
      <c r="BO88" s="8">
        <f t="shared" si="56"/>
        <v>30.22</v>
      </c>
      <c r="BP88" s="140">
        <f t="shared" si="57"/>
        <v>-30.22</v>
      </c>
      <c r="BQ88" s="140">
        <f t="shared" si="58"/>
        <v>-30.22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970</v>
      </c>
      <c r="G89" s="16">
        <f>'[3]21'!G91</f>
        <v>0</v>
      </c>
      <c r="H89" s="17">
        <f t="shared" si="59"/>
        <v>1290</v>
      </c>
      <c r="I89" s="15">
        <f>'[3]21'!J91</f>
        <v>305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30.22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30.22</v>
      </c>
      <c r="AE89" s="8">
        <f t="shared" si="43"/>
        <v>30.22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30.22</v>
      </c>
      <c r="AL89" s="8">
        <f t="shared" si="35"/>
        <v>244.55999999999997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244.55999999999997</v>
      </c>
      <c r="AW89" s="178">
        <v>30.22</v>
      </c>
      <c r="AX89" s="178">
        <v>0</v>
      </c>
      <c r="AY89" s="178">
        <v>0</v>
      </c>
      <c r="AZ89" s="178">
        <v>0</v>
      </c>
      <c r="BA89" s="178">
        <v>0</v>
      </c>
      <c r="BB89" s="178">
        <v>0</v>
      </c>
      <c r="BC89" s="8">
        <f t="shared" si="51"/>
        <v>30.22</v>
      </c>
      <c r="BD89" s="178">
        <v>30.22</v>
      </c>
      <c r="BE89" s="178">
        <v>0</v>
      </c>
      <c r="BF89" s="178">
        <v>0</v>
      </c>
      <c r="BG89" s="178">
        <v>0</v>
      </c>
      <c r="BH89" s="178">
        <v>0</v>
      </c>
      <c r="BI89" s="178">
        <v>0</v>
      </c>
      <c r="BJ89" s="8">
        <f t="shared" si="52"/>
        <v>30.22</v>
      </c>
      <c r="BL89" s="8">
        <f t="shared" si="53"/>
        <v>0</v>
      </c>
      <c r="BM89" s="8">
        <f t="shared" si="54"/>
        <v>0</v>
      </c>
      <c r="BN89" s="8">
        <f t="shared" si="55"/>
        <v>30.22</v>
      </c>
      <c r="BO89" s="8">
        <f t="shared" si="56"/>
        <v>30.22</v>
      </c>
      <c r="BP89" s="140">
        <f t="shared" si="57"/>
        <v>-30.22</v>
      </c>
      <c r="BQ89" s="140">
        <f t="shared" si="58"/>
        <v>-30.22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970</v>
      </c>
      <c r="G90" s="16">
        <f>'[3]21'!G92</f>
        <v>0</v>
      </c>
      <c r="H90" s="17">
        <f t="shared" si="59"/>
        <v>1290</v>
      </c>
      <c r="I90" s="15">
        <f>'[3]21'!J92</f>
        <v>305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30.22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30.22</v>
      </c>
      <c r="AE90" s="8">
        <f t="shared" si="43"/>
        <v>30.22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30.22</v>
      </c>
      <c r="AL90" s="8">
        <f t="shared" si="35"/>
        <v>244.55999999999997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244.55999999999997</v>
      </c>
      <c r="AW90" s="178">
        <v>30.22</v>
      </c>
      <c r="AX90" s="178">
        <v>0</v>
      </c>
      <c r="AY90" s="178">
        <v>0</v>
      </c>
      <c r="AZ90" s="178">
        <v>0</v>
      </c>
      <c r="BA90" s="178">
        <v>0</v>
      </c>
      <c r="BB90" s="178">
        <v>0</v>
      </c>
      <c r="BC90" s="8">
        <f t="shared" si="51"/>
        <v>30.22</v>
      </c>
      <c r="BD90" s="178">
        <v>30.22</v>
      </c>
      <c r="BE90" s="178">
        <v>0</v>
      </c>
      <c r="BF90" s="178">
        <v>0</v>
      </c>
      <c r="BG90" s="178">
        <v>0</v>
      </c>
      <c r="BH90" s="178">
        <v>0</v>
      </c>
      <c r="BI90" s="178">
        <v>0</v>
      </c>
      <c r="BJ90" s="8">
        <f t="shared" si="52"/>
        <v>30.22</v>
      </c>
      <c r="BL90" s="8">
        <f t="shared" si="53"/>
        <v>0</v>
      </c>
      <c r="BM90" s="8">
        <f t="shared" si="54"/>
        <v>0</v>
      </c>
      <c r="BN90" s="8">
        <f t="shared" si="55"/>
        <v>30.22</v>
      </c>
      <c r="BO90" s="8">
        <f t="shared" si="56"/>
        <v>30.22</v>
      </c>
      <c r="BP90" s="140">
        <f t="shared" si="57"/>
        <v>-30.22</v>
      </c>
      <c r="BQ90" s="140">
        <f t="shared" si="58"/>
        <v>-30.22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970</v>
      </c>
      <c r="G91" s="16">
        <f>'[3]21'!G93</f>
        <v>0</v>
      </c>
      <c r="H91" s="17">
        <f t="shared" si="59"/>
        <v>1290</v>
      </c>
      <c r="I91" s="15">
        <f>'[3]21'!J93</f>
        <v>310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310</v>
      </c>
      <c r="P91" s="18">
        <f>frq!C91</f>
        <v>1</v>
      </c>
      <c r="Q91" s="15">
        <f t="shared" si="33"/>
        <v>310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310</v>
      </c>
      <c r="X91" s="8">
        <f t="shared" si="36"/>
        <v>30.71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30.71</v>
      </c>
      <c r="AE91" s="8">
        <f t="shared" si="43"/>
        <v>30.71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30.71</v>
      </c>
      <c r="AL91" s="8">
        <f t="shared" si="35"/>
        <v>248.58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248.58</v>
      </c>
      <c r="AW91" s="178">
        <v>30.71</v>
      </c>
      <c r="AX91" s="178">
        <v>0</v>
      </c>
      <c r="AY91" s="178">
        <v>0</v>
      </c>
      <c r="AZ91" s="178">
        <v>0</v>
      </c>
      <c r="BA91" s="178">
        <v>0</v>
      </c>
      <c r="BB91" s="178">
        <v>0</v>
      </c>
      <c r="BC91" s="8">
        <f t="shared" si="51"/>
        <v>30.71</v>
      </c>
      <c r="BD91" s="178">
        <v>30.71</v>
      </c>
      <c r="BE91" s="178">
        <v>0</v>
      </c>
      <c r="BF91" s="178">
        <v>0</v>
      </c>
      <c r="BG91" s="178">
        <v>0</v>
      </c>
      <c r="BH91" s="178">
        <v>0</v>
      </c>
      <c r="BI91" s="178">
        <v>0</v>
      </c>
      <c r="BJ91" s="8">
        <f t="shared" si="52"/>
        <v>30.71</v>
      </c>
      <c r="BL91" s="8">
        <f t="shared" si="53"/>
        <v>0</v>
      </c>
      <c r="BM91" s="8">
        <f t="shared" si="54"/>
        <v>0</v>
      </c>
      <c r="BN91" s="8">
        <f t="shared" si="55"/>
        <v>30.71</v>
      </c>
      <c r="BO91" s="8">
        <f t="shared" si="56"/>
        <v>30.71</v>
      </c>
      <c r="BP91" s="140">
        <f t="shared" si="57"/>
        <v>-30.71</v>
      </c>
      <c r="BQ91" s="140">
        <f t="shared" si="58"/>
        <v>-30.71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970</v>
      </c>
      <c r="G92" s="16">
        <f>'[3]21'!G94</f>
        <v>0</v>
      </c>
      <c r="H92" s="17">
        <f t="shared" si="59"/>
        <v>1290</v>
      </c>
      <c r="I92" s="15">
        <f>'[3]21'!J94</f>
        <v>310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310</v>
      </c>
      <c r="P92" s="18">
        <f>frq!C92</f>
        <v>1</v>
      </c>
      <c r="Q92" s="15">
        <f t="shared" si="33"/>
        <v>310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310</v>
      </c>
      <c r="X92" s="8">
        <f t="shared" si="36"/>
        <v>30.71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30.71</v>
      </c>
      <c r="AE92" s="8">
        <f t="shared" si="43"/>
        <v>30.71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30.71</v>
      </c>
      <c r="AL92" s="8">
        <f t="shared" si="35"/>
        <v>248.58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248.58</v>
      </c>
      <c r="AW92" s="178">
        <v>30.71</v>
      </c>
      <c r="AX92" s="178">
        <v>0</v>
      </c>
      <c r="AY92" s="178">
        <v>0</v>
      </c>
      <c r="AZ92" s="178">
        <v>0</v>
      </c>
      <c r="BA92" s="178">
        <v>0</v>
      </c>
      <c r="BB92" s="178">
        <v>0</v>
      </c>
      <c r="BC92" s="8">
        <f t="shared" si="51"/>
        <v>30.71</v>
      </c>
      <c r="BD92" s="178">
        <v>30.71</v>
      </c>
      <c r="BE92" s="178">
        <v>0</v>
      </c>
      <c r="BF92" s="178">
        <v>0</v>
      </c>
      <c r="BG92" s="178">
        <v>0</v>
      </c>
      <c r="BH92" s="178">
        <v>0</v>
      </c>
      <c r="BI92" s="178">
        <v>0</v>
      </c>
      <c r="BJ92" s="8">
        <f t="shared" si="52"/>
        <v>30.71</v>
      </c>
      <c r="BL92" s="8">
        <f t="shared" si="53"/>
        <v>0</v>
      </c>
      <c r="BM92" s="8">
        <f t="shared" si="54"/>
        <v>0</v>
      </c>
      <c r="BN92" s="8">
        <f t="shared" si="55"/>
        <v>30.71</v>
      </c>
      <c r="BO92" s="8">
        <f t="shared" si="56"/>
        <v>30.71</v>
      </c>
      <c r="BP92" s="140">
        <f t="shared" si="57"/>
        <v>-30.71</v>
      </c>
      <c r="BQ92" s="140">
        <f t="shared" si="58"/>
        <v>-30.71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970</v>
      </c>
      <c r="G93" s="16">
        <f>'[3]21'!G95</f>
        <v>0</v>
      </c>
      <c r="H93" s="17">
        <f t="shared" si="59"/>
        <v>1290</v>
      </c>
      <c r="I93" s="15">
        <f>'[3]21'!J95</f>
        <v>310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310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310</v>
      </c>
      <c r="X93" s="8">
        <f t="shared" si="36"/>
        <v>30.71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30.71</v>
      </c>
      <c r="AE93" s="8">
        <f t="shared" si="43"/>
        <v>30.71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30.71</v>
      </c>
      <c r="AL93" s="8">
        <f t="shared" si="35"/>
        <v>248.58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248.58</v>
      </c>
      <c r="AW93" s="178">
        <v>30.71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8">
        <f t="shared" si="51"/>
        <v>30.71</v>
      </c>
      <c r="BD93" s="178">
        <v>30.71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8">
        <f t="shared" si="52"/>
        <v>30.71</v>
      </c>
      <c r="BL93" s="8">
        <f t="shared" si="53"/>
        <v>0</v>
      </c>
      <c r="BM93" s="8">
        <f t="shared" si="54"/>
        <v>0</v>
      </c>
      <c r="BN93" s="8">
        <f t="shared" si="55"/>
        <v>30.71</v>
      </c>
      <c r="BO93" s="8">
        <f t="shared" si="56"/>
        <v>30.71</v>
      </c>
      <c r="BP93" s="140">
        <f t="shared" si="57"/>
        <v>-30.71</v>
      </c>
      <c r="BQ93" s="140">
        <f t="shared" si="58"/>
        <v>-30.71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970</v>
      </c>
      <c r="G94" s="16">
        <f>'[3]21'!G96</f>
        <v>0</v>
      </c>
      <c r="H94" s="17">
        <f t="shared" si="59"/>
        <v>1290</v>
      </c>
      <c r="I94" s="15">
        <f>'[3]21'!J96</f>
        <v>310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310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310</v>
      </c>
      <c r="X94" s="8">
        <f t="shared" si="36"/>
        <v>30.71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30.71</v>
      </c>
      <c r="AE94" s="8">
        <f t="shared" si="43"/>
        <v>30.71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30.71</v>
      </c>
      <c r="AL94" s="8">
        <f t="shared" si="35"/>
        <v>248.58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248.58</v>
      </c>
      <c r="AW94" s="178">
        <v>30.71</v>
      </c>
      <c r="AX94" s="178">
        <v>0</v>
      </c>
      <c r="AY94" s="178">
        <v>0</v>
      </c>
      <c r="AZ94" s="178">
        <v>0</v>
      </c>
      <c r="BA94" s="178">
        <v>0</v>
      </c>
      <c r="BB94" s="178">
        <v>0</v>
      </c>
      <c r="BC94" s="8">
        <f t="shared" si="51"/>
        <v>30.71</v>
      </c>
      <c r="BD94" s="178">
        <v>30.71</v>
      </c>
      <c r="BE94" s="178">
        <v>0</v>
      </c>
      <c r="BF94" s="178">
        <v>0</v>
      </c>
      <c r="BG94" s="178">
        <v>0</v>
      </c>
      <c r="BH94" s="178">
        <v>0</v>
      </c>
      <c r="BI94" s="178">
        <v>0</v>
      </c>
      <c r="BJ94" s="8">
        <f t="shared" si="52"/>
        <v>30.71</v>
      </c>
      <c r="BL94" s="8">
        <f t="shared" si="53"/>
        <v>0</v>
      </c>
      <c r="BM94" s="8">
        <f t="shared" si="54"/>
        <v>0</v>
      </c>
      <c r="BN94" s="8">
        <f t="shared" si="55"/>
        <v>30.71</v>
      </c>
      <c r="BO94" s="8">
        <f t="shared" si="56"/>
        <v>30.71</v>
      </c>
      <c r="BP94" s="140">
        <f t="shared" si="57"/>
        <v>-30.71</v>
      </c>
      <c r="BQ94" s="140">
        <f t="shared" si="58"/>
        <v>-30.71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970</v>
      </c>
      <c r="G95" s="16">
        <f>'[3]21'!G97</f>
        <v>0</v>
      </c>
      <c r="H95" s="17">
        <f t="shared" si="59"/>
        <v>1290</v>
      </c>
      <c r="I95" s="15">
        <f>'[3]21'!J97</f>
        <v>310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310</v>
      </c>
      <c r="P95" s="18">
        <f>frq!C95</f>
        <v>1</v>
      </c>
      <c r="Q95" s="15">
        <f t="shared" si="33"/>
        <v>310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310</v>
      </c>
      <c r="X95" s="8">
        <f t="shared" si="36"/>
        <v>30.71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30.71</v>
      </c>
      <c r="AE95" s="8">
        <f t="shared" si="43"/>
        <v>30.71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30.71</v>
      </c>
      <c r="AL95" s="8">
        <f t="shared" si="35"/>
        <v>248.58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248.58</v>
      </c>
      <c r="AW95" s="178">
        <v>30.71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8">
        <f t="shared" si="51"/>
        <v>30.71</v>
      </c>
      <c r="BD95" s="178">
        <v>30.71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8">
        <f t="shared" si="52"/>
        <v>30.71</v>
      </c>
      <c r="BL95" s="8">
        <f t="shared" si="53"/>
        <v>0</v>
      </c>
      <c r="BM95" s="8">
        <f t="shared" si="54"/>
        <v>0</v>
      </c>
      <c r="BN95" s="8">
        <f t="shared" si="55"/>
        <v>30.71</v>
      </c>
      <c r="BO95" s="8">
        <f t="shared" si="56"/>
        <v>30.71</v>
      </c>
      <c r="BP95" s="140">
        <f t="shared" si="57"/>
        <v>-30.71</v>
      </c>
      <c r="BQ95" s="140">
        <f t="shared" si="58"/>
        <v>-30.71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970</v>
      </c>
      <c r="G96" s="16">
        <f>'[3]21'!G98</f>
        <v>0</v>
      </c>
      <c r="H96" s="17">
        <f t="shared" si="59"/>
        <v>1290</v>
      </c>
      <c r="I96" s="15">
        <f>'[3]21'!J98</f>
        <v>310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310</v>
      </c>
      <c r="P96" s="18">
        <f>frq!C96</f>
        <v>1</v>
      </c>
      <c r="Q96" s="15">
        <f t="shared" si="33"/>
        <v>310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310</v>
      </c>
      <c r="X96" s="8">
        <f t="shared" si="36"/>
        <v>30.71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30.71</v>
      </c>
      <c r="AE96" s="8">
        <f t="shared" si="43"/>
        <v>30.71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30.71</v>
      </c>
      <c r="AL96" s="8">
        <f t="shared" si="35"/>
        <v>248.58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248.58</v>
      </c>
      <c r="AW96" s="178">
        <v>30.71</v>
      </c>
      <c r="AX96" s="178">
        <v>0</v>
      </c>
      <c r="AY96" s="178">
        <v>0</v>
      </c>
      <c r="AZ96" s="178">
        <v>0</v>
      </c>
      <c r="BA96" s="178">
        <v>0</v>
      </c>
      <c r="BB96" s="178">
        <v>0</v>
      </c>
      <c r="BC96" s="8">
        <f t="shared" si="51"/>
        <v>30.71</v>
      </c>
      <c r="BD96" s="178">
        <v>30.71</v>
      </c>
      <c r="BE96" s="178">
        <v>0</v>
      </c>
      <c r="BF96" s="178">
        <v>0</v>
      </c>
      <c r="BG96" s="178">
        <v>0</v>
      </c>
      <c r="BH96" s="178">
        <v>0</v>
      </c>
      <c r="BI96" s="178">
        <v>0</v>
      </c>
      <c r="BJ96" s="8">
        <f t="shared" si="52"/>
        <v>30.71</v>
      </c>
      <c r="BL96" s="8">
        <f t="shared" si="53"/>
        <v>0</v>
      </c>
      <c r="BM96" s="8">
        <f t="shared" si="54"/>
        <v>0</v>
      </c>
      <c r="BN96" s="8">
        <f t="shared" si="55"/>
        <v>30.71</v>
      </c>
      <c r="BO96" s="8">
        <f t="shared" si="56"/>
        <v>30.71</v>
      </c>
      <c r="BP96" s="140">
        <f t="shared" si="57"/>
        <v>-30.71</v>
      </c>
      <c r="BQ96" s="140">
        <f t="shared" si="58"/>
        <v>-30.71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970</v>
      </c>
      <c r="G97" s="16">
        <f>'[3]21'!G99</f>
        <v>0</v>
      </c>
      <c r="H97" s="17">
        <f t="shared" si="59"/>
        <v>1290</v>
      </c>
      <c r="I97" s="15">
        <f>'[3]21'!J99</f>
        <v>310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310</v>
      </c>
      <c r="P97" s="18">
        <f>frq!C97</f>
        <v>1</v>
      </c>
      <c r="Q97" s="15">
        <f t="shared" si="33"/>
        <v>310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310</v>
      </c>
      <c r="X97" s="8">
        <f t="shared" si="36"/>
        <v>30.71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30.71</v>
      </c>
      <c r="AE97" s="8">
        <f t="shared" si="43"/>
        <v>30.71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30.71</v>
      </c>
      <c r="AL97" s="8">
        <f t="shared" si="35"/>
        <v>248.58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248.58</v>
      </c>
      <c r="AW97" s="178">
        <v>30.71</v>
      </c>
      <c r="AX97" s="178">
        <v>0</v>
      </c>
      <c r="AY97" s="178">
        <v>0</v>
      </c>
      <c r="AZ97" s="178">
        <v>0</v>
      </c>
      <c r="BA97" s="178">
        <v>0</v>
      </c>
      <c r="BB97" s="178">
        <v>0</v>
      </c>
      <c r="BC97" s="8">
        <f t="shared" si="51"/>
        <v>30.71</v>
      </c>
      <c r="BD97" s="178">
        <v>30.71</v>
      </c>
      <c r="BE97" s="178">
        <v>0</v>
      </c>
      <c r="BF97" s="178">
        <v>0</v>
      </c>
      <c r="BG97" s="178">
        <v>0</v>
      </c>
      <c r="BH97" s="178">
        <v>0</v>
      </c>
      <c r="BI97" s="178">
        <v>0</v>
      </c>
      <c r="BJ97" s="8">
        <f t="shared" si="52"/>
        <v>30.71</v>
      </c>
      <c r="BL97" s="8">
        <f t="shared" si="53"/>
        <v>0</v>
      </c>
      <c r="BM97" s="8">
        <f t="shared" si="54"/>
        <v>0</v>
      </c>
      <c r="BN97" s="8">
        <f t="shared" si="55"/>
        <v>30.71</v>
      </c>
      <c r="BO97" s="8">
        <f t="shared" si="56"/>
        <v>30.71</v>
      </c>
      <c r="BP97" s="140">
        <f t="shared" si="57"/>
        <v>-30.71</v>
      </c>
      <c r="BQ97" s="140">
        <f t="shared" si="58"/>
        <v>-30.71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970</v>
      </c>
      <c r="G98" s="16">
        <f>'[3]21'!G100</f>
        <v>0</v>
      </c>
      <c r="H98" s="17">
        <f t="shared" si="59"/>
        <v>1290</v>
      </c>
      <c r="I98" s="15">
        <f>'[3]21'!J100</f>
        <v>310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310</v>
      </c>
      <c r="P98" s="18">
        <f>frq!C98</f>
        <v>1</v>
      </c>
      <c r="Q98" s="15">
        <f t="shared" si="33"/>
        <v>310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310</v>
      </c>
      <c r="X98" s="8">
        <f t="shared" si="36"/>
        <v>30.71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30.71</v>
      </c>
      <c r="AE98" s="8">
        <f t="shared" si="43"/>
        <v>30.71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30.71</v>
      </c>
      <c r="AL98" s="8">
        <f t="shared" si="35"/>
        <v>248.58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248.58</v>
      </c>
      <c r="AW98" s="178">
        <v>30.71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8">
        <f t="shared" si="51"/>
        <v>30.71</v>
      </c>
      <c r="BD98" s="178">
        <v>30.71</v>
      </c>
      <c r="BE98" s="178">
        <v>0</v>
      </c>
      <c r="BF98" s="178">
        <v>0</v>
      </c>
      <c r="BG98" s="178">
        <v>0</v>
      </c>
      <c r="BH98" s="178">
        <v>0</v>
      </c>
      <c r="BI98" s="178">
        <v>0</v>
      </c>
      <c r="BJ98" s="8">
        <f t="shared" si="52"/>
        <v>30.71</v>
      </c>
      <c r="BL98" s="8">
        <f t="shared" si="53"/>
        <v>0</v>
      </c>
      <c r="BM98" s="8">
        <f t="shared" si="54"/>
        <v>0</v>
      </c>
      <c r="BN98" s="8">
        <f t="shared" si="55"/>
        <v>30.71</v>
      </c>
      <c r="BO98" s="8">
        <f t="shared" si="56"/>
        <v>30.71</v>
      </c>
      <c r="BP98" s="140">
        <f t="shared" si="57"/>
        <v>-30.71</v>
      </c>
      <c r="BQ98" s="140">
        <f t="shared" si="58"/>
        <v>-30.71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6.7362500000000001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6.7362500000000001</v>
      </c>
      <c r="P99" s="15">
        <f t="shared" si="62"/>
        <v>2.4E-2</v>
      </c>
      <c r="Q99" s="15">
        <f t="shared" si="62"/>
        <v>6.7362500000000001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6.7362500000000001</v>
      </c>
      <c r="X99" s="15">
        <f t="shared" si="62"/>
        <v>0.66541000000000017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0.66541000000000017</v>
      </c>
      <c r="AE99" s="15">
        <f t="shared" si="62"/>
        <v>0.71835499999999963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0.71835499999999963</v>
      </c>
      <c r="AL99" s="15">
        <f t="shared" si="62"/>
        <v>5.3524850000000095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5.3524850000000095</v>
      </c>
      <c r="AS99" s="15">
        <f t="shared" si="62"/>
        <v>0</v>
      </c>
      <c r="AT99" s="15">
        <f t="shared" si="62"/>
        <v>0.56390750000000023</v>
      </c>
      <c r="AU99" s="15">
        <f t="shared" si="62"/>
        <v>0.62018500000000054</v>
      </c>
      <c r="AV99" s="15">
        <f t="shared" si="62"/>
        <v>0</v>
      </c>
      <c r="AW99" s="15">
        <f t="shared" si="62"/>
        <v>0.66541000000000017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0.66541000000000017</v>
      </c>
      <c r="BD99" s="15">
        <f t="shared" si="62"/>
        <v>0.71835499999999963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0.71835499999999963</v>
      </c>
      <c r="BK99" s="15"/>
      <c r="BL99" s="15">
        <f t="shared" si="63"/>
        <v>0.56390750000000023</v>
      </c>
      <c r="BM99" s="15">
        <f t="shared" si="63"/>
        <v>0.62018500000000054</v>
      </c>
      <c r="BN99" s="15">
        <f t="shared" si="63"/>
        <v>0.66541000000000017</v>
      </c>
      <c r="BO99" s="15">
        <f t="shared" si="63"/>
        <v>0.71835499999999963</v>
      </c>
      <c r="BP99" s="15">
        <f t="shared" si="63"/>
        <v>-0.10150249999999997</v>
      </c>
      <c r="BQ99" s="15">
        <f t="shared" si="63"/>
        <v>-9.8169999999999952E-2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45098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45098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74.97</v>
      </c>
      <c r="J3">
        <f>BYPL_EOD!AE3+BYPL_EOD!AF3</f>
        <v>42.59</v>
      </c>
      <c r="K3">
        <f>MES_EOD!AE3+MES_EOD!AF3</f>
        <v>16.059999999999999</v>
      </c>
      <c r="L3">
        <f>NDMC_EOD!AE3+NDMC_EOD!AF3</f>
        <v>80.3</v>
      </c>
      <c r="M3">
        <f>TPDDL_EOD!AE3+TPDDL_EOD!AF3</f>
        <v>51.09</v>
      </c>
      <c r="N3">
        <f t="shared" ref="N3:N66" si="0">SUM(I3:M3)</f>
        <v>265.01</v>
      </c>
      <c r="O3" s="112">
        <f t="shared" ref="O3:O66" si="1">G3-N3</f>
        <v>-9.9999999999909051E-3</v>
      </c>
      <c r="P3">
        <v>74.967171050149048</v>
      </c>
      <c r="Q3">
        <v>42.588392890834314</v>
      </c>
      <c r="R3">
        <v>16.059393985132637</v>
      </c>
      <c r="S3">
        <v>80.296969925663177</v>
      </c>
      <c r="T3">
        <v>51.088072148220824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74.97</v>
      </c>
      <c r="J4">
        <f>BYPL_EOD!AE4+BYPL_EOD!AF4</f>
        <v>42.59</v>
      </c>
      <c r="K4">
        <f>MES_EOD!AE4+MES_EOD!AF4</f>
        <v>16.059999999999999</v>
      </c>
      <c r="L4">
        <f>NDMC_EOD!AE4+NDMC_EOD!AF4</f>
        <v>80.3</v>
      </c>
      <c r="M4">
        <f>TPDDL_EOD!AE4+TPDDL_EOD!AF4</f>
        <v>51.09</v>
      </c>
      <c r="N4">
        <f t="shared" si="0"/>
        <v>265.01</v>
      </c>
      <c r="O4" s="112">
        <f t="shared" si="1"/>
        <v>-9.9999999999909051E-3</v>
      </c>
      <c r="P4">
        <v>74.967171050149048</v>
      </c>
      <c r="Q4">
        <v>42.588392890834314</v>
      </c>
      <c r="R4">
        <v>16.059393985132637</v>
      </c>
      <c r="S4">
        <v>80.296969925663177</v>
      </c>
      <c r="T4">
        <v>51.088072148220824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74.97</v>
      </c>
      <c r="J5">
        <f>BYPL_EOD!AE5+BYPL_EOD!AF5</f>
        <v>42.59</v>
      </c>
      <c r="K5">
        <f>MES_EOD!AE5+MES_EOD!AF5</f>
        <v>16.059999999999999</v>
      </c>
      <c r="L5">
        <f>NDMC_EOD!AE5+NDMC_EOD!AF5</f>
        <v>80.3</v>
      </c>
      <c r="M5">
        <f>TPDDL_EOD!AE5+TPDDL_EOD!AF5</f>
        <v>51.09</v>
      </c>
      <c r="N5">
        <f t="shared" si="0"/>
        <v>265.01</v>
      </c>
      <c r="O5" s="112">
        <f t="shared" si="1"/>
        <v>-9.9999999999909051E-3</v>
      </c>
      <c r="P5">
        <v>74.967171050149048</v>
      </c>
      <c r="Q5">
        <v>42.588392890834314</v>
      </c>
      <c r="R5">
        <v>16.059393985132637</v>
      </c>
      <c r="S5">
        <v>80.296969925663177</v>
      </c>
      <c r="T5">
        <v>51.088072148220824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74.97</v>
      </c>
      <c r="J6">
        <f>BYPL_EOD!AE6+BYPL_EOD!AF6</f>
        <v>42.59</v>
      </c>
      <c r="K6">
        <f>MES_EOD!AE6+MES_EOD!AF6</f>
        <v>16.059999999999999</v>
      </c>
      <c r="L6">
        <f>NDMC_EOD!AE6+NDMC_EOD!AF6</f>
        <v>80.3</v>
      </c>
      <c r="M6">
        <f>TPDDL_EOD!AE6+TPDDL_EOD!AF6</f>
        <v>51.09</v>
      </c>
      <c r="N6">
        <f t="shared" si="0"/>
        <v>265.01</v>
      </c>
      <c r="O6" s="112">
        <f t="shared" si="1"/>
        <v>-9.9999999999909051E-3</v>
      </c>
      <c r="P6">
        <v>74.967171050149048</v>
      </c>
      <c r="Q6">
        <v>42.588392890834314</v>
      </c>
      <c r="R6">
        <v>16.059393985132637</v>
      </c>
      <c r="S6">
        <v>80.296969925663177</v>
      </c>
      <c r="T6">
        <v>51.088072148220824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74.97</v>
      </c>
      <c r="J7">
        <f>BYPL_EOD!AE7+BYPL_EOD!AF7</f>
        <v>42.59</v>
      </c>
      <c r="K7">
        <f>MES_EOD!AE7+MES_EOD!AF7</f>
        <v>16.059999999999999</v>
      </c>
      <c r="L7">
        <f>NDMC_EOD!AE7+NDMC_EOD!AF7</f>
        <v>80.3</v>
      </c>
      <c r="M7">
        <f>TPDDL_EOD!AE7+TPDDL_EOD!AF7</f>
        <v>51.09</v>
      </c>
      <c r="N7">
        <f t="shared" si="0"/>
        <v>265.01</v>
      </c>
      <c r="O7" s="112">
        <f t="shared" si="1"/>
        <v>-9.9999999999909051E-3</v>
      </c>
      <c r="P7">
        <v>74.967171050149048</v>
      </c>
      <c r="Q7">
        <v>42.588392890834314</v>
      </c>
      <c r="R7">
        <v>16.059393985132637</v>
      </c>
      <c r="S7">
        <v>80.296969925663177</v>
      </c>
      <c r="T7">
        <v>51.088072148220824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74.97</v>
      </c>
      <c r="J8">
        <f>BYPL_EOD!AE8+BYPL_EOD!AF8</f>
        <v>42.59</v>
      </c>
      <c r="K8">
        <f>MES_EOD!AE8+MES_EOD!AF8</f>
        <v>16.059999999999999</v>
      </c>
      <c r="L8">
        <f>NDMC_EOD!AE8+NDMC_EOD!AF8</f>
        <v>80.3</v>
      </c>
      <c r="M8">
        <f>TPDDL_EOD!AE8+TPDDL_EOD!AF8</f>
        <v>51.09</v>
      </c>
      <c r="N8">
        <f t="shared" si="0"/>
        <v>265.01</v>
      </c>
      <c r="O8" s="112">
        <f t="shared" si="1"/>
        <v>-9.9999999999909051E-3</v>
      </c>
      <c r="P8">
        <v>74.967171050149048</v>
      </c>
      <c r="Q8">
        <v>42.588392890834314</v>
      </c>
      <c r="R8">
        <v>16.059393985132637</v>
      </c>
      <c r="S8">
        <v>80.296969925663177</v>
      </c>
      <c r="T8">
        <v>51.088072148220824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74.97</v>
      </c>
      <c r="J9">
        <f>BYPL_EOD!AE9+BYPL_EOD!AF9</f>
        <v>42.59</v>
      </c>
      <c r="K9">
        <f>MES_EOD!AE9+MES_EOD!AF9</f>
        <v>16.059999999999999</v>
      </c>
      <c r="L9">
        <f>NDMC_EOD!AE9+NDMC_EOD!AF9</f>
        <v>80.3</v>
      </c>
      <c r="M9">
        <f>TPDDL_EOD!AE9+TPDDL_EOD!AF9</f>
        <v>51.09</v>
      </c>
      <c r="N9">
        <f t="shared" si="0"/>
        <v>265.01</v>
      </c>
      <c r="O9" s="112">
        <f t="shared" si="1"/>
        <v>-9.9999999999909051E-3</v>
      </c>
      <c r="P9">
        <v>74.967171050149048</v>
      </c>
      <c r="Q9">
        <v>42.588392890834314</v>
      </c>
      <c r="R9">
        <v>16.059393985132637</v>
      </c>
      <c r="S9">
        <v>80.296969925663177</v>
      </c>
      <c r="T9">
        <v>51.088072148220824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74.97</v>
      </c>
      <c r="J10">
        <f>BYPL_EOD!AE10+BYPL_EOD!AF10</f>
        <v>42.59</v>
      </c>
      <c r="K10">
        <f>MES_EOD!AE10+MES_EOD!AF10</f>
        <v>16.059999999999999</v>
      </c>
      <c r="L10">
        <f>NDMC_EOD!AE10+NDMC_EOD!AF10</f>
        <v>80.3</v>
      </c>
      <c r="M10">
        <f>TPDDL_EOD!AE10+TPDDL_EOD!AF10</f>
        <v>51.09</v>
      </c>
      <c r="N10">
        <f t="shared" si="0"/>
        <v>265.01</v>
      </c>
      <c r="O10" s="112">
        <f t="shared" si="1"/>
        <v>-9.9999999999909051E-3</v>
      </c>
      <c r="P10">
        <v>74.967171050149048</v>
      </c>
      <c r="Q10">
        <v>42.588392890834314</v>
      </c>
      <c r="R10">
        <v>16.059393985132637</v>
      </c>
      <c r="S10">
        <v>80.296969925663177</v>
      </c>
      <c r="T10">
        <v>51.088072148220824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74.97</v>
      </c>
      <c r="J11">
        <f>BYPL_EOD!AE11+BYPL_EOD!AF11</f>
        <v>42.59</v>
      </c>
      <c r="K11">
        <f>MES_EOD!AE11+MES_EOD!AF11</f>
        <v>16.059999999999999</v>
      </c>
      <c r="L11">
        <f>NDMC_EOD!AE11+NDMC_EOD!AF11</f>
        <v>80.3</v>
      </c>
      <c r="M11">
        <f>TPDDL_EOD!AE11+TPDDL_EOD!AF11</f>
        <v>51.09</v>
      </c>
      <c r="N11">
        <f t="shared" si="0"/>
        <v>265.01</v>
      </c>
      <c r="O11" s="112">
        <f t="shared" si="1"/>
        <v>-9.9999999999909051E-3</v>
      </c>
      <c r="P11">
        <v>74.967171050149048</v>
      </c>
      <c r="Q11">
        <v>42.588392890834314</v>
      </c>
      <c r="R11">
        <v>16.059393985132637</v>
      </c>
      <c r="S11">
        <v>80.296969925663177</v>
      </c>
      <c r="T11">
        <v>51.088072148220824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74.97</v>
      </c>
      <c r="J12">
        <f>BYPL_EOD!AE12+BYPL_EOD!AF12</f>
        <v>42.59</v>
      </c>
      <c r="K12">
        <f>MES_EOD!AE12+MES_EOD!AF12</f>
        <v>16.059999999999999</v>
      </c>
      <c r="L12">
        <f>NDMC_EOD!AE12+NDMC_EOD!AF12</f>
        <v>80.3</v>
      </c>
      <c r="M12">
        <f>TPDDL_EOD!AE12+TPDDL_EOD!AF12</f>
        <v>51.09</v>
      </c>
      <c r="N12">
        <f t="shared" si="0"/>
        <v>265.01</v>
      </c>
      <c r="O12" s="112">
        <f t="shared" si="1"/>
        <v>-9.9999999999909051E-3</v>
      </c>
      <c r="P12">
        <v>74.967171050149048</v>
      </c>
      <c r="Q12">
        <v>42.588392890834314</v>
      </c>
      <c r="R12">
        <v>16.059393985132637</v>
      </c>
      <c r="S12">
        <v>80.296969925663177</v>
      </c>
      <c r="T12">
        <v>51.088072148220824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74.97</v>
      </c>
      <c r="J13">
        <f>BYPL_EOD!AE13+BYPL_EOD!AF13</f>
        <v>42.59</v>
      </c>
      <c r="K13">
        <f>MES_EOD!AE13+MES_EOD!AF13</f>
        <v>16.059999999999999</v>
      </c>
      <c r="L13">
        <f>NDMC_EOD!AE13+NDMC_EOD!AF13</f>
        <v>80.3</v>
      </c>
      <c r="M13">
        <f>TPDDL_EOD!AE13+TPDDL_EOD!AF13</f>
        <v>51.09</v>
      </c>
      <c r="N13">
        <f t="shared" si="0"/>
        <v>265.01</v>
      </c>
      <c r="O13" s="112">
        <f t="shared" si="1"/>
        <v>-9.9999999999909051E-3</v>
      </c>
      <c r="P13">
        <v>74.967171050149048</v>
      </c>
      <c r="Q13">
        <v>42.588392890834314</v>
      </c>
      <c r="R13">
        <v>16.059393985132637</v>
      </c>
      <c r="S13">
        <v>80.296969925663177</v>
      </c>
      <c r="T13">
        <v>51.088072148220824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74.97</v>
      </c>
      <c r="J14">
        <f>BYPL_EOD!AE14+BYPL_EOD!AF14</f>
        <v>42.59</v>
      </c>
      <c r="K14">
        <f>MES_EOD!AE14+MES_EOD!AF14</f>
        <v>16.059999999999999</v>
      </c>
      <c r="L14">
        <f>NDMC_EOD!AE14+NDMC_EOD!AF14</f>
        <v>80.3</v>
      </c>
      <c r="M14">
        <f>TPDDL_EOD!AE14+TPDDL_EOD!AF14</f>
        <v>51.09</v>
      </c>
      <c r="N14">
        <f t="shared" si="0"/>
        <v>265.01</v>
      </c>
      <c r="O14" s="112">
        <f t="shared" si="1"/>
        <v>-9.9999999999909051E-3</v>
      </c>
      <c r="P14">
        <v>74.967171050149048</v>
      </c>
      <c r="Q14">
        <v>42.588392890834314</v>
      </c>
      <c r="R14">
        <v>16.059393985132637</v>
      </c>
      <c r="S14">
        <v>80.296969925663177</v>
      </c>
      <c r="T14">
        <v>51.088072148220824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74.97</v>
      </c>
      <c r="J15">
        <f>BYPL_EOD!AE15+BYPL_EOD!AF15</f>
        <v>42.59</v>
      </c>
      <c r="K15">
        <f>MES_EOD!AE15+MES_EOD!AF15</f>
        <v>16.059999999999999</v>
      </c>
      <c r="L15">
        <f>NDMC_EOD!AE15+NDMC_EOD!AF15</f>
        <v>80.3</v>
      </c>
      <c r="M15">
        <f>TPDDL_EOD!AE15+TPDDL_EOD!AF15</f>
        <v>51.09</v>
      </c>
      <c r="N15">
        <f t="shared" si="0"/>
        <v>265.01</v>
      </c>
      <c r="O15" s="112">
        <f t="shared" si="1"/>
        <v>-9.9999999999909051E-3</v>
      </c>
      <c r="P15">
        <v>74.967171050149048</v>
      </c>
      <c r="Q15">
        <v>42.588392890834314</v>
      </c>
      <c r="R15">
        <v>16.059393985132637</v>
      </c>
      <c r="S15">
        <v>80.296969925663177</v>
      </c>
      <c r="T15">
        <v>51.088072148220824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74.97</v>
      </c>
      <c r="J16">
        <f>BYPL_EOD!AE16+BYPL_EOD!AF16</f>
        <v>42.59</v>
      </c>
      <c r="K16">
        <f>MES_EOD!AE16+MES_EOD!AF16</f>
        <v>16.059999999999999</v>
      </c>
      <c r="L16">
        <f>NDMC_EOD!AE16+NDMC_EOD!AF16</f>
        <v>80.3</v>
      </c>
      <c r="M16">
        <f>TPDDL_EOD!AE16+TPDDL_EOD!AF16</f>
        <v>51.09</v>
      </c>
      <c r="N16">
        <f t="shared" si="0"/>
        <v>265.01</v>
      </c>
      <c r="O16" s="112">
        <f t="shared" si="1"/>
        <v>-9.9999999999909051E-3</v>
      </c>
      <c r="P16">
        <v>74.967171050149048</v>
      </c>
      <c r="Q16">
        <v>42.588392890834314</v>
      </c>
      <c r="R16">
        <v>16.059393985132637</v>
      </c>
      <c r="S16">
        <v>80.296969925663177</v>
      </c>
      <c r="T16">
        <v>51.088072148220824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74.97</v>
      </c>
      <c r="J17">
        <f>BYPL_EOD!AE17+BYPL_EOD!AF17</f>
        <v>42.59</v>
      </c>
      <c r="K17">
        <f>MES_EOD!AE17+MES_EOD!AF17</f>
        <v>16.059999999999999</v>
      </c>
      <c r="L17">
        <f>NDMC_EOD!AE17+NDMC_EOD!AF17</f>
        <v>80.3</v>
      </c>
      <c r="M17">
        <f>TPDDL_EOD!AE17+TPDDL_EOD!AF17</f>
        <v>51.09</v>
      </c>
      <c r="N17">
        <f t="shared" si="0"/>
        <v>265.01</v>
      </c>
      <c r="O17" s="112">
        <f t="shared" si="1"/>
        <v>-9.9999999999909051E-3</v>
      </c>
      <c r="P17">
        <v>74.967171050149048</v>
      </c>
      <c r="Q17">
        <v>42.588392890834314</v>
      </c>
      <c r="R17">
        <v>16.059393985132637</v>
      </c>
      <c r="S17">
        <v>80.296969925663177</v>
      </c>
      <c r="T17">
        <v>51.088072148220824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74.97</v>
      </c>
      <c r="J18">
        <f>BYPL_EOD!AE18+BYPL_EOD!AF18</f>
        <v>42.59</v>
      </c>
      <c r="K18">
        <f>MES_EOD!AE18+MES_EOD!AF18</f>
        <v>16.059999999999999</v>
      </c>
      <c r="L18">
        <f>NDMC_EOD!AE18+NDMC_EOD!AF18</f>
        <v>80.3</v>
      </c>
      <c r="M18">
        <f>TPDDL_EOD!AE18+TPDDL_EOD!AF18</f>
        <v>51.09</v>
      </c>
      <c r="N18">
        <f t="shared" si="0"/>
        <v>265.01</v>
      </c>
      <c r="O18" s="112">
        <f t="shared" si="1"/>
        <v>-9.9999999999909051E-3</v>
      </c>
      <c r="P18">
        <v>74.967171050149048</v>
      </c>
      <c r="Q18">
        <v>42.588392890834314</v>
      </c>
      <c r="R18">
        <v>16.059393985132637</v>
      </c>
      <c r="S18">
        <v>80.296969925663177</v>
      </c>
      <c r="T18">
        <v>51.088072148220824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74.97</v>
      </c>
      <c r="J19">
        <f>BYPL_EOD!AE19+BYPL_EOD!AF19</f>
        <v>42.59</v>
      </c>
      <c r="K19">
        <f>MES_EOD!AE19+MES_EOD!AF19</f>
        <v>16.059999999999999</v>
      </c>
      <c r="L19">
        <f>NDMC_EOD!AE19+NDMC_EOD!AF19</f>
        <v>80.3</v>
      </c>
      <c r="M19">
        <f>TPDDL_EOD!AE19+TPDDL_EOD!AF19</f>
        <v>51.09</v>
      </c>
      <c r="N19">
        <f t="shared" si="0"/>
        <v>265.01</v>
      </c>
      <c r="O19" s="112">
        <f t="shared" si="1"/>
        <v>-9.9999999999909051E-3</v>
      </c>
      <c r="P19">
        <v>74.967171050149048</v>
      </c>
      <c r="Q19">
        <v>42.588392890834314</v>
      </c>
      <c r="R19">
        <v>16.059393985132637</v>
      </c>
      <c r="S19">
        <v>80.296969925663177</v>
      </c>
      <c r="T19">
        <v>51.088072148220824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74.97</v>
      </c>
      <c r="J20">
        <f>BYPL_EOD!AE20+BYPL_EOD!AF20</f>
        <v>42.59</v>
      </c>
      <c r="K20">
        <f>MES_EOD!AE20+MES_EOD!AF20</f>
        <v>16.059999999999999</v>
      </c>
      <c r="L20">
        <f>NDMC_EOD!AE20+NDMC_EOD!AF20</f>
        <v>80.3</v>
      </c>
      <c r="M20">
        <f>TPDDL_EOD!AE20+TPDDL_EOD!AF20</f>
        <v>51.09</v>
      </c>
      <c r="N20">
        <f t="shared" si="0"/>
        <v>265.01</v>
      </c>
      <c r="O20" s="112">
        <f t="shared" si="1"/>
        <v>-9.9999999999909051E-3</v>
      </c>
      <c r="P20">
        <v>74.967171050149048</v>
      </c>
      <c r="Q20">
        <v>42.588392890834314</v>
      </c>
      <c r="R20">
        <v>16.059393985132637</v>
      </c>
      <c r="S20">
        <v>80.296969925663177</v>
      </c>
      <c r="T20">
        <v>51.088072148220824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74.97</v>
      </c>
      <c r="J21">
        <f>BYPL_EOD!AE21+BYPL_EOD!AF21</f>
        <v>42.59</v>
      </c>
      <c r="K21">
        <f>MES_EOD!AE21+MES_EOD!AF21</f>
        <v>16.059999999999999</v>
      </c>
      <c r="L21">
        <f>NDMC_EOD!AE21+NDMC_EOD!AF21</f>
        <v>80.3</v>
      </c>
      <c r="M21">
        <f>TPDDL_EOD!AE21+TPDDL_EOD!AF21</f>
        <v>51.09</v>
      </c>
      <c r="N21">
        <f t="shared" si="0"/>
        <v>265.01</v>
      </c>
      <c r="O21" s="112">
        <f t="shared" si="1"/>
        <v>-9.9999999999909051E-3</v>
      </c>
      <c r="P21">
        <v>74.967171050149048</v>
      </c>
      <c r="Q21">
        <v>42.588392890834314</v>
      </c>
      <c r="R21">
        <v>16.059393985132637</v>
      </c>
      <c r="S21">
        <v>80.296969925663177</v>
      </c>
      <c r="T21">
        <v>51.088072148220824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74.97</v>
      </c>
      <c r="J22">
        <f>BYPL_EOD!AE22+BYPL_EOD!AF22</f>
        <v>42.59</v>
      </c>
      <c r="K22">
        <f>MES_EOD!AE22+MES_EOD!AF22</f>
        <v>16.059999999999999</v>
      </c>
      <c r="L22">
        <f>NDMC_EOD!AE22+NDMC_EOD!AF22</f>
        <v>80.3</v>
      </c>
      <c r="M22">
        <f>TPDDL_EOD!AE22+TPDDL_EOD!AF22</f>
        <v>51.09</v>
      </c>
      <c r="N22">
        <f t="shared" si="0"/>
        <v>265.01</v>
      </c>
      <c r="O22" s="112">
        <f t="shared" si="1"/>
        <v>-9.9999999999909051E-3</v>
      </c>
      <c r="P22">
        <v>74.967171050149048</v>
      </c>
      <c r="Q22">
        <v>42.588392890834314</v>
      </c>
      <c r="R22">
        <v>16.059393985132637</v>
      </c>
      <c r="S22">
        <v>80.296969925663177</v>
      </c>
      <c r="T22">
        <v>51.088072148220824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74.97</v>
      </c>
      <c r="J23">
        <f>BYPL_EOD!AE23+BYPL_EOD!AF23</f>
        <v>42.59</v>
      </c>
      <c r="K23">
        <f>MES_EOD!AE23+MES_EOD!AF23</f>
        <v>16.059999999999999</v>
      </c>
      <c r="L23">
        <f>NDMC_EOD!AE23+NDMC_EOD!AF23</f>
        <v>80.3</v>
      </c>
      <c r="M23">
        <f>TPDDL_EOD!AE23+TPDDL_EOD!AF23</f>
        <v>51.09</v>
      </c>
      <c r="N23">
        <f t="shared" si="0"/>
        <v>265.01</v>
      </c>
      <c r="O23" s="112">
        <f t="shared" si="1"/>
        <v>-9.9999999999909051E-3</v>
      </c>
      <c r="P23">
        <v>74.967171050149048</v>
      </c>
      <c r="Q23">
        <v>42.588392890834314</v>
      </c>
      <c r="R23">
        <v>16.059393985132637</v>
      </c>
      <c r="S23">
        <v>80.296969925663177</v>
      </c>
      <c r="T23">
        <v>51.088072148220824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74.97</v>
      </c>
      <c r="J24">
        <f>BYPL_EOD!AE24+BYPL_EOD!AF24</f>
        <v>42.59</v>
      </c>
      <c r="K24">
        <f>MES_EOD!AE24+MES_EOD!AF24</f>
        <v>16.059999999999999</v>
      </c>
      <c r="L24">
        <f>NDMC_EOD!AE24+NDMC_EOD!AF24</f>
        <v>80.3</v>
      </c>
      <c r="M24">
        <f>TPDDL_EOD!AE24+TPDDL_EOD!AF24</f>
        <v>51.09</v>
      </c>
      <c r="N24">
        <f t="shared" si="0"/>
        <v>265.01</v>
      </c>
      <c r="O24" s="112">
        <f t="shared" si="1"/>
        <v>-9.9999999999909051E-3</v>
      </c>
      <c r="P24">
        <v>74.967171050149048</v>
      </c>
      <c r="Q24">
        <v>42.588392890834314</v>
      </c>
      <c r="R24">
        <v>16.059393985132637</v>
      </c>
      <c r="S24">
        <v>80.296969925663177</v>
      </c>
      <c r="T24">
        <v>51.088072148220824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74.97</v>
      </c>
      <c r="J25">
        <f>BYPL_EOD!AE25+BYPL_EOD!AF25</f>
        <v>42.59</v>
      </c>
      <c r="K25">
        <f>MES_EOD!AE25+MES_EOD!AF25</f>
        <v>16.059999999999999</v>
      </c>
      <c r="L25">
        <f>NDMC_EOD!AE25+NDMC_EOD!AF25</f>
        <v>80.3</v>
      </c>
      <c r="M25">
        <f>TPDDL_EOD!AE25+TPDDL_EOD!AF25</f>
        <v>51.09</v>
      </c>
      <c r="N25">
        <f t="shared" si="0"/>
        <v>265.01</v>
      </c>
      <c r="O25" s="112">
        <f t="shared" si="1"/>
        <v>-9.9999999999909051E-3</v>
      </c>
      <c r="P25">
        <v>74.967171050149048</v>
      </c>
      <c r="Q25">
        <v>42.588392890834314</v>
      </c>
      <c r="R25">
        <v>16.059393985132637</v>
      </c>
      <c r="S25">
        <v>80.296969925663177</v>
      </c>
      <c r="T25">
        <v>51.088072148220824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74.97</v>
      </c>
      <c r="J26">
        <f>BYPL_EOD!AE26+BYPL_EOD!AF26</f>
        <v>42.59</v>
      </c>
      <c r="K26">
        <f>MES_EOD!AE26+MES_EOD!AF26</f>
        <v>16.059999999999999</v>
      </c>
      <c r="L26">
        <f>NDMC_EOD!AE26+NDMC_EOD!AF26</f>
        <v>80.3</v>
      </c>
      <c r="M26">
        <f>TPDDL_EOD!AE26+TPDDL_EOD!AF26</f>
        <v>51.09</v>
      </c>
      <c r="N26">
        <f t="shared" si="0"/>
        <v>265.01</v>
      </c>
      <c r="O26" s="112">
        <f t="shared" si="1"/>
        <v>-9.9999999999909051E-3</v>
      </c>
      <c r="P26">
        <v>74.967171050149048</v>
      </c>
      <c r="Q26">
        <v>42.588392890834314</v>
      </c>
      <c r="R26">
        <v>16.059393985132637</v>
      </c>
      <c r="S26">
        <v>80.296969925663177</v>
      </c>
      <c r="T26">
        <v>51.088072148220824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74.97</v>
      </c>
      <c r="J27">
        <f>BYPL_EOD!AE27+BYPL_EOD!AF27</f>
        <v>42.59</v>
      </c>
      <c r="K27">
        <f>MES_EOD!AE27+MES_EOD!AF27</f>
        <v>16.059999999999999</v>
      </c>
      <c r="L27">
        <f>NDMC_EOD!AE27+NDMC_EOD!AF27</f>
        <v>80.3</v>
      </c>
      <c r="M27">
        <f>TPDDL_EOD!AE27+TPDDL_EOD!AF27</f>
        <v>51.09</v>
      </c>
      <c r="N27">
        <f t="shared" si="0"/>
        <v>265.01</v>
      </c>
      <c r="O27" s="112">
        <f t="shared" si="1"/>
        <v>-9.9999999999909051E-3</v>
      </c>
      <c r="P27">
        <v>74.967171050149048</v>
      </c>
      <c r="Q27">
        <v>42.588392890834314</v>
      </c>
      <c r="R27">
        <v>16.059393985132637</v>
      </c>
      <c r="S27">
        <v>80.296969925663177</v>
      </c>
      <c r="T27">
        <v>51.088072148220824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74.97</v>
      </c>
      <c r="J28">
        <f>BYPL_EOD!AE28+BYPL_EOD!AF28</f>
        <v>42.59</v>
      </c>
      <c r="K28">
        <f>MES_EOD!AE28+MES_EOD!AF28</f>
        <v>16.059999999999999</v>
      </c>
      <c r="L28">
        <f>NDMC_EOD!AE28+NDMC_EOD!AF28</f>
        <v>80.3</v>
      </c>
      <c r="M28">
        <f>TPDDL_EOD!AE28+TPDDL_EOD!AF28</f>
        <v>51.09</v>
      </c>
      <c r="N28">
        <f t="shared" si="0"/>
        <v>265.01</v>
      </c>
      <c r="O28" s="112">
        <f t="shared" si="1"/>
        <v>-9.9999999999909051E-3</v>
      </c>
      <c r="P28">
        <v>74.967171050149048</v>
      </c>
      <c r="Q28">
        <v>42.588392890834314</v>
      </c>
      <c r="R28">
        <v>16.059393985132637</v>
      </c>
      <c r="S28">
        <v>80.296969925663177</v>
      </c>
      <c r="T28">
        <v>51.088072148220824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74.97</v>
      </c>
      <c r="J29">
        <f>BYPL_EOD!AE29+BYPL_EOD!AF29</f>
        <v>42.59</v>
      </c>
      <c r="K29">
        <f>MES_EOD!AE29+MES_EOD!AF29</f>
        <v>16.059999999999999</v>
      </c>
      <c r="L29">
        <f>NDMC_EOD!AE29+NDMC_EOD!AF29</f>
        <v>80.3</v>
      </c>
      <c r="M29">
        <f>TPDDL_EOD!AE29+TPDDL_EOD!AF29</f>
        <v>51.09</v>
      </c>
      <c r="N29">
        <f t="shared" si="0"/>
        <v>265.01</v>
      </c>
      <c r="O29" s="112">
        <f t="shared" si="1"/>
        <v>-9.9999999999909051E-3</v>
      </c>
      <c r="P29">
        <v>74.967171050149048</v>
      </c>
      <c r="Q29">
        <v>42.588392890834314</v>
      </c>
      <c r="R29">
        <v>16.059393985132637</v>
      </c>
      <c r="S29">
        <v>80.296969925663177</v>
      </c>
      <c r="T29">
        <v>51.088072148220824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74.97</v>
      </c>
      <c r="J30">
        <f>BYPL_EOD!AE30+BYPL_EOD!AF30</f>
        <v>42.59</v>
      </c>
      <c r="K30">
        <f>MES_EOD!AE30+MES_EOD!AF30</f>
        <v>16.059999999999999</v>
      </c>
      <c r="L30">
        <f>NDMC_EOD!AE30+NDMC_EOD!AF30</f>
        <v>80.3</v>
      </c>
      <c r="M30">
        <f>TPDDL_EOD!AE30+TPDDL_EOD!AF30</f>
        <v>51.09</v>
      </c>
      <c r="N30">
        <f t="shared" si="0"/>
        <v>265.01</v>
      </c>
      <c r="O30" s="112">
        <f t="shared" si="1"/>
        <v>-9.9999999999909051E-3</v>
      </c>
      <c r="P30">
        <v>74.967171050149048</v>
      </c>
      <c r="Q30">
        <v>42.588392890834314</v>
      </c>
      <c r="R30">
        <v>16.059393985132637</v>
      </c>
      <c r="S30">
        <v>80.296969925663177</v>
      </c>
      <c r="T30">
        <v>51.088072148220824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74.97</v>
      </c>
      <c r="J31">
        <f>BYPL_EOD!AE31+BYPL_EOD!AF31</f>
        <v>42.59</v>
      </c>
      <c r="K31">
        <f>MES_EOD!AE31+MES_EOD!AF31</f>
        <v>16.059999999999999</v>
      </c>
      <c r="L31">
        <f>NDMC_EOD!AE31+NDMC_EOD!AF31</f>
        <v>80.3</v>
      </c>
      <c r="M31">
        <f>TPDDL_EOD!AE31+TPDDL_EOD!AF31</f>
        <v>51.09</v>
      </c>
      <c r="N31">
        <f t="shared" si="0"/>
        <v>265.01</v>
      </c>
      <c r="O31" s="112">
        <f t="shared" si="1"/>
        <v>-9.9999999999909051E-3</v>
      </c>
      <c r="P31">
        <v>74.967171050149048</v>
      </c>
      <c r="Q31">
        <v>42.588392890834314</v>
      </c>
      <c r="R31">
        <v>16.059393985132637</v>
      </c>
      <c r="S31">
        <v>80.296969925663177</v>
      </c>
      <c r="T31">
        <v>51.088072148220824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74.97</v>
      </c>
      <c r="J32">
        <f>BYPL_EOD!AE32+BYPL_EOD!AF32</f>
        <v>42.59</v>
      </c>
      <c r="K32">
        <f>MES_EOD!AE32+MES_EOD!AF32</f>
        <v>16.059999999999999</v>
      </c>
      <c r="L32">
        <f>NDMC_EOD!AE32+NDMC_EOD!AF32</f>
        <v>80.3</v>
      </c>
      <c r="M32">
        <f>TPDDL_EOD!AE32+TPDDL_EOD!AF32</f>
        <v>51.09</v>
      </c>
      <c r="N32">
        <f t="shared" si="0"/>
        <v>265.01</v>
      </c>
      <c r="O32" s="112">
        <f t="shared" si="1"/>
        <v>-9.9999999999909051E-3</v>
      </c>
      <c r="P32">
        <v>74.967171050149048</v>
      </c>
      <c r="Q32">
        <v>42.588392890834314</v>
      </c>
      <c r="R32">
        <v>16.059393985132637</v>
      </c>
      <c r="S32">
        <v>80.296969925663177</v>
      </c>
      <c r="T32">
        <v>51.088072148220824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74.97</v>
      </c>
      <c r="J33">
        <f>BYPL_EOD!AE33+BYPL_EOD!AF33</f>
        <v>42.59</v>
      </c>
      <c r="K33">
        <f>MES_EOD!AE33+MES_EOD!AF33</f>
        <v>16.059999999999999</v>
      </c>
      <c r="L33">
        <f>NDMC_EOD!AE33+NDMC_EOD!AF33</f>
        <v>80.3</v>
      </c>
      <c r="M33">
        <f>TPDDL_EOD!AE33+TPDDL_EOD!AF33</f>
        <v>51.09</v>
      </c>
      <c r="N33">
        <f t="shared" si="0"/>
        <v>265.01</v>
      </c>
      <c r="O33" s="112">
        <f t="shared" si="1"/>
        <v>-9.9999999999909051E-3</v>
      </c>
      <c r="P33">
        <v>74.967171050149048</v>
      </c>
      <c r="Q33">
        <v>42.588392890834314</v>
      </c>
      <c r="R33">
        <v>16.059393985132637</v>
      </c>
      <c r="S33">
        <v>80.296969925663177</v>
      </c>
      <c r="T33">
        <v>51.088072148220824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74.97</v>
      </c>
      <c r="J34">
        <f>BYPL_EOD!AE34+BYPL_EOD!AF34</f>
        <v>42.59</v>
      </c>
      <c r="K34">
        <f>MES_EOD!AE34+MES_EOD!AF34</f>
        <v>16.059999999999999</v>
      </c>
      <c r="L34">
        <f>NDMC_EOD!AE34+NDMC_EOD!AF34</f>
        <v>80.3</v>
      </c>
      <c r="M34">
        <f>TPDDL_EOD!AE34+TPDDL_EOD!AF34</f>
        <v>51.09</v>
      </c>
      <c r="N34">
        <f t="shared" si="0"/>
        <v>265.01</v>
      </c>
      <c r="O34" s="112">
        <f t="shared" si="1"/>
        <v>-9.9999999999909051E-3</v>
      </c>
      <c r="P34">
        <v>74.967171050149048</v>
      </c>
      <c r="Q34">
        <v>42.588392890834314</v>
      </c>
      <c r="R34">
        <v>16.059393985132637</v>
      </c>
      <c r="S34">
        <v>80.296969925663177</v>
      </c>
      <c r="T34">
        <v>51.088072148220824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74.97</v>
      </c>
      <c r="J35">
        <f>BYPL_EOD!AE35+BYPL_EOD!AF35</f>
        <v>42.59</v>
      </c>
      <c r="K35">
        <f>MES_EOD!AE35+MES_EOD!AF35</f>
        <v>16.059999999999999</v>
      </c>
      <c r="L35">
        <f>NDMC_EOD!AE35+NDMC_EOD!AF35</f>
        <v>80.3</v>
      </c>
      <c r="M35">
        <f>TPDDL_EOD!AE35+TPDDL_EOD!AF35</f>
        <v>51.09</v>
      </c>
      <c r="N35">
        <f t="shared" si="0"/>
        <v>265.01</v>
      </c>
      <c r="O35" s="112">
        <f t="shared" si="1"/>
        <v>-9.9999999999909051E-3</v>
      </c>
      <c r="P35">
        <v>74.967171050149048</v>
      </c>
      <c r="Q35">
        <v>42.588392890834314</v>
      </c>
      <c r="R35">
        <v>16.059393985132637</v>
      </c>
      <c r="S35">
        <v>80.296969925663177</v>
      </c>
      <c r="T35">
        <v>51.088072148220824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74.97</v>
      </c>
      <c r="J36">
        <f>BYPL_EOD!AE36+BYPL_EOD!AF36</f>
        <v>42.59</v>
      </c>
      <c r="K36">
        <f>MES_EOD!AE36+MES_EOD!AF36</f>
        <v>16.059999999999999</v>
      </c>
      <c r="L36">
        <f>NDMC_EOD!AE36+NDMC_EOD!AF36</f>
        <v>80.3</v>
      </c>
      <c r="M36">
        <f>TPDDL_EOD!AE36+TPDDL_EOD!AF36</f>
        <v>51.09</v>
      </c>
      <c r="N36">
        <f t="shared" si="0"/>
        <v>265.01</v>
      </c>
      <c r="O36" s="112">
        <f t="shared" si="1"/>
        <v>-9.9999999999909051E-3</v>
      </c>
      <c r="P36">
        <v>74.967171050149048</v>
      </c>
      <c r="Q36">
        <v>42.588392890834314</v>
      </c>
      <c r="R36">
        <v>16.059393985132637</v>
      </c>
      <c r="S36">
        <v>80.296969925663177</v>
      </c>
      <c r="T36">
        <v>51.088072148220824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74.97</v>
      </c>
      <c r="J37">
        <f>BYPL_EOD!AE37+BYPL_EOD!AF37</f>
        <v>42.59</v>
      </c>
      <c r="K37">
        <f>MES_EOD!AE37+MES_EOD!AF37</f>
        <v>16.059999999999999</v>
      </c>
      <c r="L37">
        <f>NDMC_EOD!AE37+NDMC_EOD!AF37</f>
        <v>80.3</v>
      </c>
      <c r="M37">
        <f>TPDDL_EOD!AE37+TPDDL_EOD!AF37</f>
        <v>51.09</v>
      </c>
      <c r="N37">
        <f t="shared" si="0"/>
        <v>265.01</v>
      </c>
      <c r="O37" s="112">
        <f t="shared" si="1"/>
        <v>-9.9999999999909051E-3</v>
      </c>
      <c r="P37">
        <v>74.967171050149048</v>
      </c>
      <c r="Q37">
        <v>42.588392890834314</v>
      </c>
      <c r="R37">
        <v>16.059393985132637</v>
      </c>
      <c r="S37">
        <v>80.296969925663177</v>
      </c>
      <c r="T37">
        <v>51.088072148220824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74.97</v>
      </c>
      <c r="J38">
        <f>BYPL_EOD!AE38+BYPL_EOD!AF38</f>
        <v>42.59</v>
      </c>
      <c r="K38">
        <f>MES_EOD!AE38+MES_EOD!AF38</f>
        <v>16.059999999999999</v>
      </c>
      <c r="L38">
        <f>NDMC_EOD!AE38+NDMC_EOD!AF38</f>
        <v>80.3</v>
      </c>
      <c r="M38">
        <f>TPDDL_EOD!AE38+TPDDL_EOD!AF38</f>
        <v>51.09</v>
      </c>
      <c r="N38">
        <f t="shared" si="0"/>
        <v>265.01</v>
      </c>
      <c r="O38" s="112">
        <f t="shared" si="1"/>
        <v>-9.9999999999909051E-3</v>
      </c>
      <c r="P38">
        <v>74.967171050149048</v>
      </c>
      <c r="Q38">
        <v>42.588392890834314</v>
      </c>
      <c r="R38">
        <v>16.059393985132637</v>
      </c>
      <c r="S38">
        <v>80.296969925663177</v>
      </c>
      <c r="T38">
        <v>51.088072148220824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74.97</v>
      </c>
      <c r="J39">
        <f>BYPL_EOD!AE39+BYPL_EOD!AF39</f>
        <v>42.59</v>
      </c>
      <c r="K39">
        <f>MES_EOD!AE39+MES_EOD!AF39</f>
        <v>16.059999999999999</v>
      </c>
      <c r="L39">
        <f>NDMC_EOD!AE39+NDMC_EOD!AF39</f>
        <v>80.3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74.97</v>
      </c>
      <c r="J40">
        <f>BYPL_EOD!AE40+BYPL_EOD!AF40</f>
        <v>42.59</v>
      </c>
      <c r="K40">
        <f>MES_EOD!AE40+MES_EOD!AF40</f>
        <v>16.059999999999999</v>
      </c>
      <c r="L40">
        <f>NDMC_EOD!AE40+NDMC_EOD!AF40</f>
        <v>80.3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74.967171050149048</v>
      </c>
      <c r="Q40">
        <v>42.588392890834314</v>
      </c>
      <c r="R40">
        <v>16.059393985132637</v>
      </c>
      <c r="S40">
        <v>80.296969925663177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74.97</v>
      </c>
      <c r="J41">
        <f>BYPL_EOD!AE41+BYPL_EOD!AF41</f>
        <v>42.59</v>
      </c>
      <c r="K41">
        <f>MES_EOD!AE41+MES_EOD!AF41</f>
        <v>16.059999999999999</v>
      </c>
      <c r="L41">
        <f>NDMC_EOD!AE41+NDMC_EOD!AF41</f>
        <v>80.3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74.967171050149048</v>
      </c>
      <c r="Q41">
        <v>42.588392890834314</v>
      </c>
      <c r="R41">
        <v>16.059393985132637</v>
      </c>
      <c r="S41">
        <v>80.296969925663177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74.97</v>
      </c>
      <c r="J42">
        <f>BYPL_EOD!AE42+BYPL_EOD!AF42</f>
        <v>42.59</v>
      </c>
      <c r="K42">
        <f>MES_EOD!AE42+MES_EOD!AF42</f>
        <v>16.059999999999999</v>
      </c>
      <c r="L42">
        <f>NDMC_EOD!AE42+NDMC_EOD!AF42</f>
        <v>80.3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74.967171050149048</v>
      </c>
      <c r="Q42">
        <v>42.588392890834314</v>
      </c>
      <c r="R42">
        <v>16.059393985132637</v>
      </c>
      <c r="S42">
        <v>80.296969925663177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74.97</v>
      </c>
      <c r="J43">
        <f>BYPL_EOD!AE43+BYPL_EOD!AF43</f>
        <v>42.59</v>
      </c>
      <c r="K43">
        <f>MES_EOD!AE43+MES_EOD!AF43</f>
        <v>16.059999999999999</v>
      </c>
      <c r="L43">
        <f>NDMC_EOD!AE43+NDMC_EOD!AF43</f>
        <v>80.3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74.967171050149048</v>
      </c>
      <c r="Q43">
        <v>42.588392890834314</v>
      </c>
      <c r="R43">
        <v>16.059393985132637</v>
      </c>
      <c r="S43">
        <v>80.296969925663177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74.97</v>
      </c>
      <c r="J44">
        <f>BYPL_EOD!AE44+BYPL_EOD!AF44</f>
        <v>42.59</v>
      </c>
      <c r="K44">
        <f>MES_EOD!AE44+MES_EOD!AF44</f>
        <v>16.059999999999999</v>
      </c>
      <c r="L44">
        <f>NDMC_EOD!AE44+NDMC_EOD!AF44</f>
        <v>80.3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74.967171050149048</v>
      </c>
      <c r="Q44">
        <v>42.588392890834314</v>
      </c>
      <c r="R44">
        <v>16.059393985132637</v>
      </c>
      <c r="S44">
        <v>80.296969925663177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74.97</v>
      </c>
      <c r="J45">
        <f>BYPL_EOD!AE45+BYPL_EOD!AF45</f>
        <v>42.59</v>
      </c>
      <c r="K45">
        <f>MES_EOD!AE45+MES_EOD!AF45</f>
        <v>16.059999999999999</v>
      </c>
      <c r="L45">
        <f>NDMC_EOD!AE45+NDMC_EOD!AF45</f>
        <v>80.3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74.97</v>
      </c>
      <c r="J46">
        <f>BYPL_EOD!AE46+BYPL_EOD!AF46</f>
        <v>42.59</v>
      </c>
      <c r="K46">
        <f>MES_EOD!AE46+MES_EOD!AF46</f>
        <v>16.059999999999999</v>
      </c>
      <c r="L46">
        <f>NDMC_EOD!AE46+NDMC_EOD!AF46</f>
        <v>80.3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74.97</v>
      </c>
      <c r="J47">
        <f>BYPL_EOD!AE47+BYPL_EOD!AF47</f>
        <v>42.59</v>
      </c>
      <c r="K47">
        <f>MES_EOD!AE47+MES_EOD!AF47</f>
        <v>16.059999999999999</v>
      </c>
      <c r="L47">
        <f>NDMC_EOD!AE47+NDMC_EOD!AF47</f>
        <v>80.3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74.97</v>
      </c>
      <c r="J48">
        <f>BYPL_EOD!AE48+BYPL_EOD!AF48</f>
        <v>42.59</v>
      </c>
      <c r="K48">
        <f>MES_EOD!AE48+MES_EOD!AF48</f>
        <v>16.059999999999999</v>
      </c>
      <c r="L48">
        <f>NDMC_EOD!AE48+NDMC_EOD!AF48</f>
        <v>80.3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74.97</v>
      </c>
      <c r="J49">
        <f>BYPL_EOD!AE49+BYPL_EOD!AF49</f>
        <v>42.59</v>
      </c>
      <c r="K49">
        <f>MES_EOD!AE49+MES_EOD!AF49</f>
        <v>16.059999999999999</v>
      </c>
      <c r="L49">
        <f>NDMC_EOD!AE49+NDMC_EOD!AF49</f>
        <v>80.3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74.97</v>
      </c>
      <c r="J50">
        <f>BYPL_EOD!AE50+BYPL_EOD!AF50</f>
        <v>42.59</v>
      </c>
      <c r="K50">
        <f>MES_EOD!AE50+MES_EOD!AF50</f>
        <v>16.059999999999999</v>
      </c>
      <c r="L50">
        <f>NDMC_EOD!AE50+NDMC_EOD!AF50</f>
        <v>80.3</v>
      </c>
      <c r="M50">
        <f>TPDDL_EOD!AE50+TPDDL_EOD!AF50</f>
        <v>51.09</v>
      </c>
      <c r="N50">
        <f t="shared" si="0"/>
        <v>265.01</v>
      </c>
      <c r="O50" s="112">
        <f t="shared" si="1"/>
        <v>-9.9999999999909051E-3</v>
      </c>
      <c r="P50">
        <v>74.967171050149048</v>
      </c>
      <c r="Q50">
        <v>42.588392890834314</v>
      </c>
      <c r="R50">
        <v>16.059393985132637</v>
      </c>
      <c r="S50">
        <v>80.296969925663177</v>
      </c>
      <c r="T50">
        <v>51.088072148220824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74.97</v>
      </c>
      <c r="J51">
        <f>BYPL_EOD!AE51+BYPL_EOD!AF51</f>
        <v>42.59</v>
      </c>
      <c r="K51">
        <f>MES_EOD!AE51+MES_EOD!AF51</f>
        <v>16.059999999999999</v>
      </c>
      <c r="L51">
        <f>NDMC_EOD!AE51+NDMC_EOD!AF51</f>
        <v>80.3</v>
      </c>
      <c r="M51">
        <f>TPDDL_EOD!AE51+TPDDL_EOD!AF51</f>
        <v>51.09</v>
      </c>
      <c r="N51">
        <f t="shared" si="0"/>
        <v>265.01</v>
      </c>
      <c r="O51" s="112">
        <f t="shared" si="1"/>
        <v>-9.9999999999909051E-3</v>
      </c>
      <c r="P51">
        <v>74.967171050149048</v>
      </c>
      <c r="Q51">
        <v>42.588392890834314</v>
      </c>
      <c r="R51">
        <v>16.059393985132637</v>
      </c>
      <c r="S51">
        <v>80.296969925663177</v>
      </c>
      <c r="T51">
        <v>51.088072148220824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74.97</v>
      </c>
      <c r="J52">
        <f>BYPL_EOD!AE52+BYPL_EOD!AF52</f>
        <v>42.59</v>
      </c>
      <c r="K52">
        <f>MES_EOD!AE52+MES_EOD!AF52</f>
        <v>16.059999999999999</v>
      </c>
      <c r="L52">
        <f>NDMC_EOD!AE52+NDMC_EOD!AF52</f>
        <v>80.3</v>
      </c>
      <c r="M52">
        <f>TPDDL_EOD!AE52+TPDDL_EOD!AF52</f>
        <v>51.09</v>
      </c>
      <c r="N52">
        <f t="shared" si="0"/>
        <v>265.01</v>
      </c>
      <c r="O52" s="112">
        <f t="shared" si="1"/>
        <v>-9.9999999999909051E-3</v>
      </c>
      <c r="P52">
        <v>74.967171050149048</v>
      </c>
      <c r="Q52">
        <v>42.588392890834314</v>
      </c>
      <c r="R52">
        <v>16.059393985132637</v>
      </c>
      <c r="S52">
        <v>80.296969925663177</v>
      </c>
      <c r="T52">
        <v>51.088072148220824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74.97</v>
      </c>
      <c r="J53">
        <f>BYPL_EOD!AE53+BYPL_EOD!AF53</f>
        <v>42.59</v>
      </c>
      <c r="K53">
        <f>MES_EOD!AE53+MES_EOD!AF53</f>
        <v>16.059999999999999</v>
      </c>
      <c r="L53">
        <f>NDMC_EOD!AE53+NDMC_EOD!AF53</f>
        <v>80.3</v>
      </c>
      <c r="M53">
        <f>TPDDL_EOD!AE53+TPDDL_EOD!AF53</f>
        <v>51.09</v>
      </c>
      <c r="N53">
        <f t="shared" si="0"/>
        <v>265.01</v>
      </c>
      <c r="O53" s="112">
        <f t="shared" si="1"/>
        <v>-9.9999999999909051E-3</v>
      </c>
      <c r="P53">
        <v>74.967171050149048</v>
      </c>
      <c r="Q53">
        <v>42.588392890834314</v>
      </c>
      <c r="R53">
        <v>16.059393985132637</v>
      </c>
      <c r="S53">
        <v>80.296969925663177</v>
      </c>
      <c r="T53">
        <v>51.088072148220824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74.97</v>
      </c>
      <c r="J54">
        <f>BYPL_EOD!AE54+BYPL_EOD!AF54</f>
        <v>42.59</v>
      </c>
      <c r="K54">
        <f>MES_EOD!AE54+MES_EOD!AF54</f>
        <v>16.059999999999999</v>
      </c>
      <c r="L54">
        <f>NDMC_EOD!AE54+NDMC_EOD!AF54</f>
        <v>80.3</v>
      </c>
      <c r="M54">
        <f>TPDDL_EOD!AE54+TPDDL_EOD!AF54</f>
        <v>51.09</v>
      </c>
      <c r="N54">
        <f t="shared" si="0"/>
        <v>265.01</v>
      </c>
      <c r="O54" s="112">
        <f t="shared" si="1"/>
        <v>-9.9999999999909051E-3</v>
      </c>
      <c r="P54">
        <v>74.967171050149048</v>
      </c>
      <c r="Q54">
        <v>42.588392890834314</v>
      </c>
      <c r="R54">
        <v>16.059393985132637</v>
      </c>
      <c r="S54">
        <v>80.296969925663177</v>
      </c>
      <c r="T54">
        <v>51.088072148220824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74.97</v>
      </c>
      <c r="J55">
        <f>BYPL_EOD!AE55+BYPL_EOD!AF55</f>
        <v>42.59</v>
      </c>
      <c r="K55">
        <f>MES_EOD!AE55+MES_EOD!AF55</f>
        <v>16.059999999999999</v>
      </c>
      <c r="L55">
        <f>NDMC_EOD!AE55+NDMC_EOD!AF55</f>
        <v>80.3</v>
      </c>
      <c r="M55">
        <f>TPDDL_EOD!AE55+TPDDL_EOD!AF55</f>
        <v>51.09</v>
      </c>
      <c r="N55">
        <f t="shared" si="0"/>
        <v>265.01</v>
      </c>
      <c r="O55" s="112">
        <f t="shared" si="1"/>
        <v>-9.9999999999909051E-3</v>
      </c>
      <c r="P55">
        <v>74.967171050149048</v>
      </c>
      <c r="Q55">
        <v>42.588392890834314</v>
      </c>
      <c r="R55">
        <v>16.059393985132637</v>
      </c>
      <c r="S55">
        <v>80.296969925663177</v>
      </c>
      <c r="T55">
        <v>51.088072148220824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74.97</v>
      </c>
      <c r="J56">
        <f>BYPL_EOD!AE56+BYPL_EOD!AF56</f>
        <v>42.59</v>
      </c>
      <c r="K56">
        <f>MES_EOD!AE56+MES_EOD!AF56</f>
        <v>16.059999999999999</v>
      </c>
      <c r="L56">
        <f>NDMC_EOD!AE56+NDMC_EOD!AF56</f>
        <v>80.3</v>
      </c>
      <c r="M56">
        <f>TPDDL_EOD!AE56+TPDDL_EOD!AF56</f>
        <v>51.09</v>
      </c>
      <c r="N56">
        <f t="shared" si="0"/>
        <v>265.01</v>
      </c>
      <c r="O56" s="112">
        <f t="shared" si="1"/>
        <v>-9.9999999999909051E-3</v>
      </c>
      <c r="P56">
        <v>74.967171050149048</v>
      </c>
      <c r="Q56">
        <v>42.588392890834314</v>
      </c>
      <c r="R56">
        <v>16.059393985132637</v>
      </c>
      <c r="S56">
        <v>80.296969925663177</v>
      </c>
      <c r="T56">
        <v>51.088072148220824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74.97</v>
      </c>
      <c r="J57">
        <f>BYPL_EOD!AE57+BYPL_EOD!AF57</f>
        <v>42.59</v>
      </c>
      <c r="K57">
        <f>MES_EOD!AE57+MES_EOD!AF57</f>
        <v>16.059999999999999</v>
      </c>
      <c r="L57">
        <f>NDMC_EOD!AE57+NDMC_EOD!AF57</f>
        <v>80.3</v>
      </c>
      <c r="M57">
        <f>TPDDL_EOD!AE57+TPDDL_EOD!AF57</f>
        <v>51.09</v>
      </c>
      <c r="N57">
        <f t="shared" si="0"/>
        <v>265.01</v>
      </c>
      <c r="O57" s="112">
        <f t="shared" si="1"/>
        <v>-9.9999999999909051E-3</v>
      </c>
      <c r="P57">
        <v>74.967171050149048</v>
      </c>
      <c r="Q57">
        <v>42.588392890834314</v>
      </c>
      <c r="R57">
        <v>16.059393985132637</v>
      </c>
      <c r="S57">
        <v>80.296969925663177</v>
      </c>
      <c r="T57">
        <v>51.088072148220824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74.97</v>
      </c>
      <c r="J58">
        <f>BYPL_EOD!AE58+BYPL_EOD!AF58</f>
        <v>42.59</v>
      </c>
      <c r="K58">
        <f>MES_EOD!AE58+MES_EOD!AF58</f>
        <v>16.059999999999999</v>
      </c>
      <c r="L58">
        <f>NDMC_EOD!AE58+NDMC_EOD!AF58</f>
        <v>80.3</v>
      </c>
      <c r="M58">
        <f>TPDDL_EOD!AE58+TPDDL_EOD!AF58</f>
        <v>51.09</v>
      </c>
      <c r="N58">
        <f t="shared" si="0"/>
        <v>265.01</v>
      </c>
      <c r="O58" s="112">
        <f t="shared" si="1"/>
        <v>-9.9999999999909051E-3</v>
      </c>
      <c r="P58">
        <v>74.967171050149048</v>
      </c>
      <c r="Q58">
        <v>42.588392890834314</v>
      </c>
      <c r="R58">
        <v>16.059393985132637</v>
      </c>
      <c r="S58">
        <v>80.296969925663177</v>
      </c>
      <c r="T58">
        <v>51.088072148220824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74.97</v>
      </c>
      <c r="J59">
        <f>BYPL_EOD!AE59+BYPL_EOD!AF59</f>
        <v>42.59</v>
      </c>
      <c r="K59">
        <f>MES_EOD!AE59+MES_EOD!AF59</f>
        <v>16.059999999999999</v>
      </c>
      <c r="L59">
        <f>NDMC_EOD!AE59+NDMC_EOD!AF59</f>
        <v>80.3</v>
      </c>
      <c r="M59">
        <f>TPDDL_EOD!AE59+TPDDL_EOD!AF59</f>
        <v>51.09</v>
      </c>
      <c r="N59">
        <f t="shared" si="0"/>
        <v>265.01</v>
      </c>
      <c r="O59" s="112">
        <f t="shared" si="1"/>
        <v>-9.9999999999909051E-3</v>
      </c>
      <c r="P59">
        <v>74.967171050149048</v>
      </c>
      <c r="Q59">
        <v>42.588392890834314</v>
      </c>
      <c r="R59">
        <v>16.059393985132637</v>
      </c>
      <c r="S59">
        <v>80.296969925663177</v>
      </c>
      <c r="T59">
        <v>51.088072148220824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74.97</v>
      </c>
      <c r="J60">
        <f>BYPL_EOD!AE60+BYPL_EOD!AF60</f>
        <v>42.59</v>
      </c>
      <c r="K60">
        <f>MES_EOD!AE60+MES_EOD!AF60</f>
        <v>16.059999999999999</v>
      </c>
      <c r="L60">
        <f>NDMC_EOD!AE60+NDMC_EOD!AF60</f>
        <v>80.3</v>
      </c>
      <c r="M60">
        <f>TPDDL_EOD!AE60+TPDDL_EOD!AF60</f>
        <v>51.09</v>
      </c>
      <c r="N60">
        <f t="shared" si="0"/>
        <v>265.01</v>
      </c>
      <c r="O60" s="112">
        <f t="shared" si="1"/>
        <v>-9.9999999999909051E-3</v>
      </c>
      <c r="P60">
        <v>74.967171050149048</v>
      </c>
      <c r="Q60">
        <v>42.588392890834314</v>
      </c>
      <c r="R60">
        <v>16.059393985132637</v>
      </c>
      <c r="S60">
        <v>80.296969925663177</v>
      </c>
      <c r="T60">
        <v>51.088072148220824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74.97</v>
      </c>
      <c r="J61">
        <f>BYPL_EOD!AE61+BYPL_EOD!AF61</f>
        <v>42.59</v>
      </c>
      <c r="K61">
        <f>MES_EOD!AE61+MES_EOD!AF61</f>
        <v>16.059999999999999</v>
      </c>
      <c r="L61">
        <f>NDMC_EOD!AE61+NDMC_EOD!AF61</f>
        <v>80.3</v>
      </c>
      <c r="M61">
        <f>TPDDL_EOD!AE61+TPDDL_EOD!AF61</f>
        <v>51.09</v>
      </c>
      <c r="N61">
        <f t="shared" si="0"/>
        <v>265.01</v>
      </c>
      <c r="O61" s="112">
        <f t="shared" si="1"/>
        <v>-9.9999999999909051E-3</v>
      </c>
      <c r="P61">
        <v>74.967171050149048</v>
      </c>
      <c r="Q61">
        <v>42.588392890834314</v>
      </c>
      <c r="R61">
        <v>16.059393985132637</v>
      </c>
      <c r="S61">
        <v>80.296969925663177</v>
      </c>
      <c r="T61">
        <v>51.088072148220824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74.97</v>
      </c>
      <c r="J62">
        <f>BYPL_EOD!AE62+BYPL_EOD!AF62</f>
        <v>42.59</v>
      </c>
      <c r="K62">
        <f>MES_EOD!AE62+MES_EOD!AF62</f>
        <v>16.059999999999999</v>
      </c>
      <c r="L62">
        <f>NDMC_EOD!AE62+NDMC_EOD!AF62</f>
        <v>80.3</v>
      </c>
      <c r="M62">
        <f>TPDDL_EOD!AE62+TPDDL_EOD!AF62</f>
        <v>51.09</v>
      </c>
      <c r="N62">
        <f t="shared" si="0"/>
        <v>265.01</v>
      </c>
      <c r="O62" s="112">
        <f t="shared" si="1"/>
        <v>-9.9999999999909051E-3</v>
      </c>
      <c r="P62">
        <v>74.967171050149048</v>
      </c>
      <c r="Q62">
        <v>42.588392890834314</v>
      </c>
      <c r="R62">
        <v>16.059393985132637</v>
      </c>
      <c r="S62">
        <v>80.296969925663177</v>
      </c>
      <c r="T62">
        <v>51.088072148220824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74.97</v>
      </c>
      <c r="J63">
        <f>BYPL_EOD!AE63+BYPL_EOD!AF63</f>
        <v>42.59</v>
      </c>
      <c r="K63">
        <f>MES_EOD!AE63+MES_EOD!AF63</f>
        <v>16.059999999999999</v>
      </c>
      <c r="L63">
        <f>NDMC_EOD!AE63+NDMC_EOD!AF63</f>
        <v>80.3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74.967171050149048</v>
      </c>
      <c r="Q63">
        <v>42.588392890834314</v>
      </c>
      <c r="R63">
        <v>16.059393985132637</v>
      </c>
      <c r="S63">
        <v>80.296969925663177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74.97</v>
      </c>
      <c r="J64">
        <f>BYPL_EOD!AE64+BYPL_EOD!AF64</f>
        <v>42.59</v>
      </c>
      <c r="K64">
        <f>MES_EOD!AE64+MES_EOD!AF64</f>
        <v>16.059999999999999</v>
      </c>
      <c r="L64">
        <f>NDMC_EOD!AE64+NDMC_EOD!AF64</f>
        <v>80.3</v>
      </c>
      <c r="M64">
        <f>TPDDL_EOD!AE64+TPDDL_EOD!AF64</f>
        <v>51.09</v>
      </c>
      <c r="N64">
        <f t="shared" si="0"/>
        <v>265.01</v>
      </c>
      <c r="O64" s="112">
        <f t="shared" si="1"/>
        <v>-9.9999999999909051E-3</v>
      </c>
      <c r="P64">
        <v>74.967171050149048</v>
      </c>
      <c r="Q64">
        <v>42.588392890834314</v>
      </c>
      <c r="R64">
        <v>16.059393985132637</v>
      </c>
      <c r="S64">
        <v>80.296969925663177</v>
      </c>
      <c r="T64">
        <v>51.088072148220824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74.97</v>
      </c>
      <c r="J65">
        <f>BYPL_EOD!AE65+BYPL_EOD!AF65</f>
        <v>42.59</v>
      </c>
      <c r="K65">
        <f>MES_EOD!AE65+MES_EOD!AF65</f>
        <v>16.059999999999999</v>
      </c>
      <c r="L65">
        <f>NDMC_EOD!AE65+NDMC_EOD!AF65</f>
        <v>80.3</v>
      </c>
      <c r="M65">
        <f>TPDDL_EOD!AE65+TPDDL_EOD!AF65</f>
        <v>51.09</v>
      </c>
      <c r="N65">
        <f t="shared" si="0"/>
        <v>265.01</v>
      </c>
      <c r="O65" s="112">
        <f t="shared" si="1"/>
        <v>-9.9999999999909051E-3</v>
      </c>
      <c r="P65">
        <v>74.967171050149048</v>
      </c>
      <c r="Q65">
        <v>42.588392890834314</v>
      </c>
      <c r="R65">
        <v>16.059393985132637</v>
      </c>
      <c r="S65">
        <v>80.296969925663177</v>
      </c>
      <c r="T65">
        <v>51.088072148220824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74.97</v>
      </c>
      <c r="J66">
        <f>BYPL_EOD!AE66+BYPL_EOD!AF66</f>
        <v>42.59</v>
      </c>
      <c r="K66">
        <f>MES_EOD!AE66+MES_EOD!AF66</f>
        <v>16.059999999999999</v>
      </c>
      <c r="L66">
        <f>NDMC_EOD!AE66+NDMC_EOD!AF66</f>
        <v>80.3</v>
      </c>
      <c r="M66">
        <f>TPDDL_EOD!AE66+TPDDL_EOD!AF66</f>
        <v>51.09</v>
      </c>
      <c r="N66">
        <f t="shared" si="0"/>
        <v>265.01</v>
      </c>
      <c r="O66" s="112">
        <f t="shared" si="1"/>
        <v>-9.9999999999909051E-3</v>
      </c>
      <c r="P66">
        <v>74.967171050149048</v>
      </c>
      <c r="Q66">
        <v>42.588392890834314</v>
      </c>
      <c r="R66">
        <v>16.059393985132637</v>
      </c>
      <c r="S66">
        <v>80.296969925663177</v>
      </c>
      <c r="T66">
        <v>51.088072148220824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74.97</v>
      </c>
      <c r="J67">
        <f>BYPL_EOD!AE67+BYPL_EOD!AF67</f>
        <v>42.59</v>
      </c>
      <c r="K67">
        <f>MES_EOD!AE67+MES_EOD!AF67</f>
        <v>16.059999999999999</v>
      </c>
      <c r="L67">
        <f>NDMC_EOD!AE67+NDMC_EOD!AF67</f>
        <v>80.3</v>
      </c>
      <c r="M67">
        <f>TPDDL_EOD!AE67+TPDDL_EOD!AF67</f>
        <v>51.09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74.967171050149048</v>
      </c>
      <c r="Q67">
        <v>42.588392890834314</v>
      </c>
      <c r="R67">
        <v>16.059393985132637</v>
      </c>
      <c r="S67">
        <v>80.296969925663177</v>
      </c>
      <c r="T67">
        <v>51.088072148220824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74.97</v>
      </c>
      <c r="J68">
        <f>BYPL_EOD!AE68+BYPL_EOD!AF68</f>
        <v>42.59</v>
      </c>
      <c r="K68">
        <f>MES_EOD!AE68+MES_EOD!AF68</f>
        <v>16.059999999999999</v>
      </c>
      <c r="L68">
        <f>NDMC_EOD!AE68+NDMC_EOD!AF68</f>
        <v>80.3</v>
      </c>
      <c r="M68">
        <f>TPDDL_EOD!AE68+TPDDL_EOD!AF68</f>
        <v>51.09</v>
      </c>
      <c r="N68">
        <f t="shared" si="6"/>
        <v>265.01</v>
      </c>
      <c r="O68" s="112">
        <f t="shared" si="7"/>
        <v>-9.9999999999909051E-3</v>
      </c>
      <c r="P68">
        <v>74.967171050149048</v>
      </c>
      <c r="Q68">
        <v>42.588392890834314</v>
      </c>
      <c r="R68">
        <v>16.059393985132637</v>
      </c>
      <c r="S68">
        <v>80.296969925663177</v>
      </c>
      <c r="T68">
        <v>51.088072148220824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74.97</v>
      </c>
      <c r="J69">
        <f>BYPL_EOD!AE69+BYPL_EOD!AF69</f>
        <v>42.59</v>
      </c>
      <c r="K69">
        <f>MES_EOD!AE69+MES_EOD!AF69</f>
        <v>16.059999999999999</v>
      </c>
      <c r="L69">
        <f>NDMC_EOD!AE69+NDMC_EOD!AF69</f>
        <v>80.3</v>
      </c>
      <c r="M69">
        <f>TPDDL_EOD!AE69+TPDDL_EOD!AF69</f>
        <v>51.09</v>
      </c>
      <c r="N69">
        <f t="shared" si="6"/>
        <v>265.01</v>
      </c>
      <c r="O69" s="112">
        <f t="shared" si="7"/>
        <v>-9.9999999999909051E-3</v>
      </c>
      <c r="P69">
        <v>74.967171050149048</v>
      </c>
      <c r="Q69">
        <v>42.588392890834314</v>
      </c>
      <c r="R69">
        <v>16.059393985132637</v>
      </c>
      <c r="S69">
        <v>80.296969925663177</v>
      </c>
      <c r="T69">
        <v>51.088072148220824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74.97</v>
      </c>
      <c r="J70">
        <f>BYPL_EOD!AE70+BYPL_EOD!AF70</f>
        <v>42.59</v>
      </c>
      <c r="K70">
        <f>MES_EOD!AE70+MES_EOD!AF70</f>
        <v>16.059999999999999</v>
      </c>
      <c r="L70">
        <f>NDMC_EOD!AE70+NDMC_EOD!AF70</f>
        <v>80.3</v>
      </c>
      <c r="M70">
        <f>TPDDL_EOD!AE70+TPDDL_EOD!AF70</f>
        <v>51.09</v>
      </c>
      <c r="N70">
        <f t="shared" si="6"/>
        <v>265.01</v>
      </c>
      <c r="O70" s="112">
        <f t="shared" si="7"/>
        <v>-9.9999999999909051E-3</v>
      </c>
      <c r="P70">
        <v>74.967171050149048</v>
      </c>
      <c r="Q70">
        <v>42.588392890834314</v>
      </c>
      <c r="R70">
        <v>16.059393985132637</v>
      </c>
      <c r="S70">
        <v>80.296969925663177</v>
      </c>
      <c r="T70">
        <v>51.088072148220824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74.97</v>
      </c>
      <c r="J71">
        <f>BYPL_EOD!AE71+BYPL_EOD!AF71</f>
        <v>42.59</v>
      </c>
      <c r="K71">
        <f>MES_EOD!AE71+MES_EOD!AF71</f>
        <v>16.059999999999999</v>
      </c>
      <c r="L71">
        <f>NDMC_EOD!AE71+NDMC_EOD!AF71</f>
        <v>80.3</v>
      </c>
      <c r="M71">
        <f>TPDDL_EOD!AE71+TPDDL_EOD!AF71</f>
        <v>51.09</v>
      </c>
      <c r="N71">
        <f t="shared" si="6"/>
        <v>265.01</v>
      </c>
      <c r="O71" s="112">
        <f t="shared" si="7"/>
        <v>-9.9999999999909051E-3</v>
      </c>
      <c r="P71">
        <v>74.967171050149048</v>
      </c>
      <c r="Q71">
        <v>42.588392890834314</v>
      </c>
      <c r="R71">
        <v>16.059393985132637</v>
      </c>
      <c r="S71">
        <v>80.296969925663177</v>
      </c>
      <c r="T71">
        <v>51.088072148220824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74.97</v>
      </c>
      <c r="J72">
        <f>BYPL_EOD!AE72+BYPL_EOD!AF72</f>
        <v>42.59</v>
      </c>
      <c r="K72">
        <f>MES_EOD!AE72+MES_EOD!AF72</f>
        <v>16.059999999999999</v>
      </c>
      <c r="L72">
        <f>NDMC_EOD!AE72+NDMC_EOD!AF72</f>
        <v>80.3</v>
      </c>
      <c r="M72">
        <f>TPDDL_EOD!AE72+TPDDL_EOD!AF72</f>
        <v>51.09</v>
      </c>
      <c r="N72">
        <f t="shared" si="6"/>
        <v>265.01</v>
      </c>
      <c r="O72" s="112">
        <f t="shared" si="7"/>
        <v>-9.9999999999909051E-3</v>
      </c>
      <c r="P72">
        <v>74.967171050149048</v>
      </c>
      <c r="Q72">
        <v>42.588392890834314</v>
      </c>
      <c r="R72">
        <v>16.059393985132637</v>
      </c>
      <c r="S72">
        <v>80.296969925663177</v>
      </c>
      <c r="T72">
        <v>51.088072148220824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74.97</v>
      </c>
      <c r="J73">
        <f>BYPL_EOD!AE73+BYPL_EOD!AF73</f>
        <v>42.59</v>
      </c>
      <c r="K73">
        <f>MES_EOD!AE73+MES_EOD!AF73</f>
        <v>16.059999999999999</v>
      </c>
      <c r="L73">
        <f>NDMC_EOD!AE73+NDMC_EOD!AF73</f>
        <v>80.3</v>
      </c>
      <c r="M73">
        <f>TPDDL_EOD!AE73+TPDDL_EOD!AF73</f>
        <v>51.09</v>
      </c>
      <c r="N73">
        <f t="shared" si="6"/>
        <v>265.01</v>
      </c>
      <c r="O73" s="112">
        <f t="shared" si="7"/>
        <v>-9.9999999999909051E-3</v>
      </c>
      <c r="P73">
        <v>74.967171050149048</v>
      </c>
      <c r="Q73">
        <v>42.588392890834314</v>
      </c>
      <c r="R73">
        <v>16.059393985132637</v>
      </c>
      <c r="S73">
        <v>80.296969925663177</v>
      </c>
      <c r="T73">
        <v>51.088072148220824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74.97</v>
      </c>
      <c r="J74">
        <f>BYPL_EOD!AE74+BYPL_EOD!AF74</f>
        <v>42.59</v>
      </c>
      <c r="K74">
        <f>MES_EOD!AE74+MES_EOD!AF74</f>
        <v>16.059999999999999</v>
      </c>
      <c r="L74">
        <f>NDMC_EOD!AE74+NDMC_EOD!AF74</f>
        <v>80.3</v>
      </c>
      <c r="M74">
        <f>TPDDL_EOD!AE74+TPDDL_EOD!AF74</f>
        <v>51.09</v>
      </c>
      <c r="N74">
        <f t="shared" si="6"/>
        <v>265.01</v>
      </c>
      <c r="O74" s="112">
        <f t="shared" si="7"/>
        <v>-9.9999999999909051E-3</v>
      </c>
      <c r="P74">
        <v>74.967171050149048</v>
      </c>
      <c r="Q74">
        <v>42.588392890834314</v>
      </c>
      <c r="R74">
        <v>16.059393985132637</v>
      </c>
      <c r="S74">
        <v>80.296969925663177</v>
      </c>
      <c r="T74">
        <v>51.088072148220824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74.97</v>
      </c>
      <c r="J75">
        <f>BYPL_EOD!AE75+BYPL_EOD!AF75</f>
        <v>42.59</v>
      </c>
      <c r="K75">
        <f>MES_EOD!AE75+MES_EOD!AF75</f>
        <v>16.059999999999999</v>
      </c>
      <c r="L75">
        <f>NDMC_EOD!AE75+NDMC_EOD!AF75</f>
        <v>80.3</v>
      </c>
      <c r="M75">
        <f>TPDDL_EOD!AE75+TPDDL_EOD!AF75</f>
        <v>51.09</v>
      </c>
      <c r="N75">
        <f t="shared" si="6"/>
        <v>265.01</v>
      </c>
      <c r="O75" s="112">
        <f t="shared" si="7"/>
        <v>-9.9999999999909051E-3</v>
      </c>
      <c r="P75">
        <v>74.967171050149048</v>
      </c>
      <c r="Q75">
        <v>42.588392890834314</v>
      </c>
      <c r="R75">
        <v>16.059393985132637</v>
      </c>
      <c r="S75">
        <v>80.296969925663177</v>
      </c>
      <c r="T75">
        <v>51.088072148220824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74.97</v>
      </c>
      <c r="J76">
        <f>BYPL_EOD!AE76+BYPL_EOD!AF76</f>
        <v>42.59</v>
      </c>
      <c r="K76">
        <f>MES_EOD!AE76+MES_EOD!AF76</f>
        <v>16.059999999999999</v>
      </c>
      <c r="L76">
        <f>NDMC_EOD!AE76+NDMC_EOD!AF76</f>
        <v>80.3</v>
      </c>
      <c r="M76">
        <f>TPDDL_EOD!AE76+TPDDL_EOD!AF76</f>
        <v>51.09</v>
      </c>
      <c r="N76">
        <f t="shared" si="6"/>
        <v>265.01</v>
      </c>
      <c r="O76" s="112">
        <f t="shared" si="7"/>
        <v>-9.9999999999909051E-3</v>
      </c>
      <c r="P76">
        <v>74.967171050149048</v>
      </c>
      <c r="Q76">
        <v>42.588392890834314</v>
      </c>
      <c r="R76">
        <v>16.059393985132637</v>
      </c>
      <c r="S76">
        <v>80.296969925663177</v>
      </c>
      <c r="T76">
        <v>51.088072148220824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74.97</v>
      </c>
      <c r="J77">
        <f>BYPL_EOD!AE77+BYPL_EOD!AF77</f>
        <v>42.59</v>
      </c>
      <c r="K77">
        <f>MES_EOD!AE77+MES_EOD!AF77</f>
        <v>16.059999999999999</v>
      </c>
      <c r="L77">
        <f>NDMC_EOD!AE77+NDMC_EOD!AF77</f>
        <v>80.3</v>
      </c>
      <c r="M77">
        <f>TPDDL_EOD!AE77+TPDDL_EOD!AF77</f>
        <v>51.09</v>
      </c>
      <c r="N77">
        <f t="shared" si="6"/>
        <v>265.01</v>
      </c>
      <c r="O77" s="112">
        <f t="shared" si="7"/>
        <v>-9.9999999999909051E-3</v>
      </c>
      <c r="P77">
        <v>74.967171050149048</v>
      </c>
      <c r="Q77">
        <v>42.588392890834314</v>
      </c>
      <c r="R77">
        <v>16.059393985132637</v>
      </c>
      <c r="S77">
        <v>80.296969925663177</v>
      </c>
      <c r="T77">
        <v>51.088072148220824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74.97</v>
      </c>
      <c r="J78">
        <f>BYPL_EOD!AE78+BYPL_EOD!AF78</f>
        <v>42.59</v>
      </c>
      <c r="K78">
        <f>MES_EOD!AE78+MES_EOD!AF78</f>
        <v>16.059999999999999</v>
      </c>
      <c r="L78">
        <f>NDMC_EOD!AE78+NDMC_EOD!AF78</f>
        <v>80.3</v>
      </c>
      <c r="M78">
        <f>TPDDL_EOD!AE78+TPDDL_EOD!AF78</f>
        <v>51.09</v>
      </c>
      <c r="N78">
        <f t="shared" si="6"/>
        <v>265.01</v>
      </c>
      <c r="O78" s="112">
        <f t="shared" si="7"/>
        <v>-9.9999999999909051E-3</v>
      </c>
      <c r="P78">
        <v>74.967171050149048</v>
      </c>
      <c r="Q78">
        <v>42.588392890834314</v>
      </c>
      <c r="R78">
        <v>16.059393985132637</v>
      </c>
      <c r="S78">
        <v>80.296969925663177</v>
      </c>
      <c r="T78">
        <v>51.088072148220824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74.97</v>
      </c>
      <c r="J79">
        <f>BYPL_EOD!AE79+BYPL_EOD!AF79</f>
        <v>42.59</v>
      </c>
      <c r="K79">
        <f>MES_EOD!AE79+MES_EOD!AF79</f>
        <v>16.059999999999999</v>
      </c>
      <c r="L79">
        <f>NDMC_EOD!AE79+NDMC_EOD!AF79</f>
        <v>80.3</v>
      </c>
      <c r="M79">
        <f>TPDDL_EOD!AE79+TPDDL_EOD!AF79</f>
        <v>51.09</v>
      </c>
      <c r="N79">
        <f t="shared" si="6"/>
        <v>265.01</v>
      </c>
      <c r="O79" s="112">
        <f t="shared" si="7"/>
        <v>-9.9999999999909051E-3</v>
      </c>
      <c r="P79">
        <v>74.967171050149048</v>
      </c>
      <c r="Q79">
        <v>42.588392890834314</v>
      </c>
      <c r="R79">
        <v>16.059393985132637</v>
      </c>
      <c r="S79">
        <v>80.296969925663177</v>
      </c>
      <c r="T79">
        <v>51.088072148220824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74.97</v>
      </c>
      <c r="J80">
        <f>BYPL_EOD!AE80+BYPL_EOD!AF80</f>
        <v>42.59</v>
      </c>
      <c r="K80">
        <f>MES_EOD!AE80+MES_EOD!AF80</f>
        <v>16.059999999999999</v>
      </c>
      <c r="L80">
        <f>NDMC_EOD!AE80+NDMC_EOD!AF80</f>
        <v>80.3</v>
      </c>
      <c r="M80">
        <f>TPDDL_EOD!AE80+TPDDL_EOD!AF80</f>
        <v>51.09</v>
      </c>
      <c r="N80">
        <f t="shared" si="6"/>
        <v>265.01</v>
      </c>
      <c r="O80" s="112">
        <f t="shared" si="7"/>
        <v>-9.9999999999909051E-3</v>
      </c>
      <c r="P80">
        <v>74.967171050149048</v>
      </c>
      <c r="Q80">
        <v>42.588392890834314</v>
      </c>
      <c r="R80">
        <v>16.059393985132637</v>
      </c>
      <c r="S80">
        <v>80.296969925663177</v>
      </c>
      <c r="T80">
        <v>51.088072148220824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74.97</v>
      </c>
      <c r="J81">
        <f>BYPL_EOD!AE81+BYPL_EOD!AF81</f>
        <v>42.59</v>
      </c>
      <c r="K81">
        <f>MES_EOD!AE81+MES_EOD!AF81</f>
        <v>16.059999999999999</v>
      </c>
      <c r="L81">
        <f>NDMC_EOD!AE81+NDMC_EOD!AF81</f>
        <v>80.3</v>
      </c>
      <c r="M81">
        <f>TPDDL_EOD!AE81+TPDDL_EOD!AF81</f>
        <v>51.09</v>
      </c>
      <c r="N81">
        <f t="shared" si="6"/>
        <v>265.01</v>
      </c>
      <c r="O81" s="112">
        <f t="shared" si="7"/>
        <v>-9.9999999999909051E-3</v>
      </c>
      <c r="P81">
        <v>74.967171050149048</v>
      </c>
      <c r="Q81">
        <v>42.588392890834314</v>
      </c>
      <c r="R81">
        <v>16.059393985132637</v>
      </c>
      <c r="S81">
        <v>80.296969925663177</v>
      </c>
      <c r="T81">
        <v>51.088072148220824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74.97</v>
      </c>
      <c r="J82">
        <f>BYPL_EOD!AE82+BYPL_EOD!AF82</f>
        <v>42.59</v>
      </c>
      <c r="K82">
        <f>MES_EOD!AE82+MES_EOD!AF82</f>
        <v>16.059999999999999</v>
      </c>
      <c r="L82">
        <f>NDMC_EOD!AE82+NDMC_EOD!AF82</f>
        <v>80.3</v>
      </c>
      <c r="M82">
        <f>TPDDL_EOD!AE82+TPDDL_EOD!AF82</f>
        <v>51.09</v>
      </c>
      <c r="N82">
        <f t="shared" si="6"/>
        <v>265.01</v>
      </c>
      <c r="O82" s="112">
        <f t="shared" si="7"/>
        <v>-9.9999999999909051E-3</v>
      </c>
      <c r="P82">
        <v>74.967171050149048</v>
      </c>
      <c r="Q82">
        <v>42.588392890834314</v>
      </c>
      <c r="R82">
        <v>16.059393985132637</v>
      </c>
      <c r="S82">
        <v>80.296969925663177</v>
      </c>
      <c r="T82">
        <v>51.088072148220824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74.97</v>
      </c>
      <c r="J83">
        <f>BYPL_EOD!AE83+BYPL_EOD!AF83</f>
        <v>42.59</v>
      </c>
      <c r="K83">
        <f>MES_EOD!AE83+MES_EOD!AF83</f>
        <v>16.059999999999999</v>
      </c>
      <c r="L83">
        <f>NDMC_EOD!AE83+NDMC_EOD!AF83</f>
        <v>80.3</v>
      </c>
      <c r="M83">
        <f>TPDDL_EOD!AE83+TPDDL_EOD!AF83</f>
        <v>51.09</v>
      </c>
      <c r="N83">
        <f t="shared" si="6"/>
        <v>265.01</v>
      </c>
      <c r="O83" s="112">
        <f t="shared" si="7"/>
        <v>-9.9999999999909051E-3</v>
      </c>
      <c r="P83">
        <v>74.967171050149048</v>
      </c>
      <c r="Q83">
        <v>42.588392890834314</v>
      </c>
      <c r="R83">
        <v>16.059393985132637</v>
      </c>
      <c r="S83">
        <v>80.296969925663177</v>
      </c>
      <c r="T83">
        <v>51.088072148220824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74.97</v>
      </c>
      <c r="J84">
        <f>BYPL_EOD!AE84+BYPL_EOD!AF84</f>
        <v>42.59</v>
      </c>
      <c r="K84">
        <f>MES_EOD!AE84+MES_EOD!AF84</f>
        <v>16.059999999999999</v>
      </c>
      <c r="L84">
        <f>NDMC_EOD!AE84+NDMC_EOD!AF84</f>
        <v>80.3</v>
      </c>
      <c r="M84">
        <f>TPDDL_EOD!AE84+TPDDL_EOD!AF84</f>
        <v>51.09</v>
      </c>
      <c r="N84">
        <f t="shared" si="6"/>
        <v>265.01</v>
      </c>
      <c r="O84" s="112">
        <f t="shared" si="7"/>
        <v>-9.9999999999909051E-3</v>
      </c>
      <c r="P84">
        <v>74.967171050149048</v>
      </c>
      <c r="Q84">
        <v>42.588392890834314</v>
      </c>
      <c r="R84">
        <v>16.059393985132637</v>
      </c>
      <c r="S84">
        <v>80.296969925663177</v>
      </c>
      <c r="T84">
        <v>51.088072148220824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74.97</v>
      </c>
      <c r="J85">
        <f>BYPL_EOD!AE85+BYPL_EOD!AF85</f>
        <v>42.59</v>
      </c>
      <c r="K85">
        <f>MES_EOD!AE85+MES_EOD!AF85</f>
        <v>16.059999999999999</v>
      </c>
      <c r="L85">
        <f>NDMC_EOD!AE85+NDMC_EOD!AF85</f>
        <v>80.3</v>
      </c>
      <c r="M85">
        <f>TPDDL_EOD!AE85+TPDDL_EOD!AF85</f>
        <v>51.09</v>
      </c>
      <c r="N85">
        <f t="shared" si="6"/>
        <v>265.01</v>
      </c>
      <c r="O85" s="112">
        <f t="shared" si="7"/>
        <v>-9.9999999999909051E-3</v>
      </c>
      <c r="P85">
        <v>74.967171050149048</v>
      </c>
      <c r="Q85">
        <v>42.588392890834314</v>
      </c>
      <c r="R85">
        <v>16.059393985132637</v>
      </c>
      <c r="S85">
        <v>80.296969925663177</v>
      </c>
      <c r="T85">
        <v>51.088072148220824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74.97</v>
      </c>
      <c r="J86">
        <f>BYPL_EOD!AE86+BYPL_EOD!AF86</f>
        <v>42.59</v>
      </c>
      <c r="K86">
        <f>MES_EOD!AE86+MES_EOD!AF86</f>
        <v>16.059999999999999</v>
      </c>
      <c r="L86">
        <f>NDMC_EOD!AE86+NDMC_EOD!AF86</f>
        <v>80.3</v>
      </c>
      <c r="M86">
        <f>TPDDL_EOD!AE86+TPDDL_EOD!AF86</f>
        <v>51.09</v>
      </c>
      <c r="N86">
        <f t="shared" si="6"/>
        <v>265.01</v>
      </c>
      <c r="O86" s="112">
        <f t="shared" si="7"/>
        <v>-9.9999999999909051E-3</v>
      </c>
      <c r="P86">
        <v>74.967171050149048</v>
      </c>
      <c r="Q86">
        <v>42.588392890834314</v>
      </c>
      <c r="R86">
        <v>16.059393985132637</v>
      </c>
      <c r="S86">
        <v>80.296969925663177</v>
      </c>
      <c r="T86">
        <v>51.088072148220824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74.97</v>
      </c>
      <c r="J87">
        <f>BYPL_EOD!AE87+BYPL_EOD!AF87</f>
        <v>42.59</v>
      </c>
      <c r="K87">
        <f>MES_EOD!AE87+MES_EOD!AF87</f>
        <v>16.059999999999999</v>
      </c>
      <c r="L87">
        <f>NDMC_EOD!AE87+NDMC_EOD!AF87</f>
        <v>80.3</v>
      </c>
      <c r="M87">
        <f>TPDDL_EOD!AE87+TPDDL_EOD!AF87</f>
        <v>51.09</v>
      </c>
      <c r="N87">
        <f t="shared" si="6"/>
        <v>265.01</v>
      </c>
      <c r="O87" s="112">
        <f t="shared" si="7"/>
        <v>-9.9999999999909051E-3</v>
      </c>
      <c r="P87">
        <v>74.967171050149048</v>
      </c>
      <c r="Q87">
        <v>42.588392890834314</v>
      </c>
      <c r="R87">
        <v>16.059393985132637</v>
      </c>
      <c r="S87">
        <v>80.296969925663177</v>
      </c>
      <c r="T87">
        <v>51.088072148220824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74.97</v>
      </c>
      <c r="J88">
        <f>BYPL_EOD!AE88+BYPL_EOD!AF88</f>
        <v>42.59</v>
      </c>
      <c r="K88">
        <f>MES_EOD!AE88+MES_EOD!AF88</f>
        <v>16.059999999999999</v>
      </c>
      <c r="L88">
        <f>NDMC_EOD!AE88+NDMC_EOD!AF88</f>
        <v>80.3</v>
      </c>
      <c r="M88">
        <f>TPDDL_EOD!AE88+TPDDL_EOD!AF88</f>
        <v>51.09</v>
      </c>
      <c r="N88">
        <f t="shared" si="6"/>
        <v>265.01</v>
      </c>
      <c r="O88" s="112">
        <f t="shared" si="7"/>
        <v>-9.9999999999909051E-3</v>
      </c>
      <c r="P88">
        <v>74.967171050149048</v>
      </c>
      <c r="Q88">
        <v>42.588392890834314</v>
      </c>
      <c r="R88">
        <v>16.059393985132637</v>
      </c>
      <c r="S88">
        <v>80.296969925663177</v>
      </c>
      <c r="T88">
        <v>51.088072148220824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74.97</v>
      </c>
      <c r="J89">
        <f>BYPL_EOD!AE89+BYPL_EOD!AF89</f>
        <v>42.59</v>
      </c>
      <c r="K89">
        <f>MES_EOD!AE89+MES_EOD!AF89</f>
        <v>16.059999999999999</v>
      </c>
      <c r="L89">
        <f>NDMC_EOD!AE89+NDMC_EOD!AF89</f>
        <v>80.3</v>
      </c>
      <c r="M89">
        <f>TPDDL_EOD!AE89+TPDDL_EOD!AF89</f>
        <v>51.09</v>
      </c>
      <c r="N89">
        <f t="shared" si="6"/>
        <v>265.01</v>
      </c>
      <c r="O89" s="112">
        <f t="shared" si="7"/>
        <v>-9.9999999999909051E-3</v>
      </c>
      <c r="P89">
        <v>74.967171050149048</v>
      </c>
      <c r="Q89">
        <v>42.588392890834314</v>
      </c>
      <c r="R89">
        <v>16.059393985132637</v>
      </c>
      <c r="S89">
        <v>80.296969925663177</v>
      </c>
      <c r="T89">
        <v>51.088072148220824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74.97</v>
      </c>
      <c r="J90">
        <f>BYPL_EOD!AE90+BYPL_EOD!AF90</f>
        <v>42.59</v>
      </c>
      <c r="K90">
        <f>MES_EOD!AE90+MES_EOD!AF90</f>
        <v>16.059999999999999</v>
      </c>
      <c r="L90">
        <f>NDMC_EOD!AE90+NDMC_EOD!AF90</f>
        <v>80.3</v>
      </c>
      <c r="M90">
        <f>TPDDL_EOD!AE90+TPDDL_EOD!AF90</f>
        <v>51.09</v>
      </c>
      <c r="N90">
        <f t="shared" si="6"/>
        <v>265.01</v>
      </c>
      <c r="O90" s="112">
        <f t="shared" si="7"/>
        <v>-9.9999999999909051E-3</v>
      </c>
      <c r="P90">
        <v>74.967171050149048</v>
      </c>
      <c r="Q90">
        <v>42.588392890834314</v>
      </c>
      <c r="R90">
        <v>16.059393985132637</v>
      </c>
      <c r="S90">
        <v>80.296969925663177</v>
      </c>
      <c r="T90">
        <v>51.088072148220824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74.97</v>
      </c>
      <c r="J91">
        <f>BYPL_EOD!AE91+BYPL_EOD!AF91</f>
        <v>42.59</v>
      </c>
      <c r="K91">
        <f>MES_EOD!AE91+MES_EOD!AF91</f>
        <v>16.059999999999999</v>
      </c>
      <c r="L91">
        <f>NDMC_EOD!AE91+NDMC_EOD!AF91</f>
        <v>80.3</v>
      </c>
      <c r="M91">
        <f>TPDDL_EOD!AE91+TPDDL_EOD!AF91</f>
        <v>51.09</v>
      </c>
      <c r="N91">
        <f t="shared" si="6"/>
        <v>265.01</v>
      </c>
      <c r="O91" s="112">
        <f t="shared" si="7"/>
        <v>-9.9999999999909051E-3</v>
      </c>
      <c r="P91">
        <v>74.967171050149048</v>
      </c>
      <c r="Q91">
        <v>42.588392890834314</v>
      </c>
      <c r="R91">
        <v>16.059393985132637</v>
      </c>
      <c r="S91">
        <v>80.296969925663177</v>
      </c>
      <c r="T91">
        <v>51.088072148220824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74.97</v>
      </c>
      <c r="J92">
        <f>BYPL_EOD!AE92+BYPL_EOD!AF92</f>
        <v>42.59</v>
      </c>
      <c r="K92">
        <f>MES_EOD!AE92+MES_EOD!AF92</f>
        <v>16.059999999999999</v>
      </c>
      <c r="L92">
        <f>NDMC_EOD!AE92+NDMC_EOD!AF92</f>
        <v>80.3</v>
      </c>
      <c r="M92">
        <f>TPDDL_EOD!AE92+TPDDL_EOD!AF92</f>
        <v>51.09</v>
      </c>
      <c r="N92">
        <f t="shared" si="6"/>
        <v>265.01</v>
      </c>
      <c r="O92" s="112">
        <f t="shared" si="7"/>
        <v>-9.9999999999909051E-3</v>
      </c>
      <c r="P92">
        <v>74.967171050149048</v>
      </c>
      <c r="Q92">
        <v>42.588392890834314</v>
      </c>
      <c r="R92">
        <v>16.059393985132637</v>
      </c>
      <c r="S92">
        <v>80.296969925663177</v>
      </c>
      <c r="T92">
        <v>51.088072148220824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74.97</v>
      </c>
      <c r="J93">
        <f>BYPL_EOD!AE93+BYPL_EOD!AF93</f>
        <v>42.59</v>
      </c>
      <c r="K93">
        <f>MES_EOD!AE93+MES_EOD!AF93</f>
        <v>16.059999999999999</v>
      </c>
      <c r="L93">
        <f>NDMC_EOD!AE93+NDMC_EOD!AF93</f>
        <v>80.3</v>
      </c>
      <c r="M93">
        <f>TPDDL_EOD!AE93+TPDDL_EOD!AF93</f>
        <v>51.09</v>
      </c>
      <c r="N93">
        <f t="shared" si="6"/>
        <v>265.01</v>
      </c>
      <c r="O93" s="112">
        <f t="shared" si="7"/>
        <v>-9.9999999999909051E-3</v>
      </c>
      <c r="P93">
        <v>74.967171050149048</v>
      </c>
      <c r="Q93">
        <v>42.588392890834314</v>
      </c>
      <c r="R93">
        <v>16.059393985132637</v>
      </c>
      <c r="S93">
        <v>80.296969925663177</v>
      </c>
      <c r="T93">
        <v>51.088072148220824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74.97</v>
      </c>
      <c r="J94">
        <f>BYPL_EOD!AE94+BYPL_EOD!AF94</f>
        <v>42.59</v>
      </c>
      <c r="K94">
        <f>MES_EOD!AE94+MES_EOD!AF94</f>
        <v>16.059999999999999</v>
      </c>
      <c r="L94">
        <f>NDMC_EOD!AE94+NDMC_EOD!AF94</f>
        <v>80.3</v>
      </c>
      <c r="M94">
        <f>TPDDL_EOD!AE94+TPDDL_EOD!AF94</f>
        <v>51.09</v>
      </c>
      <c r="N94">
        <f t="shared" si="6"/>
        <v>265.01</v>
      </c>
      <c r="O94" s="112">
        <f t="shared" si="7"/>
        <v>-9.9999999999909051E-3</v>
      </c>
      <c r="P94">
        <v>74.967171050149048</v>
      </c>
      <c r="Q94">
        <v>42.588392890834314</v>
      </c>
      <c r="R94">
        <v>16.059393985132637</v>
      </c>
      <c r="S94">
        <v>80.296969925663177</v>
      </c>
      <c r="T94">
        <v>51.088072148220824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74.97</v>
      </c>
      <c r="J95">
        <f>BYPL_EOD!AE95+BYPL_EOD!AF95</f>
        <v>42.59</v>
      </c>
      <c r="K95">
        <f>MES_EOD!AE95+MES_EOD!AF95</f>
        <v>16.059999999999999</v>
      </c>
      <c r="L95">
        <f>NDMC_EOD!AE95+NDMC_EOD!AF95</f>
        <v>80.3</v>
      </c>
      <c r="M95">
        <f>TPDDL_EOD!AE95+TPDDL_EOD!AF95</f>
        <v>51.09</v>
      </c>
      <c r="N95">
        <f t="shared" si="6"/>
        <v>265.01</v>
      </c>
      <c r="O95" s="112">
        <f t="shared" si="7"/>
        <v>-9.9999999999909051E-3</v>
      </c>
      <c r="P95">
        <v>74.967171050149048</v>
      </c>
      <c r="Q95">
        <v>42.588392890834314</v>
      </c>
      <c r="R95">
        <v>16.059393985132637</v>
      </c>
      <c r="S95">
        <v>80.296969925663177</v>
      </c>
      <c r="T95">
        <v>51.088072148220824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74.97</v>
      </c>
      <c r="J96">
        <f>BYPL_EOD!AE96+BYPL_EOD!AF96</f>
        <v>42.59</v>
      </c>
      <c r="K96">
        <f>MES_EOD!AE96+MES_EOD!AF96</f>
        <v>16.059999999999999</v>
      </c>
      <c r="L96">
        <f>NDMC_EOD!AE96+NDMC_EOD!AF96</f>
        <v>80.3</v>
      </c>
      <c r="M96">
        <f>TPDDL_EOD!AE96+TPDDL_EOD!AF96</f>
        <v>51.09</v>
      </c>
      <c r="N96">
        <f t="shared" si="6"/>
        <v>265.01</v>
      </c>
      <c r="O96" s="112">
        <f t="shared" si="7"/>
        <v>-9.9999999999909051E-3</v>
      </c>
      <c r="P96">
        <v>74.967171050149048</v>
      </c>
      <c r="Q96">
        <v>42.588392890834314</v>
      </c>
      <c r="R96">
        <v>16.059393985132637</v>
      </c>
      <c r="S96">
        <v>80.296969925663177</v>
      </c>
      <c r="T96">
        <v>51.088072148220824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74.97</v>
      </c>
      <c r="J97">
        <f>BYPL_EOD!AE97+BYPL_EOD!AF97</f>
        <v>42.59</v>
      </c>
      <c r="K97">
        <f>MES_EOD!AE97+MES_EOD!AF97</f>
        <v>16.059999999999999</v>
      </c>
      <c r="L97">
        <f>NDMC_EOD!AE97+NDMC_EOD!AF97</f>
        <v>80.3</v>
      </c>
      <c r="M97">
        <f>TPDDL_EOD!AE97+TPDDL_EOD!AF97</f>
        <v>51.09</v>
      </c>
      <c r="N97">
        <f t="shared" si="6"/>
        <v>265.01</v>
      </c>
      <c r="O97" s="112">
        <f t="shared" si="7"/>
        <v>-9.9999999999909051E-3</v>
      </c>
      <c r="P97">
        <v>74.967171050149048</v>
      </c>
      <c r="Q97">
        <v>42.588392890834314</v>
      </c>
      <c r="R97">
        <v>16.059393985132637</v>
      </c>
      <c r="S97">
        <v>80.296969925663177</v>
      </c>
      <c r="T97">
        <v>51.088072148220824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74.97</v>
      </c>
      <c r="J98">
        <f>BYPL_EOD!AE98+BYPL_EOD!AF98</f>
        <v>42.59</v>
      </c>
      <c r="K98">
        <f>MES_EOD!AE98+MES_EOD!AF98</f>
        <v>16.059999999999999</v>
      </c>
      <c r="L98">
        <f>NDMC_EOD!AE98+NDMC_EOD!AF98</f>
        <v>80.3</v>
      </c>
      <c r="M98">
        <f>TPDDL_EOD!AE98+TPDDL_EOD!AF98</f>
        <v>51.09</v>
      </c>
      <c r="N98">
        <f t="shared" si="6"/>
        <v>265.01</v>
      </c>
      <c r="O98" s="112">
        <f t="shared" si="7"/>
        <v>-9.9999999999909051E-3</v>
      </c>
      <c r="P98">
        <v>74.967171050149048</v>
      </c>
      <c r="Q98">
        <v>42.588392890834314</v>
      </c>
      <c r="R98">
        <v>16.059393985132637</v>
      </c>
      <c r="S98">
        <v>80.296969925663177</v>
      </c>
      <c r="T98">
        <v>51.088072148220824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1.7992800000000013</v>
      </c>
      <c r="J99" s="114">
        <f t="shared" si="12"/>
        <v>1.0221600000000013</v>
      </c>
      <c r="K99" s="114">
        <f t="shared" si="12"/>
        <v>0.38543999999999917</v>
      </c>
      <c r="L99" s="114">
        <f t="shared" si="12"/>
        <v>1.9272000000000029</v>
      </c>
      <c r="M99" s="114">
        <f t="shared" si="12"/>
        <v>1.2261600000000017</v>
      </c>
      <c r="N99" s="114">
        <f t="shared" si="12"/>
        <v>6.3602399999999886</v>
      </c>
      <c r="O99" s="114">
        <f t="shared" si="12"/>
        <v>-2.3999999999978173E-4</v>
      </c>
      <c r="P99" s="114">
        <f t="shared" si="12"/>
        <v>1.7992121052035743</v>
      </c>
      <c r="Q99" s="114">
        <f t="shared" si="12"/>
        <v>1.0221214293800225</v>
      </c>
      <c r="R99" s="114">
        <f t="shared" si="12"/>
        <v>0.38542545564318276</v>
      </c>
      <c r="S99" s="114">
        <f t="shared" si="12"/>
        <v>1.9271272782159123</v>
      </c>
      <c r="T99" s="114">
        <f t="shared" si="12"/>
        <v>1.2261137315572999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45098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35</v>
      </c>
      <c r="C3">
        <f>PPCL!E3</f>
        <v>0</v>
      </c>
      <c r="D3">
        <f>PPCL!O3</f>
        <v>0</v>
      </c>
      <c r="E3">
        <f>PPCL!P3</f>
        <v>0</v>
      </c>
      <c r="F3">
        <f>B3+C3</f>
        <v>35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0.84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0.84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31.6</v>
      </c>
      <c r="E3">
        <f>GT!N3</f>
        <v>0</v>
      </c>
      <c r="F3">
        <f>B3+C3</f>
        <v>84</v>
      </c>
      <c r="G3">
        <f>D3+E3-X3</f>
        <v>31.6</v>
      </c>
      <c r="H3" s="112"/>
      <c r="I3">
        <f>BRPL_EOD!AA3+BRPL_EOD!AB3</f>
        <v>11.34</v>
      </c>
      <c r="J3">
        <f>BYPL_EOD!AA3+BYPL_EOD!AB3</f>
        <v>7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31.07</v>
      </c>
      <c r="O3" s="112">
        <f t="shared" ref="O3:O66" si="1">G3-N3</f>
        <v>0.53000000000000114</v>
      </c>
      <c r="P3">
        <v>11.533440617959446</v>
      </c>
      <c r="Q3">
        <v>7.1194077888638558</v>
      </c>
      <c r="R3">
        <v>0</v>
      </c>
      <c r="S3">
        <v>1.7595107821049245</v>
      </c>
      <c r="T3">
        <v>11.187640811071773</v>
      </c>
      <c r="U3" s="114">
        <f t="shared" ref="U3:U66" si="2">SUM(P3:T3)</f>
        <v>31.6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31.6</v>
      </c>
      <c r="E4">
        <f>GT!N4</f>
        <v>0</v>
      </c>
      <c r="F4">
        <f t="shared" ref="F4:F67" si="4">B4+C4</f>
        <v>84</v>
      </c>
      <c r="G4">
        <f t="shared" ref="G4:G67" si="5">D4+E4-X4</f>
        <v>31.6</v>
      </c>
      <c r="H4" s="112"/>
      <c r="I4">
        <f>BRPL_EOD!AA4+BRPL_EOD!AB4</f>
        <v>11.34</v>
      </c>
      <c r="J4">
        <f>BYPL_EOD!AA4+BYPL_EOD!AB4</f>
        <v>7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31.07</v>
      </c>
      <c r="O4" s="112">
        <f t="shared" si="1"/>
        <v>0.53000000000000114</v>
      </c>
      <c r="P4">
        <v>11.533440617959446</v>
      </c>
      <c r="Q4">
        <v>7.1194077888638558</v>
      </c>
      <c r="R4">
        <v>0</v>
      </c>
      <c r="S4">
        <v>1.7595107821049245</v>
      </c>
      <c r="T4">
        <v>11.187640811071773</v>
      </c>
      <c r="U4" s="114">
        <f t="shared" si="2"/>
        <v>31.6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31.6</v>
      </c>
      <c r="E5">
        <f>GT!N5</f>
        <v>0</v>
      </c>
      <c r="F5">
        <f t="shared" si="4"/>
        <v>84</v>
      </c>
      <c r="G5">
        <f t="shared" si="5"/>
        <v>31.6</v>
      </c>
      <c r="H5" s="112"/>
      <c r="I5">
        <f>BRPL_EOD!AA5+BRPL_EOD!AB5</f>
        <v>11.34</v>
      </c>
      <c r="J5">
        <f>BYPL_EOD!AA5+BYPL_EOD!AB5</f>
        <v>7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31.07</v>
      </c>
      <c r="O5" s="112">
        <f t="shared" si="1"/>
        <v>0.53000000000000114</v>
      </c>
      <c r="P5">
        <v>11.533440617959446</v>
      </c>
      <c r="Q5">
        <v>7.1194077888638558</v>
      </c>
      <c r="R5">
        <v>0</v>
      </c>
      <c r="S5">
        <v>1.7595107821049245</v>
      </c>
      <c r="T5">
        <v>11.187640811071773</v>
      </c>
      <c r="U5" s="114">
        <f t="shared" si="2"/>
        <v>31.6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31.6</v>
      </c>
      <c r="E6">
        <f>GT!N6</f>
        <v>0</v>
      </c>
      <c r="F6">
        <f t="shared" si="4"/>
        <v>84</v>
      </c>
      <c r="G6">
        <f t="shared" si="5"/>
        <v>31.6</v>
      </c>
      <c r="H6" s="112"/>
      <c r="I6">
        <f>BRPL_EOD!AA6+BRPL_EOD!AB6</f>
        <v>11.34</v>
      </c>
      <c r="J6">
        <f>BYPL_EOD!AA6+BYPL_EOD!AB6</f>
        <v>7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31.07</v>
      </c>
      <c r="O6" s="112">
        <f t="shared" si="1"/>
        <v>0.53000000000000114</v>
      </c>
      <c r="P6">
        <v>11.533440617959446</v>
      </c>
      <c r="Q6">
        <v>7.1194077888638558</v>
      </c>
      <c r="R6">
        <v>0</v>
      </c>
      <c r="S6">
        <v>1.7595107821049245</v>
      </c>
      <c r="T6">
        <v>11.187640811071773</v>
      </c>
      <c r="U6" s="114">
        <f t="shared" si="2"/>
        <v>31.6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31.6</v>
      </c>
      <c r="E7">
        <f>GT!N7</f>
        <v>0</v>
      </c>
      <c r="F7">
        <f t="shared" si="4"/>
        <v>84</v>
      </c>
      <c r="G7">
        <f t="shared" si="5"/>
        <v>31.6</v>
      </c>
      <c r="H7" s="112"/>
      <c r="I7">
        <f>BRPL_EOD!AA7+BRPL_EOD!AB7</f>
        <v>11.34</v>
      </c>
      <c r="J7">
        <f>BYPL_EOD!AA7+BYPL_EOD!AB7</f>
        <v>7</v>
      </c>
      <c r="K7">
        <f>MES_EOD!AA7+MES_EOD!AB7</f>
        <v>0</v>
      </c>
      <c r="L7">
        <f>NDMC_EOD!AA7+NDMC_EOD!AB7</f>
        <v>1.73</v>
      </c>
      <c r="M7">
        <f>TPDDL_EOD!AA7+TPDDL_EOD!AB7</f>
        <v>11</v>
      </c>
      <c r="N7">
        <f t="shared" si="0"/>
        <v>31.07</v>
      </c>
      <c r="O7" s="112">
        <f t="shared" si="1"/>
        <v>0.53000000000000114</v>
      </c>
      <c r="P7">
        <v>11.533440617959446</v>
      </c>
      <c r="Q7">
        <v>7.1194077888638558</v>
      </c>
      <c r="R7">
        <v>0</v>
      </c>
      <c r="S7">
        <v>1.7595107821049245</v>
      </c>
      <c r="T7">
        <v>11.187640811071773</v>
      </c>
      <c r="U7" s="114">
        <f t="shared" si="2"/>
        <v>31.6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31.6</v>
      </c>
      <c r="E8">
        <f>GT!N8</f>
        <v>0</v>
      </c>
      <c r="F8">
        <f t="shared" si="4"/>
        <v>84</v>
      </c>
      <c r="G8">
        <f t="shared" si="5"/>
        <v>31.6</v>
      </c>
      <c r="H8" s="112"/>
      <c r="I8">
        <f>BRPL_EOD!AA8+BRPL_EOD!AB8</f>
        <v>11.34</v>
      </c>
      <c r="J8">
        <f>BYPL_EOD!AA8+BYPL_EOD!AB8</f>
        <v>7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31.07</v>
      </c>
      <c r="O8" s="112">
        <f t="shared" si="1"/>
        <v>0.53000000000000114</v>
      </c>
      <c r="P8">
        <v>11.533440617959446</v>
      </c>
      <c r="Q8">
        <v>7.1194077888638558</v>
      </c>
      <c r="R8">
        <v>0</v>
      </c>
      <c r="S8">
        <v>1.7595107821049245</v>
      </c>
      <c r="T8">
        <v>11.187640811071773</v>
      </c>
      <c r="U8" s="114">
        <f t="shared" si="2"/>
        <v>31.6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31.6</v>
      </c>
      <c r="E9">
        <f>GT!N9</f>
        <v>0</v>
      </c>
      <c r="F9">
        <f t="shared" si="4"/>
        <v>84</v>
      </c>
      <c r="G9">
        <f t="shared" si="5"/>
        <v>31.6</v>
      </c>
      <c r="H9" s="112"/>
      <c r="I9">
        <f>BRPL_EOD!AA9+BRPL_EOD!AB9</f>
        <v>11.34</v>
      </c>
      <c r="J9">
        <f>BYPL_EOD!AA9+BYPL_EOD!AB9</f>
        <v>7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31.07</v>
      </c>
      <c r="O9" s="112">
        <f t="shared" si="1"/>
        <v>0.53000000000000114</v>
      </c>
      <c r="P9">
        <v>11.533440617959446</v>
      </c>
      <c r="Q9">
        <v>7.1194077888638558</v>
      </c>
      <c r="R9">
        <v>0</v>
      </c>
      <c r="S9">
        <v>1.7595107821049245</v>
      </c>
      <c r="T9">
        <v>11.187640811071773</v>
      </c>
      <c r="U9" s="114">
        <f t="shared" si="2"/>
        <v>31.6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31.6</v>
      </c>
      <c r="E10">
        <f>GT!N10</f>
        <v>0</v>
      </c>
      <c r="F10">
        <f t="shared" si="4"/>
        <v>84</v>
      </c>
      <c r="G10">
        <f t="shared" si="5"/>
        <v>31.6</v>
      </c>
      <c r="H10" s="112"/>
      <c r="I10">
        <f>BRPL_EOD!AA10+BRPL_EOD!AB10</f>
        <v>11.34</v>
      </c>
      <c r="J10">
        <f>BYPL_EOD!AA10+BYPL_EOD!AB10</f>
        <v>7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31.07</v>
      </c>
      <c r="O10" s="112">
        <f t="shared" si="1"/>
        <v>0.53000000000000114</v>
      </c>
      <c r="P10">
        <v>11.533440617959446</v>
      </c>
      <c r="Q10">
        <v>7.1194077888638558</v>
      </c>
      <c r="R10">
        <v>0</v>
      </c>
      <c r="S10">
        <v>1.7595107821049245</v>
      </c>
      <c r="T10">
        <v>11.187640811071773</v>
      </c>
      <c r="U10" s="114">
        <f t="shared" si="2"/>
        <v>31.6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84</v>
      </c>
      <c r="G11">
        <f t="shared" si="5"/>
        <v>32.6</v>
      </c>
      <c r="H11" s="112"/>
      <c r="I11">
        <f>BRPL_EOD!AA11+BRPL_EOD!AB11</f>
        <v>12.34</v>
      </c>
      <c r="J11">
        <f>BYPL_EOD!AA11+BYPL_EOD!AB11</f>
        <v>7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32.07</v>
      </c>
      <c r="O11" s="112">
        <f t="shared" si="1"/>
        <v>0.53000000000000114</v>
      </c>
      <c r="P11">
        <v>12.543935141877144</v>
      </c>
      <c r="Q11">
        <v>7.1156844402868726</v>
      </c>
      <c r="R11">
        <v>0</v>
      </c>
      <c r="S11">
        <v>1.7585905830994699</v>
      </c>
      <c r="T11">
        <v>11.181789834736515</v>
      </c>
      <c r="U11" s="114">
        <f t="shared" si="2"/>
        <v>32.6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84</v>
      </c>
      <c r="G12">
        <f t="shared" si="5"/>
        <v>32.6</v>
      </c>
      <c r="H12" s="112"/>
      <c r="I12">
        <f>BRPL_EOD!AA12+BRPL_EOD!AB12</f>
        <v>12.29</v>
      </c>
      <c r="J12">
        <f>BYPL_EOD!AA12+BYPL_EOD!AB12</f>
        <v>7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32.07</v>
      </c>
      <c r="O12" s="112">
        <f t="shared" si="1"/>
        <v>0.53000000000000114</v>
      </c>
      <c r="P12">
        <v>12.493108824446523</v>
      </c>
      <c r="Q12">
        <v>7.1156844402868726</v>
      </c>
      <c r="R12">
        <v>0</v>
      </c>
      <c r="S12">
        <v>1.8094169005300904</v>
      </c>
      <c r="T12">
        <v>11.181789834736515</v>
      </c>
      <c r="U12" s="114">
        <f t="shared" si="2"/>
        <v>32.6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84</v>
      </c>
      <c r="G13">
        <f t="shared" si="5"/>
        <v>32.6</v>
      </c>
      <c r="H13" s="112"/>
      <c r="I13">
        <f>BRPL_EOD!AA13+BRPL_EOD!AB13</f>
        <v>12.29</v>
      </c>
      <c r="J13">
        <f>BYPL_EOD!AA13+BYPL_EOD!AB13</f>
        <v>7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32.07</v>
      </c>
      <c r="O13" s="112">
        <f t="shared" si="1"/>
        <v>0.53000000000000114</v>
      </c>
      <c r="P13">
        <v>12.493108824446523</v>
      </c>
      <c r="Q13">
        <v>7.1156844402868726</v>
      </c>
      <c r="R13">
        <v>0</v>
      </c>
      <c r="S13">
        <v>1.8094169005300904</v>
      </c>
      <c r="T13">
        <v>11.181789834736515</v>
      </c>
      <c r="U13" s="114">
        <f t="shared" si="2"/>
        <v>32.6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84</v>
      </c>
      <c r="G14">
        <f t="shared" si="5"/>
        <v>32.6</v>
      </c>
      <c r="H14" s="112"/>
      <c r="I14">
        <f>BRPL_EOD!AA14+BRPL_EOD!AB14</f>
        <v>12.29</v>
      </c>
      <c r="J14">
        <f>BYPL_EOD!AA14+BYPL_EOD!AB14</f>
        <v>7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32.07</v>
      </c>
      <c r="O14" s="112">
        <f t="shared" si="1"/>
        <v>0.53000000000000114</v>
      </c>
      <c r="P14">
        <v>12.493108824446523</v>
      </c>
      <c r="Q14">
        <v>7.1156844402868726</v>
      </c>
      <c r="R14">
        <v>0</v>
      </c>
      <c r="S14">
        <v>1.8094169005300904</v>
      </c>
      <c r="T14">
        <v>11.181789834736515</v>
      </c>
      <c r="U14" s="114">
        <f t="shared" si="2"/>
        <v>32.6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84</v>
      </c>
      <c r="G15">
        <f t="shared" si="5"/>
        <v>32.6</v>
      </c>
      <c r="H15" s="112"/>
      <c r="I15">
        <f>BRPL_EOD!AA15+BRPL_EOD!AB15</f>
        <v>12.29</v>
      </c>
      <c r="J15">
        <f>BYPL_EOD!AA15+BYPL_EOD!AB15</f>
        <v>7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32.07</v>
      </c>
      <c r="O15" s="112">
        <f t="shared" si="1"/>
        <v>0.53000000000000114</v>
      </c>
      <c r="P15">
        <v>12.493108824446523</v>
      </c>
      <c r="Q15">
        <v>7.1156844402868726</v>
      </c>
      <c r="R15">
        <v>0</v>
      </c>
      <c r="S15">
        <v>1.8094169005300904</v>
      </c>
      <c r="T15">
        <v>11.181789834736515</v>
      </c>
      <c r="U15" s="114">
        <f t="shared" si="2"/>
        <v>32.6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84</v>
      </c>
      <c r="G16">
        <f t="shared" si="5"/>
        <v>32.6</v>
      </c>
      <c r="H16" s="112"/>
      <c r="I16">
        <f>BRPL_EOD!AA16+BRPL_EOD!AB16</f>
        <v>12.29</v>
      </c>
      <c r="J16">
        <f>BYPL_EOD!AA16+BYPL_EOD!AB16</f>
        <v>7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32.07</v>
      </c>
      <c r="O16" s="112">
        <f t="shared" si="1"/>
        <v>0.53000000000000114</v>
      </c>
      <c r="P16">
        <v>12.493108824446523</v>
      </c>
      <c r="Q16">
        <v>7.1156844402868726</v>
      </c>
      <c r="R16">
        <v>0</v>
      </c>
      <c r="S16">
        <v>1.8094169005300904</v>
      </c>
      <c r="T16">
        <v>11.181789834736515</v>
      </c>
      <c r="U16" s="114">
        <f t="shared" si="2"/>
        <v>32.6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84</v>
      </c>
      <c r="G17">
        <f t="shared" si="5"/>
        <v>32.6</v>
      </c>
      <c r="H17" s="112"/>
      <c r="I17">
        <f>BRPL_EOD!AA17+BRPL_EOD!AB17</f>
        <v>12.29</v>
      </c>
      <c r="J17">
        <f>BYPL_EOD!AA17+BYPL_EOD!AB17</f>
        <v>7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32.07</v>
      </c>
      <c r="O17" s="112">
        <f t="shared" si="1"/>
        <v>0.53000000000000114</v>
      </c>
      <c r="P17">
        <v>12.493108824446523</v>
      </c>
      <c r="Q17">
        <v>7.1156844402868726</v>
      </c>
      <c r="R17">
        <v>0</v>
      </c>
      <c r="S17">
        <v>1.8094169005300904</v>
      </c>
      <c r="T17">
        <v>11.181789834736515</v>
      </c>
      <c r="U17" s="114">
        <f t="shared" si="2"/>
        <v>32.6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84</v>
      </c>
      <c r="G18">
        <f t="shared" si="5"/>
        <v>32.6</v>
      </c>
      <c r="H18" s="112"/>
      <c r="I18">
        <f>BRPL_EOD!AA18+BRPL_EOD!AB18</f>
        <v>12.29</v>
      </c>
      <c r="J18">
        <f>BYPL_EOD!AA18+BYPL_EOD!AB18</f>
        <v>7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32.07</v>
      </c>
      <c r="O18" s="112">
        <f t="shared" si="1"/>
        <v>0.53000000000000114</v>
      </c>
      <c r="P18">
        <v>12.493108824446523</v>
      </c>
      <c r="Q18">
        <v>7.1156844402868726</v>
      </c>
      <c r="R18">
        <v>0</v>
      </c>
      <c r="S18">
        <v>1.8094169005300904</v>
      </c>
      <c r="T18">
        <v>11.181789834736515</v>
      </c>
      <c r="U18" s="114">
        <f t="shared" si="2"/>
        <v>32.6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84</v>
      </c>
      <c r="G19">
        <f t="shared" si="5"/>
        <v>32.6</v>
      </c>
      <c r="H19" s="112"/>
      <c r="I19">
        <f>BRPL_EOD!AA19+BRPL_EOD!AB19</f>
        <v>12.29</v>
      </c>
      <c r="J19">
        <f>BYPL_EOD!AA19+BYPL_EOD!AB19</f>
        <v>7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32.07</v>
      </c>
      <c r="O19" s="112">
        <f t="shared" si="1"/>
        <v>0.53000000000000114</v>
      </c>
      <c r="P19">
        <v>12.493108824446523</v>
      </c>
      <c r="Q19">
        <v>7.1156844402868726</v>
      </c>
      <c r="R19">
        <v>0</v>
      </c>
      <c r="S19">
        <v>1.8094169005300904</v>
      </c>
      <c r="T19">
        <v>11.181789834736515</v>
      </c>
      <c r="U19" s="114">
        <f t="shared" si="2"/>
        <v>32.6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84</v>
      </c>
      <c r="G20">
        <f t="shared" si="5"/>
        <v>32.6</v>
      </c>
      <c r="H20" s="112"/>
      <c r="I20">
        <f>BRPL_EOD!AA20+BRPL_EOD!AB20</f>
        <v>12.34</v>
      </c>
      <c r="J20">
        <f>BYPL_EOD!AA20+BYPL_EOD!AB20</f>
        <v>7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32.07</v>
      </c>
      <c r="O20" s="112">
        <f t="shared" si="1"/>
        <v>0.53000000000000114</v>
      </c>
      <c r="P20">
        <v>12.543935141877144</v>
      </c>
      <c r="Q20">
        <v>7.1156844402868726</v>
      </c>
      <c r="R20">
        <v>0</v>
      </c>
      <c r="S20">
        <v>1.7585905830994699</v>
      </c>
      <c r="T20">
        <v>11.181789834736515</v>
      </c>
      <c r="U20" s="114">
        <f t="shared" si="2"/>
        <v>32.6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84</v>
      </c>
      <c r="G21">
        <f t="shared" si="5"/>
        <v>32.6</v>
      </c>
      <c r="H21" s="112"/>
      <c r="I21">
        <f>BRPL_EOD!AA21+BRPL_EOD!AB21</f>
        <v>12.34</v>
      </c>
      <c r="J21">
        <f>BYPL_EOD!AA21+BYPL_EOD!AB21</f>
        <v>7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32.07</v>
      </c>
      <c r="O21" s="112">
        <f t="shared" si="1"/>
        <v>0.53000000000000114</v>
      </c>
      <c r="P21">
        <v>12.543935141877144</v>
      </c>
      <c r="Q21">
        <v>7.1156844402868726</v>
      </c>
      <c r="R21">
        <v>0</v>
      </c>
      <c r="S21">
        <v>1.7585905830994699</v>
      </c>
      <c r="T21">
        <v>11.181789834736515</v>
      </c>
      <c r="U21" s="114">
        <f t="shared" si="2"/>
        <v>32.6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12"/>
      <c r="I22">
        <f>BRPL_EOD!AA22+BRPL_EOD!AB22</f>
        <v>12.34</v>
      </c>
      <c r="J22">
        <f>BYPL_EOD!AA22+BYPL_EOD!AB22</f>
        <v>7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32.07</v>
      </c>
      <c r="O22" s="112">
        <f t="shared" si="1"/>
        <v>0.53000000000000114</v>
      </c>
      <c r="P22">
        <v>12.543935141877144</v>
      </c>
      <c r="Q22">
        <v>7.1156844402868726</v>
      </c>
      <c r="R22">
        <v>0</v>
      </c>
      <c r="S22">
        <v>1.7585905830994699</v>
      </c>
      <c r="T22">
        <v>11.181789834736515</v>
      </c>
      <c r="U22" s="114">
        <f t="shared" si="2"/>
        <v>32.6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84</v>
      </c>
      <c r="G23">
        <f t="shared" si="5"/>
        <v>32.6</v>
      </c>
      <c r="H23" s="112"/>
      <c r="I23">
        <f>BRPL_EOD!AA23+BRPL_EOD!AB23</f>
        <v>12.34</v>
      </c>
      <c r="J23">
        <f>BYPL_EOD!AA23+BYPL_EOD!AB23</f>
        <v>7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32.07</v>
      </c>
      <c r="O23" s="112">
        <f t="shared" si="1"/>
        <v>0.53000000000000114</v>
      </c>
      <c r="P23">
        <v>12.543935141877144</v>
      </c>
      <c r="Q23">
        <v>7.1156844402868726</v>
      </c>
      <c r="R23">
        <v>0</v>
      </c>
      <c r="S23">
        <v>1.7585905830994699</v>
      </c>
      <c r="T23">
        <v>11.181789834736515</v>
      </c>
      <c r="U23" s="114">
        <f t="shared" si="2"/>
        <v>32.6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84</v>
      </c>
      <c r="G24">
        <f t="shared" si="5"/>
        <v>32.6</v>
      </c>
      <c r="H24" s="112"/>
      <c r="I24">
        <f>BRPL_EOD!AA24+BRPL_EOD!AB24</f>
        <v>12.34</v>
      </c>
      <c r="J24">
        <f>BYPL_EOD!AA24+BYPL_EOD!AB24</f>
        <v>7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32.07</v>
      </c>
      <c r="O24" s="112">
        <f t="shared" si="1"/>
        <v>0.53000000000000114</v>
      </c>
      <c r="P24">
        <v>12.543935141877144</v>
      </c>
      <c r="Q24">
        <v>7.1156844402868726</v>
      </c>
      <c r="R24">
        <v>0</v>
      </c>
      <c r="S24">
        <v>1.7585905830994699</v>
      </c>
      <c r="T24">
        <v>11.181789834736515</v>
      </c>
      <c r="U24" s="114">
        <f t="shared" si="2"/>
        <v>32.6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84</v>
      </c>
      <c r="G25">
        <f t="shared" si="5"/>
        <v>32.6</v>
      </c>
      <c r="H25" s="112"/>
      <c r="I25">
        <f>BRPL_EOD!AA25+BRPL_EOD!AB25</f>
        <v>12.34</v>
      </c>
      <c r="J25">
        <f>BYPL_EOD!AA25+BYPL_EOD!AB25</f>
        <v>7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32.07</v>
      </c>
      <c r="O25" s="112">
        <f t="shared" si="1"/>
        <v>0.53000000000000114</v>
      </c>
      <c r="P25">
        <v>12.543935141877144</v>
      </c>
      <c r="Q25">
        <v>7.1156844402868726</v>
      </c>
      <c r="R25">
        <v>0</v>
      </c>
      <c r="S25">
        <v>1.7585905830994699</v>
      </c>
      <c r="T25">
        <v>11.181789834736515</v>
      </c>
      <c r="U25" s="114">
        <f t="shared" si="2"/>
        <v>32.6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84</v>
      </c>
      <c r="G26">
        <f t="shared" si="5"/>
        <v>32.6</v>
      </c>
      <c r="H26" s="112"/>
      <c r="I26">
        <f>BRPL_EOD!AA26+BRPL_EOD!AB26</f>
        <v>12.34</v>
      </c>
      <c r="J26">
        <f>BYPL_EOD!AA26+BYPL_EOD!AB26</f>
        <v>7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32.07</v>
      </c>
      <c r="O26" s="112">
        <f t="shared" si="1"/>
        <v>0.53000000000000114</v>
      </c>
      <c r="P26">
        <v>12.543935141877144</v>
      </c>
      <c r="Q26">
        <v>7.1156844402868726</v>
      </c>
      <c r="R26">
        <v>0</v>
      </c>
      <c r="S26">
        <v>1.7585905830994699</v>
      </c>
      <c r="T26">
        <v>11.181789834736515</v>
      </c>
      <c r="U26" s="114">
        <f t="shared" si="2"/>
        <v>32.6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84</v>
      </c>
      <c r="G27">
        <f t="shared" si="5"/>
        <v>32.6</v>
      </c>
      <c r="H27" s="112"/>
      <c r="I27">
        <f>BRPL_EOD!AA27+BRPL_EOD!AB27</f>
        <v>12.29</v>
      </c>
      <c r="J27">
        <f>BYPL_EOD!AA27+BYPL_EOD!AB27</f>
        <v>7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32.07</v>
      </c>
      <c r="O27" s="112">
        <f t="shared" si="1"/>
        <v>0.53000000000000114</v>
      </c>
      <c r="P27">
        <v>12.493108824446523</v>
      </c>
      <c r="Q27">
        <v>7.1156844402868726</v>
      </c>
      <c r="R27">
        <v>0</v>
      </c>
      <c r="S27">
        <v>1.8094169005300904</v>
      </c>
      <c r="T27">
        <v>11.181789834736515</v>
      </c>
      <c r="U27" s="114">
        <f t="shared" si="2"/>
        <v>32.6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84</v>
      </c>
      <c r="G28">
        <f t="shared" si="5"/>
        <v>32.6</v>
      </c>
      <c r="H28" s="112"/>
      <c r="I28">
        <f>BRPL_EOD!AA28+BRPL_EOD!AB28</f>
        <v>12.29</v>
      </c>
      <c r="J28">
        <f>BYPL_EOD!AA28+BYPL_EOD!AB28</f>
        <v>7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32.07</v>
      </c>
      <c r="O28" s="112">
        <f t="shared" si="1"/>
        <v>0.53000000000000114</v>
      </c>
      <c r="P28">
        <v>12.493108824446523</v>
      </c>
      <c r="Q28">
        <v>7.1156844402868726</v>
      </c>
      <c r="R28">
        <v>0</v>
      </c>
      <c r="S28">
        <v>1.8094169005300904</v>
      </c>
      <c r="T28">
        <v>11.181789834736515</v>
      </c>
      <c r="U28" s="114">
        <f t="shared" si="2"/>
        <v>32.6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32.6</v>
      </c>
      <c r="E29">
        <f>GT!N29</f>
        <v>0</v>
      </c>
      <c r="F29">
        <f t="shared" si="4"/>
        <v>84</v>
      </c>
      <c r="G29">
        <f t="shared" si="5"/>
        <v>32.6</v>
      </c>
      <c r="H29" s="112"/>
      <c r="I29">
        <f>BRPL_EOD!AA29+BRPL_EOD!AB29</f>
        <v>12.29</v>
      </c>
      <c r="J29">
        <f>BYPL_EOD!AA29+BYPL_EOD!AB29</f>
        <v>7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32.07</v>
      </c>
      <c r="O29" s="112">
        <f t="shared" si="1"/>
        <v>0.53000000000000114</v>
      </c>
      <c r="P29">
        <v>12.493108824446523</v>
      </c>
      <c r="Q29">
        <v>7.1156844402868726</v>
      </c>
      <c r="R29">
        <v>0</v>
      </c>
      <c r="S29">
        <v>1.8094169005300904</v>
      </c>
      <c r="T29">
        <v>11.181789834736515</v>
      </c>
      <c r="U29" s="114">
        <f t="shared" si="2"/>
        <v>32.6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32.6</v>
      </c>
      <c r="E30">
        <f>GT!N30</f>
        <v>0</v>
      </c>
      <c r="F30">
        <f t="shared" si="4"/>
        <v>84</v>
      </c>
      <c r="G30">
        <f t="shared" si="5"/>
        <v>32.6</v>
      </c>
      <c r="H30" s="112"/>
      <c r="I30">
        <f>BRPL_EOD!AA30+BRPL_EOD!AB30</f>
        <v>12.29</v>
      </c>
      <c r="J30">
        <f>BYPL_EOD!AA30+BYPL_EOD!AB30</f>
        <v>7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32.07</v>
      </c>
      <c r="O30" s="112">
        <f t="shared" si="1"/>
        <v>0.53000000000000114</v>
      </c>
      <c r="P30">
        <v>12.493108824446523</v>
      </c>
      <c r="Q30">
        <v>7.1156844402868726</v>
      </c>
      <c r="R30">
        <v>0</v>
      </c>
      <c r="S30">
        <v>1.8094169005300904</v>
      </c>
      <c r="T30">
        <v>11.181789834736515</v>
      </c>
      <c r="U30" s="114">
        <f t="shared" si="2"/>
        <v>32.6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32.6</v>
      </c>
      <c r="E31">
        <f>GT!N31</f>
        <v>0</v>
      </c>
      <c r="F31">
        <f t="shared" si="4"/>
        <v>84</v>
      </c>
      <c r="G31">
        <f t="shared" si="5"/>
        <v>32.6</v>
      </c>
      <c r="H31" s="112"/>
      <c r="I31">
        <f>BRPL_EOD!AA31+BRPL_EOD!AB31</f>
        <v>12.34</v>
      </c>
      <c r="J31">
        <f>BYPL_EOD!AA31+BYPL_EOD!AB31</f>
        <v>7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32.07</v>
      </c>
      <c r="O31" s="112">
        <f t="shared" si="1"/>
        <v>0.53000000000000114</v>
      </c>
      <c r="P31">
        <v>12.543935141877144</v>
      </c>
      <c r="Q31">
        <v>7.1156844402868726</v>
      </c>
      <c r="R31">
        <v>0</v>
      </c>
      <c r="S31">
        <v>1.7585905830994699</v>
      </c>
      <c r="T31">
        <v>11.181789834736515</v>
      </c>
      <c r="U31" s="114">
        <f t="shared" si="2"/>
        <v>32.6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84</v>
      </c>
      <c r="G32">
        <f t="shared" si="5"/>
        <v>32.6</v>
      </c>
      <c r="H32" s="112"/>
      <c r="I32">
        <f>BRPL_EOD!AA32+BRPL_EOD!AB32</f>
        <v>12.34</v>
      </c>
      <c r="J32">
        <f>BYPL_EOD!AA32+BYPL_EOD!AB32</f>
        <v>7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32.07</v>
      </c>
      <c r="O32" s="112">
        <f t="shared" si="1"/>
        <v>0.53000000000000114</v>
      </c>
      <c r="P32">
        <v>12.543935141877144</v>
      </c>
      <c r="Q32">
        <v>7.1156844402868726</v>
      </c>
      <c r="R32">
        <v>0</v>
      </c>
      <c r="S32">
        <v>1.7585905830994699</v>
      </c>
      <c r="T32">
        <v>11.181789834736515</v>
      </c>
      <c r="U32" s="114">
        <f t="shared" si="2"/>
        <v>32.6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84</v>
      </c>
      <c r="G33">
        <f t="shared" si="5"/>
        <v>32.6</v>
      </c>
      <c r="H33" s="112"/>
      <c r="I33">
        <f>BRPL_EOD!AA33+BRPL_EOD!AB33</f>
        <v>12.34</v>
      </c>
      <c r="J33">
        <f>BYPL_EOD!AA33+BYPL_EOD!AB33</f>
        <v>7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32.07</v>
      </c>
      <c r="O33" s="112">
        <f t="shared" si="1"/>
        <v>0.53000000000000114</v>
      </c>
      <c r="P33">
        <v>12.543935141877144</v>
      </c>
      <c r="Q33">
        <v>7.1156844402868726</v>
      </c>
      <c r="R33">
        <v>0</v>
      </c>
      <c r="S33">
        <v>1.7585905830994699</v>
      </c>
      <c r="T33">
        <v>11.181789834736515</v>
      </c>
      <c r="U33" s="114">
        <f t="shared" si="2"/>
        <v>32.6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32.6</v>
      </c>
      <c r="E34">
        <f>GT!N34</f>
        <v>0</v>
      </c>
      <c r="F34">
        <f t="shared" si="4"/>
        <v>84</v>
      </c>
      <c r="G34">
        <f t="shared" si="5"/>
        <v>32.6</v>
      </c>
      <c r="H34" s="112"/>
      <c r="I34">
        <f>BRPL_EOD!AA34+BRPL_EOD!AB34</f>
        <v>12.34</v>
      </c>
      <c r="J34">
        <f>BYPL_EOD!AA34+BYPL_EOD!AB34</f>
        <v>7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32.07</v>
      </c>
      <c r="O34" s="112">
        <f t="shared" si="1"/>
        <v>0.53000000000000114</v>
      </c>
      <c r="P34">
        <v>12.543935141877144</v>
      </c>
      <c r="Q34">
        <v>7.1156844402868726</v>
      </c>
      <c r="R34">
        <v>0</v>
      </c>
      <c r="S34">
        <v>1.7585905830994699</v>
      </c>
      <c r="T34">
        <v>11.181789834736515</v>
      </c>
      <c r="U34" s="114">
        <f t="shared" si="2"/>
        <v>32.6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84</v>
      </c>
      <c r="G35">
        <f t="shared" si="5"/>
        <v>32.6</v>
      </c>
      <c r="H35" s="112"/>
      <c r="I35">
        <f>BRPL_EOD!AA35+BRPL_EOD!AB35</f>
        <v>12.34</v>
      </c>
      <c r="J35">
        <f>BYPL_EOD!AA35+BYPL_EOD!AB35</f>
        <v>7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32.07</v>
      </c>
      <c r="O35" s="112">
        <f t="shared" si="1"/>
        <v>0.53000000000000114</v>
      </c>
      <c r="P35">
        <v>12.543935141877144</v>
      </c>
      <c r="Q35">
        <v>7.1156844402868726</v>
      </c>
      <c r="R35">
        <v>0</v>
      </c>
      <c r="S35">
        <v>1.7585905830994699</v>
      </c>
      <c r="T35">
        <v>11.181789834736515</v>
      </c>
      <c r="U35" s="114">
        <f t="shared" si="2"/>
        <v>32.6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84</v>
      </c>
      <c r="G36">
        <f t="shared" si="5"/>
        <v>32.6</v>
      </c>
      <c r="H36" s="112"/>
      <c r="I36">
        <f>BRPL_EOD!AA36+BRPL_EOD!AB36</f>
        <v>12.34</v>
      </c>
      <c r="J36">
        <f>BYPL_EOD!AA36+BYPL_EOD!AB36</f>
        <v>7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32.07</v>
      </c>
      <c r="O36" s="112">
        <f t="shared" si="1"/>
        <v>0.53000000000000114</v>
      </c>
      <c r="P36">
        <v>12.543935141877144</v>
      </c>
      <c r="Q36">
        <v>7.1156844402868726</v>
      </c>
      <c r="R36">
        <v>0</v>
      </c>
      <c r="S36">
        <v>1.7585905830994699</v>
      </c>
      <c r="T36">
        <v>11.181789834736515</v>
      </c>
      <c r="U36" s="114">
        <f t="shared" si="2"/>
        <v>32.6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84</v>
      </c>
      <c r="G37">
        <f t="shared" si="5"/>
        <v>32.6</v>
      </c>
      <c r="H37" s="112"/>
      <c r="I37">
        <f>BRPL_EOD!AA37+BRPL_EOD!AB37</f>
        <v>12.34</v>
      </c>
      <c r="J37">
        <f>BYPL_EOD!AA37+BYPL_EOD!AB37</f>
        <v>7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32.07</v>
      </c>
      <c r="O37" s="112">
        <f t="shared" si="1"/>
        <v>0.53000000000000114</v>
      </c>
      <c r="P37">
        <v>12.543935141877144</v>
      </c>
      <c r="Q37">
        <v>7.1156844402868726</v>
      </c>
      <c r="R37">
        <v>0</v>
      </c>
      <c r="S37">
        <v>1.7585905830994699</v>
      </c>
      <c r="T37">
        <v>11.181789834736515</v>
      </c>
      <c r="U37" s="114">
        <f t="shared" si="2"/>
        <v>32.6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84</v>
      </c>
      <c r="G38">
        <f t="shared" si="5"/>
        <v>32.6</v>
      </c>
      <c r="H38" s="112"/>
      <c r="I38">
        <f>BRPL_EOD!AA38+BRPL_EOD!AB38</f>
        <v>12.34</v>
      </c>
      <c r="J38">
        <f>BYPL_EOD!AA38+BYPL_EOD!AB38</f>
        <v>7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32.07</v>
      </c>
      <c r="O38" s="112">
        <f t="shared" si="1"/>
        <v>0.53000000000000114</v>
      </c>
      <c r="P38">
        <v>12.543935141877144</v>
      </c>
      <c r="Q38">
        <v>7.1156844402868726</v>
      </c>
      <c r="R38">
        <v>0</v>
      </c>
      <c r="S38">
        <v>1.7585905830994699</v>
      </c>
      <c r="T38">
        <v>11.181789834736515</v>
      </c>
      <c r="U38" s="114">
        <f t="shared" si="2"/>
        <v>32.6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32.299999999999997</v>
      </c>
      <c r="E39">
        <f>GT!N39</f>
        <v>0</v>
      </c>
      <c r="F39">
        <f t="shared" si="4"/>
        <v>84</v>
      </c>
      <c r="G39">
        <f t="shared" si="5"/>
        <v>32.299999999999997</v>
      </c>
      <c r="H39" s="112"/>
      <c r="I39">
        <f>BRPL_EOD!AA39+BRPL_EOD!AB39</f>
        <v>12.34</v>
      </c>
      <c r="J39">
        <f>BYPL_EOD!AA39+BYPL_EOD!AB39</f>
        <v>7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32.07</v>
      </c>
      <c r="O39" s="112">
        <f t="shared" si="1"/>
        <v>0.22999999999999687</v>
      </c>
      <c r="P39">
        <v>12.428500155908948</v>
      </c>
      <c r="Q39">
        <v>7.0502026816339249</v>
      </c>
      <c r="R39">
        <v>0</v>
      </c>
      <c r="S39">
        <v>1.7424072341752415</v>
      </c>
      <c r="T39">
        <v>11.078889928281882</v>
      </c>
      <c r="U39" s="114">
        <f t="shared" si="2"/>
        <v>32.299999999999997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84</v>
      </c>
      <c r="G40">
        <f t="shared" si="5"/>
        <v>32.299999999999997</v>
      </c>
      <c r="H40" s="112"/>
      <c r="I40">
        <f>BRPL_EOD!AA40+BRPL_EOD!AB40</f>
        <v>12.34</v>
      </c>
      <c r="J40">
        <f>BYPL_EOD!AA40+BYPL_EOD!AB40</f>
        <v>7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32.07</v>
      </c>
      <c r="O40" s="112">
        <f t="shared" si="1"/>
        <v>0.22999999999999687</v>
      </c>
      <c r="P40">
        <v>12.428500155908948</v>
      </c>
      <c r="Q40">
        <v>7.0502026816339249</v>
      </c>
      <c r="R40">
        <v>0</v>
      </c>
      <c r="S40">
        <v>1.7424072341752415</v>
      </c>
      <c r="T40">
        <v>11.078889928281882</v>
      </c>
      <c r="U40" s="114">
        <f t="shared" si="2"/>
        <v>32.299999999999997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84</v>
      </c>
      <c r="G41">
        <f t="shared" si="5"/>
        <v>32.299999999999997</v>
      </c>
      <c r="H41" s="112"/>
      <c r="I41">
        <f>BRPL_EOD!AA41+BRPL_EOD!AB41</f>
        <v>12.34</v>
      </c>
      <c r="J41">
        <f>BYPL_EOD!AA41+BYPL_EOD!AB41</f>
        <v>7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32.07</v>
      </c>
      <c r="O41" s="112">
        <f t="shared" si="1"/>
        <v>0.22999999999999687</v>
      </c>
      <c r="P41">
        <v>12.428500155908948</v>
      </c>
      <c r="Q41">
        <v>7.0502026816339249</v>
      </c>
      <c r="R41">
        <v>0</v>
      </c>
      <c r="S41">
        <v>1.7424072341752415</v>
      </c>
      <c r="T41">
        <v>11.078889928281882</v>
      </c>
      <c r="U41" s="114">
        <f t="shared" si="2"/>
        <v>32.299999999999997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84</v>
      </c>
      <c r="G42">
        <f t="shared" si="5"/>
        <v>32.299999999999997</v>
      </c>
      <c r="H42" s="112"/>
      <c r="I42">
        <f>BRPL_EOD!AA42+BRPL_EOD!AB42</f>
        <v>12.34</v>
      </c>
      <c r="J42">
        <f>BYPL_EOD!AA42+BYPL_EOD!AB42</f>
        <v>7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32.07</v>
      </c>
      <c r="O42" s="112">
        <f t="shared" si="1"/>
        <v>0.22999999999999687</v>
      </c>
      <c r="P42">
        <v>12.428500155908948</v>
      </c>
      <c r="Q42">
        <v>7.0502026816339249</v>
      </c>
      <c r="R42">
        <v>0</v>
      </c>
      <c r="S42">
        <v>1.7424072341752415</v>
      </c>
      <c r="T42">
        <v>11.078889928281882</v>
      </c>
      <c r="U42" s="114">
        <f t="shared" si="2"/>
        <v>32.299999999999997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12"/>
      <c r="I43">
        <f>BRPL_EOD!AA43+BRPL_EOD!AB43</f>
        <v>12.39</v>
      </c>
      <c r="J43">
        <f>BYPL_EOD!AA43+BYPL_EOD!AB43</f>
        <v>7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32.07</v>
      </c>
      <c r="O43" s="112">
        <f t="shared" si="1"/>
        <v>0.22999999999999687</v>
      </c>
      <c r="P43">
        <v>12.478858746492048</v>
      </c>
      <c r="Q43">
        <v>7.0502026816339249</v>
      </c>
      <c r="R43">
        <v>0</v>
      </c>
      <c r="S43">
        <v>1.692048643592142</v>
      </c>
      <c r="T43">
        <v>11.078889928281882</v>
      </c>
      <c r="U43" s="114">
        <f t="shared" si="2"/>
        <v>32.299999999999997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12"/>
      <c r="I44">
        <f>BRPL_EOD!AA44+BRPL_EOD!AB44</f>
        <v>12.39</v>
      </c>
      <c r="J44">
        <f>BYPL_EOD!AA44+BYPL_EOD!AB44</f>
        <v>7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32.07</v>
      </c>
      <c r="O44" s="112">
        <f t="shared" si="1"/>
        <v>0.22999999999999687</v>
      </c>
      <c r="P44">
        <v>12.478858746492048</v>
      </c>
      <c r="Q44">
        <v>7.0502026816339249</v>
      </c>
      <c r="R44">
        <v>0</v>
      </c>
      <c r="S44">
        <v>1.692048643592142</v>
      </c>
      <c r="T44">
        <v>11.078889928281882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12"/>
      <c r="I45">
        <f>BRPL_EOD!AA45+BRPL_EOD!AB45</f>
        <v>12.39</v>
      </c>
      <c r="J45">
        <f>BYPL_EOD!AA45+BYPL_EOD!AB45</f>
        <v>7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32.07</v>
      </c>
      <c r="O45" s="112">
        <f t="shared" si="1"/>
        <v>0.22999999999999687</v>
      </c>
      <c r="P45">
        <v>12.478858746492048</v>
      </c>
      <c r="Q45">
        <v>7.0502026816339249</v>
      </c>
      <c r="R45">
        <v>0</v>
      </c>
      <c r="S45">
        <v>1.692048643592142</v>
      </c>
      <c r="T45">
        <v>11.078889928281882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12"/>
      <c r="I46">
        <f>BRPL_EOD!AA46+BRPL_EOD!AB46</f>
        <v>12.39</v>
      </c>
      <c r="J46">
        <f>BYPL_EOD!AA46+BYPL_EOD!AB46</f>
        <v>7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32.07</v>
      </c>
      <c r="O46" s="112">
        <f t="shared" si="1"/>
        <v>0.22999999999999687</v>
      </c>
      <c r="P46">
        <v>12.478858746492048</v>
      </c>
      <c r="Q46">
        <v>7.0502026816339249</v>
      </c>
      <c r="R46">
        <v>0</v>
      </c>
      <c r="S46">
        <v>1.692048643592142</v>
      </c>
      <c r="T46">
        <v>11.078889928281882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12"/>
      <c r="I47">
        <f>BRPL_EOD!AA47+BRPL_EOD!AB47</f>
        <v>12.39</v>
      </c>
      <c r="J47">
        <f>BYPL_EOD!AA47+BYPL_EOD!AB47</f>
        <v>7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32.07</v>
      </c>
      <c r="O47" s="112">
        <f t="shared" si="1"/>
        <v>0.22999999999999687</v>
      </c>
      <c r="P47">
        <v>12.478858746492048</v>
      </c>
      <c r="Q47">
        <v>7.0502026816339249</v>
      </c>
      <c r="R47">
        <v>0</v>
      </c>
      <c r="S47">
        <v>1.692048643592142</v>
      </c>
      <c r="T47">
        <v>11.078889928281882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84</v>
      </c>
      <c r="G48">
        <f t="shared" si="5"/>
        <v>31.3</v>
      </c>
      <c r="H48" s="112"/>
      <c r="I48">
        <f>BRPL_EOD!AA48+BRPL_EOD!AB48</f>
        <v>11.44</v>
      </c>
      <c r="J48">
        <f>BYPL_EOD!AA48+BYPL_EOD!AB48</f>
        <v>7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31.069999999999997</v>
      </c>
      <c r="O48" s="112">
        <f t="shared" si="1"/>
        <v>0.23000000000000398</v>
      </c>
      <c r="P48">
        <v>11.52468619246862</v>
      </c>
      <c r="Q48">
        <v>7.0518184744126176</v>
      </c>
      <c r="R48">
        <v>0</v>
      </c>
      <c r="S48">
        <v>1.6420663018989379</v>
      </c>
      <c r="T48">
        <v>11.081429031219828</v>
      </c>
      <c r="U48" s="114">
        <f t="shared" si="2"/>
        <v>31.300000000000004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84</v>
      </c>
      <c r="G49">
        <f t="shared" si="5"/>
        <v>31.3</v>
      </c>
      <c r="H49" s="112"/>
      <c r="I49">
        <f>BRPL_EOD!AA49+BRPL_EOD!AB49</f>
        <v>11.44</v>
      </c>
      <c r="J49">
        <f>BYPL_EOD!AA49+BYPL_EOD!AB49</f>
        <v>7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31.069999999999997</v>
      </c>
      <c r="O49" s="112">
        <f t="shared" si="1"/>
        <v>0.23000000000000398</v>
      </c>
      <c r="P49">
        <v>11.52468619246862</v>
      </c>
      <c r="Q49">
        <v>7.0518184744126176</v>
      </c>
      <c r="R49">
        <v>0</v>
      </c>
      <c r="S49">
        <v>1.6420663018989379</v>
      </c>
      <c r="T49">
        <v>11.081429031219828</v>
      </c>
      <c r="U49" s="114">
        <f t="shared" si="2"/>
        <v>31.300000000000004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84</v>
      </c>
      <c r="G50">
        <f t="shared" si="5"/>
        <v>31.3</v>
      </c>
      <c r="H50" s="112"/>
      <c r="I50">
        <f>BRPL_EOD!AA50+BRPL_EOD!AB50</f>
        <v>11.44</v>
      </c>
      <c r="J50">
        <f>BYPL_EOD!AA50+BYPL_EOD!AB50</f>
        <v>7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31.069999999999997</v>
      </c>
      <c r="O50" s="112">
        <f t="shared" si="1"/>
        <v>0.23000000000000398</v>
      </c>
      <c r="P50">
        <v>11.52468619246862</v>
      </c>
      <c r="Q50">
        <v>7.0518184744126176</v>
      </c>
      <c r="R50">
        <v>0</v>
      </c>
      <c r="S50">
        <v>1.6420663018989379</v>
      </c>
      <c r="T50">
        <v>11.081429031219828</v>
      </c>
      <c r="U50" s="114">
        <f t="shared" si="2"/>
        <v>31.300000000000004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84</v>
      </c>
      <c r="G51">
        <f t="shared" si="5"/>
        <v>31.3</v>
      </c>
      <c r="H51" s="112"/>
      <c r="I51">
        <f>BRPL_EOD!AA51+BRPL_EOD!AB51</f>
        <v>11.49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11</v>
      </c>
      <c r="N51">
        <f t="shared" si="0"/>
        <v>31.07</v>
      </c>
      <c r="O51" s="112">
        <f t="shared" si="1"/>
        <v>0.23000000000000043</v>
      </c>
      <c r="P51">
        <v>11.57505632442871</v>
      </c>
      <c r="Q51">
        <v>7.0518184744126167</v>
      </c>
      <c r="R51">
        <v>0</v>
      </c>
      <c r="S51">
        <v>1.5916961699388479</v>
      </c>
      <c r="T51">
        <v>11.081429031219827</v>
      </c>
      <c r="U51" s="114">
        <f t="shared" si="2"/>
        <v>31.300000000000004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84</v>
      </c>
      <c r="G52">
        <f t="shared" si="5"/>
        <v>31.3</v>
      </c>
      <c r="H52" s="112"/>
      <c r="I52">
        <f>BRPL_EOD!AA52+BRPL_EOD!AB52</f>
        <v>11.49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31.07</v>
      </c>
      <c r="O52" s="112">
        <f t="shared" si="1"/>
        <v>0.23000000000000043</v>
      </c>
      <c r="P52">
        <v>11.57505632442871</v>
      </c>
      <c r="Q52">
        <v>7.0518184744126167</v>
      </c>
      <c r="R52">
        <v>0</v>
      </c>
      <c r="S52">
        <v>1.5916961699388479</v>
      </c>
      <c r="T52">
        <v>11.081429031219827</v>
      </c>
      <c r="U52" s="114">
        <f t="shared" si="2"/>
        <v>31.300000000000004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84</v>
      </c>
      <c r="G53">
        <f t="shared" si="5"/>
        <v>31.3</v>
      </c>
      <c r="H53" s="112"/>
      <c r="I53">
        <f>BRPL_EOD!AA53+BRPL_EOD!AB53</f>
        <v>11.49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31.07</v>
      </c>
      <c r="O53" s="112">
        <f t="shared" si="1"/>
        <v>0.23000000000000043</v>
      </c>
      <c r="P53">
        <v>11.57505632442871</v>
      </c>
      <c r="Q53">
        <v>7.0518184744126167</v>
      </c>
      <c r="R53">
        <v>0</v>
      </c>
      <c r="S53">
        <v>1.5916961699388479</v>
      </c>
      <c r="T53">
        <v>11.081429031219827</v>
      </c>
      <c r="U53" s="114">
        <f t="shared" si="2"/>
        <v>31.300000000000004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84</v>
      </c>
      <c r="G54">
        <f t="shared" si="5"/>
        <v>31.3</v>
      </c>
      <c r="H54" s="112"/>
      <c r="I54">
        <f>BRPL_EOD!AA54+BRPL_EOD!AB54</f>
        <v>11.49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31.07</v>
      </c>
      <c r="O54" s="112">
        <f t="shared" si="1"/>
        <v>0.23000000000000043</v>
      </c>
      <c r="P54">
        <v>11.57505632442871</v>
      </c>
      <c r="Q54">
        <v>7.0518184744126167</v>
      </c>
      <c r="R54">
        <v>0</v>
      </c>
      <c r="S54">
        <v>1.5916961699388479</v>
      </c>
      <c r="T54">
        <v>11.081429031219827</v>
      </c>
      <c r="U54" s="114">
        <f t="shared" si="2"/>
        <v>31.300000000000004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12"/>
      <c r="I55">
        <f>BRPL_EOD!AA55+BRPL_EOD!AB55</f>
        <v>11.49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31.07</v>
      </c>
      <c r="O55" s="112">
        <f t="shared" si="1"/>
        <v>0.23000000000000043</v>
      </c>
      <c r="P55">
        <v>11.57505632442871</v>
      </c>
      <c r="Q55">
        <v>7.0518184744126167</v>
      </c>
      <c r="R55">
        <v>0</v>
      </c>
      <c r="S55">
        <v>1.5916961699388479</v>
      </c>
      <c r="T55">
        <v>11.081429031219827</v>
      </c>
      <c r="U55" s="114">
        <f t="shared" si="2"/>
        <v>31.300000000000004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12"/>
      <c r="I56">
        <f>BRPL_EOD!AA56+BRPL_EOD!AB56</f>
        <v>11.49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31.07</v>
      </c>
      <c r="O56" s="112">
        <f t="shared" si="1"/>
        <v>0.23000000000000043</v>
      </c>
      <c r="P56">
        <v>11.57505632442871</v>
      </c>
      <c r="Q56">
        <v>7.0518184744126167</v>
      </c>
      <c r="R56">
        <v>0</v>
      </c>
      <c r="S56">
        <v>1.5916961699388479</v>
      </c>
      <c r="T56">
        <v>11.081429031219827</v>
      </c>
      <c r="U56" s="114">
        <f t="shared" si="2"/>
        <v>31.300000000000004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12"/>
      <c r="I57">
        <f>BRPL_EOD!AA57+BRPL_EOD!AB57</f>
        <v>11.49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11</v>
      </c>
      <c r="N57">
        <f t="shared" si="0"/>
        <v>31.07</v>
      </c>
      <c r="O57" s="112">
        <f t="shared" si="1"/>
        <v>0.23000000000000043</v>
      </c>
      <c r="P57">
        <v>11.57505632442871</v>
      </c>
      <c r="Q57">
        <v>7.0518184744126167</v>
      </c>
      <c r="R57">
        <v>0</v>
      </c>
      <c r="S57">
        <v>1.5916961699388479</v>
      </c>
      <c r="T57">
        <v>11.081429031219827</v>
      </c>
      <c r="U57" s="114">
        <f t="shared" si="2"/>
        <v>31.300000000000004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30.3</v>
      </c>
      <c r="E58">
        <f>GT!N58</f>
        <v>0</v>
      </c>
      <c r="F58">
        <f t="shared" si="4"/>
        <v>84</v>
      </c>
      <c r="G58">
        <f t="shared" si="5"/>
        <v>30.3</v>
      </c>
      <c r="H58" s="112"/>
      <c r="I58">
        <f>BRPL_EOD!AA58+BRPL_EOD!AB58</f>
        <v>10.49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11</v>
      </c>
      <c r="N58">
        <f t="shared" si="0"/>
        <v>30.07</v>
      </c>
      <c r="O58" s="112">
        <f t="shared" si="1"/>
        <v>0.23000000000000043</v>
      </c>
      <c r="P58">
        <v>10.570236115729964</v>
      </c>
      <c r="Q58">
        <v>7.0535417359494517</v>
      </c>
      <c r="R58">
        <v>0</v>
      </c>
      <c r="S58">
        <v>1.5920851346857334</v>
      </c>
      <c r="T58">
        <v>11.084137013634852</v>
      </c>
      <c r="U58" s="114">
        <f t="shared" si="2"/>
        <v>30.299999999999997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30.3</v>
      </c>
      <c r="E59">
        <f>GT!N59</f>
        <v>0</v>
      </c>
      <c r="F59">
        <f t="shared" si="4"/>
        <v>84</v>
      </c>
      <c r="G59">
        <f t="shared" si="5"/>
        <v>30.3</v>
      </c>
      <c r="H59" s="112"/>
      <c r="I59">
        <f>BRPL_EOD!AA59+BRPL_EOD!AB59</f>
        <v>10.49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30.07</v>
      </c>
      <c r="O59" s="112">
        <f t="shared" si="1"/>
        <v>0.23000000000000043</v>
      </c>
      <c r="P59">
        <v>10.570236115729964</v>
      </c>
      <c r="Q59">
        <v>7.0535417359494517</v>
      </c>
      <c r="R59">
        <v>0</v>
      </c>
      <c r="S59">
        <v>1.5920851346857334</v>
      </c>
      <c r="T59">
        <v>11.084137013634852</v>
      </c>
      <c r="U59" s="114">
        <f t="shared" si="2"/>
        <v>30.299999999999997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30.3</v>
      </c>
      <c r="E60">
        <f>GT!N60</f>
        <v>0</v>
      </c>
      <c r="F60">
        <f t="shared" si="4"/>
        <v>84</v>
      </c>
      <c r="G60">
        <f t="shared" si="5"/>
        <v>30.3</v>
      </c>
      <c r="H60" s="112"/>
      <c r="I60">
        <f>BRPL_EOD!AA60+BRPL_EOD!AB60</f>
        <v>10.49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11</v>
      </c>
      <c r="N60">
        <f t="shared" si="0"/>
        <v>30.07</v>
      </c>
      <c r="O60" s="112">
        <f t="shared" si="1"/>
        <v>0.23000000000000043</v>
      </c>
      <c r="P60">
        <v>10.570236115729964</v>
      </c>
      <c r="Q60">
        <v>7.0535417359494517</v>
      </c>
      <c r="R60">
        <v>0</v>
      </c>
      <c r="S60">
        <v>1.5920851346857334</v>
      </c>
      <c r="T60">
        <v>11.084137013634852</v>
      </c>
      <c r="U60" s="114">
        <f t="shared" si="2"/>
        <v>30.299999999999997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30.3</v>
      </c>
      <c r="E61">
        <f>GT!N61</f>
        <v>0</v>
      </c>
      <c r="F61">
        <f t="shared" si="4"/>
        <v>84</v>
      </c>
      <c r="G61">
        <f t="shared" si="5"/>
        <v>30.3</v>
      </c>
      <c r="H61" s="112"/>
      <c r="I61">
        <f>BRPL_EOD!AA61+BRPL_EOD!AB61</f>
        <v>10.49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11</v>
      </c>
      <c r="N61">
        <f t="shared" si="0"/>
        <v>30.07</v>
      </c>
      <c r="O61" s="112">
        <f t="shared" si="1"/>
        <v>0.23000000000000043</v>
      </c>
      <c r="P61">
        <v>10.570236115729964</v>
      </c>
      <c r="Q61">
        <v>7.0535417359494517</v>
      </c>
      <c r="R61">
        <v>0</v>
      </c>
      <c r="S61">
        <v>1.5920851346857334</v>
      </c>
      <c r="T61">
        <v>11.084137013634852</v>
      </c>
      <c r="U61" s="114">
        <f t="shared" si="2"/>
        <v>30.299999999999997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30.3</v>
      </c>
      <c r="E62">
        <f>GT!N62</f>
        <v>0</v>
      </c>
      <c r="F62">
        <f t="shared" si="4"/>
        <v>84</v>
      </c>
      <c r="G62">
        <f t="shared" si="5"/>
        <v>30.3</v>
      </c>
      <c r="H62" s="112"/>
      <c r="I62">
        <f>BRPL_EOD!AA62+BRPL_EOD!AB62</f>
        <v>10.49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11</v>
      </c>
      <c r="N62">
        <f t="shared" si="0"/>
        <v>30.07</v>
      </c>
      <c r="O62" s="112">
        <f t="shared" si="1"/>
        <v>0.23000000000000043</v>
      </c>
      <c r="P62">
        <v>10.570236115729964</v>
      </c>
      <c r="Q62">
        <v>7.0535417359494517</v>
      </c>
      <c r="R62">
        <v>0</v>
      </c>
      <c r="S62">
        <v>1.5920851346857334</v>
      </c>
      <c r="T62">
        <v>11.084137013634852</v>
      </c>
      <c r="U62" s="114">
        <f t="shared" si="2"/>
        <v>30.299999999999997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30.3</v>
      </c>
      <c r="E63">
        <f>GT!N63</f>
        <v>0</v>
      </c>
      <c r="F63">
        <f t="shared" si="4"/>
        <v>84</v>
      </c>
      <c r="G63">
        <f t="shared" si="5"/>
        <v>30.3</v>
      </c>
      <c r="H63" s="112"/>
      <c r="I63">
        <f>BRPL_EOD!AA63+BRPL_EOD!AB63</f>
        <v>10.49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11</v>
      </c>
      <c r="N63">
        <f t="shared" si="0"/>
        <v>30.07</v>
      </c>
      <c r="O63" s="112">
        <f t="shared" si="1"/>
        <v>0.23000000000000043</v>
      </c>
      <c r="P63">
        <v>10.570236115729964</v>
      </c>
      <c r="Q63">
        <v>7.0535417359494517</v>
      </c>
      <c r="R63">
        <v>0</v>
      </c>
      <c r="S63">
        <v>1.5920851346857334</v>
      </c>
      <c r="T63">
        <v>11.084137013634852</v>
      </c>
      <c r="U63" s="114">
        <f t="shared" si="2"/>
        <v>30.299999999999997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30.3</v>
      </c>
      <c r="E64">
        <f>GT!N64</f>
        <v>0</v>
      </c>
      <c r="F64">
        <f t="shared" si="4"/>
        <v>84</v>
      </c>
      <c r="G64">
        <f t="shared" si="5"/>
        <v>30.3</v>
      </c>
      <c r="H64" s="112"/>
      <c r="I64">
        <f>BRPL_EOD!AA64+BRPL_EOD!AB64</f>
        <v>10.49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11</v>
      </c>
      <c r="N64">
        <f t="shared" si="0"/>
        <v>30.07</v>
      </c>
      <c r="O64" s="112">
        <f t="shared" si="1"/>
        <v>0.23000000000000043</v>
      </c>
      <c r="P64">
        <v>10.570236115729964</v>
      </c>
      <c r="Q64">
        <v>7.0535417359494517</v>
      </c>
      <c r="R64">
        <v>0</v>
      </c>
      <c r="S64">
        <v>1.5920851346857334</v>
      </c>
      <c r="T64">
        <v>11.084137013634852</v>
      </c>
      <c r="U64" s="114">
        <f t="shared" si="2"/>
        <v>30.299999999999997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30.3</v>
      </c>
      <c r="E65">
        <f>GT!N65</f>
        <v>0</v>
      </c>
      <c r="F65">
        <f t="shared" si="4"/>
        <v>84</v>
      </c>
      <c r="G65">
        <f t="shared" si="5"/>
        <v>30.3</v>
      </c>
      <c r="H65" s="112"/>
      <c r="I65">
        <f>BRPL_EOD!AA65+BRPL_EOD!AB65</f>
        <v>10.49</v>
      </c>
      <c r="J65">
        <f>BYPL_EOD!AA65+BYPL_EOD!AB65</f>
        <v>7</v>
      </c>
      <c r="K65">
        <f>MES_EOD!AA65+MES_EOD!AB65</f>
        <v>0</v>
      </c>
      <c r="L65">
        <f>NDMC_EOD!AA65+NDMC_EOD!AB65</f>
        <v>1.58</v>
      </c>
      <c r="M65">
        <f>TPDDL_EOD!AA65+TPDDL_EOD!AB65</f>
        <v>11</v>
      </c>
      <c r="N65">
        <f t="shared" si="0"/>
        <v>30.07</v>
      </c>
      <c r="O65" s="112">
        <f t="shared" si="1"/>
        <v>0.23000000000000043</v>
      </c>
      <c r="P65">
        <v>10.570236115729964</v>
      </c>
      <c r="Q65">
        <v>7.0535417359494517</v>
      </c>
      <c r="R65">
        <v>0</v>
      </c>
      <c r="S65">
        <v>1.5920851346857334</v>
      </c>
      <c r="T65">
        <v>11.084137013634852</v>
      </c>
      <c r="U65" s="114">
        <f t="shared" si="2"/>
        <v>30.299999999999997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30.3</v>
      </c>
      <c r="E66">
        <f>GT!N66</f>
        <v>0</v>
      </c>
      <c r="F66">
        <f t="shared" si="4"/>
        <v>84</v>
      </c>
      <c r="G66">
        <f t="shared" si="5"/>
        <v>30.3</v>
      </c>
      <c r="H66" s="112"/>
      <c r="I66">
        <f>BRPL_EOD!AA66+BRPL_EOD!AB66</f>
        <v>10.49</v>
      </c>
      <c r="J66">
        <f>BYPL_EOD!AA66+BYPL_EOD!AB66</f>
        <v>7</v>
      </c>
      <c r="K66">
        <f>MES_EOD!AA66+MES_EOD!AB66</f>
        <v>0</v>
      </c>
      <c r="L66">
        <f>NDMC_EOD!AA66+NDMC_EOD!AB66</f>
        <v>1.58</v>
      </c>
      <c r="M66">
        <f>TPDDL_EOD!AA66+TPDDL_EOD!AB66</f>
        <v>11</v>
      </c>
      <c r="N66">
        <f t="shared" si="0"/>
        <v>30.07</v>
      </c>
      <c r="O66" s="112">
        <f t="shared" si="1"/>
        <v>0.23000000000000043</v>
      </c>
      <c r="P66">
        <v>10.570236115729964</v>
      </c>
      <c r="Q66">
        <v>7.0535417359494517</v>
      </c>
      <c r="R66">
        <v>0</v>
      </c>
      <c r="S66">
        <v>1.5920851346857334</v>
      </c>
      <c r="T66">
        <v>11.084137013634852</v>
      </c>
      <c r="U66" s="114">
        <f t="shared" si="2"/>
        <v>30.299999999999997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30.3</v>
      </c>
      <c r="E67">
        <f>GT!N67</f>
        <v>0</v>
      </c>
      <c r="F67">
        <f t="shared" si="4"/>
        <v>84</v>
      </c>
      <c r="G67">
        <f t="shared" si="5"/>
        <v>30.3</v>
      </c>
      <c r="H67" s="112"/>
      <c r="I67">
        <f>BRPL_EOD!AA67+BRPL_EOD!AB67</f>
        <v>10.49</v>
      </c>
      <c r="J67">
        <f>BYPL_EOD!AA67+BYPL_EOD!AB67</f>
        <v>7</v>
      </c>
      <c r="K67">
        <f>MES_EOD!AA67+MES_EOD!AB67</f>
        <v>0</v>
      </c>
      <c r="L67">
        <f>NDMC_EOD!AA67+NDMC_EOD!AB67</f>
        <v>1.58</v>
      </c>
      <c r="M67">
        <f>TPDDL_EOD!AA67+TPDDL_EOD!AB67</f>
        <v>11</v>
      </c>
      <c r="N67">
        <f t="shared" ref="N67:N98" si="6">SUM(I67:M67)</f>
        <v>30.07</v>
      </c>
      <c r="O67" s="112">
        <f t="shared" ref="O67:O98" si="7">G67-N67</f>
        <v>0.23000000000000043</v>
      </c>
      <c r="P67">
        <v>10.570236115729964</v>
      </c>
      <c r="Q67">
        <v>7.0535417359494517</v>
      </c>
      <c r="R67">
        <v>0</v>
      </c>
      <c r="S67">
        <v>1.5920851346857334</v>
      </c>
      <c r="T67">
        <v>11.084137013634852</v>
      </c>
      <c r="U67" s="114">
        <f t="shared" ref="U67:U98" si="8">SUM(P67:T67)</f>
        <v>30.299999999999997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30.3</v>
      </c>
      <c r="E68">
        <f>GT!N68</f>
        <v>0</v>
      </c>
      <c r="F68">
        <f t="shared" ref="F68:F98" si="10">B68+C68</f>
        <v>84</v>
      </c>
      <c r="G68">
        <f t="shared" ref="G68:G98" si="11">D68+E68-X68</f>
        <v>30.3</v>
      </c>
      <c r="H68" s="112"/>
      <c r="I68">
        <f>BRPL_EOD!AA68+BRPL_EOD!AB68</f>
        <v>10.49</v>
      </c>
      <c r="J68">
        <f>BYPL_EOD!AA68+BYPL_EOD!AB68</f>
        <v>7</v>
      </c>
      <c r="K68">
        <f>MES_EOD!AA68+MES_EOD!AB68</f>
        <v>0</v>
      </c>
      <c r="L68">
        <f>NDMC_EOD!AA68+NDMC_EOD!AB68</f>
        <v>1.58</v>
      </c>
      <c r="M68">
        <f>TPDDL_EOD!AA68+TPDDL_EOD!AB68</f>
        <v>11</v>
      </c>
      <c r="N68">
        <f t="shared" si="6"/>
        <v>30.07</v>
      </c>
      <c r="O68" s="112">
        <f t="shared" si="7"/>
        <v>0.23000000000000043</v>
      </c>
      <c r="P68">
        <v>10.570236115729964</v>
      </c>
      <c r="Q68">
        <v>7.0535417359494517</v>
      </c>
      <c r="R68">
        <v>0</v>
      </c>
      <c r="S68">
        <v>1.5920851346857334</v>
      </c>
      <c r="T68">
        <v>11.084137013634852</v>
      </c>
      <c r="U68" s="114">
        <f t="shared" si="8"/>
        <v>30.299999999999997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30.3</v>
      </c>
      <c r="E69">
        <f>GT!N69</f>
        <v>0</v>
      </c>
      <c r="F69">
        <f t="shared" si="10"/>
        <v>84</v>
      </c>
      <c r="G69">
        <f t="shared" si="11"/>
        <v>30.3</v>
      </c>
      <c r="H69" s="112"/>
      <c r="I69">
        <f>BRPL_EOD!AA69+BRPL_EOD!AB69</f>
        <v>10.49</v>
      </c>
      <c r="J69">
        <f>BYPL_EOD!AA69+BYPL_EOD!AB69</f>
        <v>7</v>
      </c>
      <c r="K69">
        <f>MES_EOD!AA69+MES_EOD!AB69</f>
        <v>0</v>
      </c>
      <c r="L69">
        <f>NDMC_EOD!AA69+NDMC_EOD!AB69</f>
        <v>1.58</v>
      </c>
      <c r="M69">
        <f>TPDDL_EOD!AA69+TPDDL_EOD!AB69</f>
        <v>11</v>
      </c>
      <c r="N69">
        <f t="shared" si="6"/>
        <v>30.07</v>
      </c>
      <c r="O69" s="112">
        <f t="shared" si="7"/>
        <v>0.23000000000000043</v>
      </c>
      <c r="P69">
        <v>10.570236115729964</v>
      </c>
      <c r="Q69">
        <v>7.0535417359494517</v>
      </c>
      <c r="R69">
        <v>0</v>
      </c>
      <c r="S69">
        <v>1.5920851346857334</v>
      </c>
      <c r="T69">
        <v>11.084137013634852</v>
      </c>
      <c r="U69" s="114">
        <f t="shared" si="8"/>
        <v>30.299999999999997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30.3</v>
      </c>
      <c r="E70">
        <f>GT!N70</f>
        <v>0</v>
      </c>
      <c r="F70">
        <f t="shared" si="10"/>
        <v>84</v>
      </c>
      <c r="G70">
        <f t="shared" si="11"/>
        <v>30.3</v>
      </c>
      <c r="H70" s="112"/>
      <c r="I70">
        <f>BRPL_EOD!AA70+BRPL_EOD!AB70</f>
        <v>10.49</v>
      </c>
      <c r="J70">
        <f>BYPL_EOD!AA70+BYPL_EOD!AB70</f>
        <v>7</v>
      </c>
      <c r="K70">
        <f>MES_EOD!AA70+MES_EOD!AB70</f>
        <v>0</v>
      </c>
      <c r="L70">
        <f>NDMC_EOD!AA70+NDMC_EOD!AB70</f>
        <v>1.58</v>
      </c>
      <c r="M70">
        <f>TPDDL_EOD!AA70+TPDDL_EOD!AB70</f>
        <v>11</v>
      </c>
      <c r="N70">
        <f t="shared" si="6"/>
        <v>30.07</v>
      </c>
      <c r="O70" s="112">
        <f t="shared" si="7"/>
        <v>0.23000000000000043</v>
      </c>
      <c r="P70">
        <v>10.570236115729964</v>
      </c>
      <c r="Q70">
        <v>7.0535417359494517</v>
      </c>
      <c r="R70">
        <v>0</v>
      </c>
      <c r="S70">
        <v>1.5920851346857334</v>
      </c>
      <c r="T70">
        <v>11.084137013634852</v>
      </c>
      <c r="U70" s="114">
        <f t="shared" si="8"/>
        <v>30.299999999999997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30.3</v>
      </c>
      <c r="E71">
        <f>GT!N71</f>
        <v>0</v>
      </c>
      <c r="F71">
        <f t="shared" si="10"/>
        <v>84</v>
      </c>
      <c r="G71">
        <f t="shared" si="11"/>
        <v>30.3</v>
      </c>
      <c r="H71" s="112"/>
      <c r="I71">
        <f>BRPL_EOD!AA71+BRPL_EOD!AB71</f>
        <v>10.49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11</v>
      </c>
      <c r="N71">
        <f t="shared" si="6"/>
        <v>30.07</v>
      </c>
      <c r="O71" s="112">
        <f t="shared" si="7"/>
        <v>0.23000000000000043</v>
      </c>
      <c r="P71">
        <v>10.570236115729964</v>
      </c>
      <c r="Q71">
        <v>7.0535417359494517</v>
      </c>
      <c r="R71">
        <v>0</v>
      </c>
      <c r="S71">
        <v>1.5920851346857334</v>
      </c>
      <c r="T71">
        <v>11.084137013634852</v>
      </c>
      <c r="U71" s="114">
        <f t="shared" si="8"/>
        <v>30.299999999999997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30.3</v>
      </c>
      <c r="E72">
        <f>GT!N72</f>
        <v>0</v>
      </c>
      <c r="F72">
        <f t="shared" si="10"/>
        <v>84</v>
      </c>
      <c r="G72">
        <f t="shared" si="11"/>
        <v>30.3</v>
      </c>
      <c r="H72" s="112"/>
      <c r="I72">
        <f>BRPL_EOD!AA72+BRPL_EOD!AB72</f>
        <v>10.49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11</v>
      </c>
      <c r="N72">
        <f t="shared" si="6"/>
        <v>30.07</v>
      </c>
      <c r="O72" s="112">
        <f t="shared" si="7"/>
        <v>0.23000000000000043</v>
      </c>
      <c r="P72">
        <v>10.570236115729964</v>
      </c>
      <c r="Q72">
        <v>7.0535417359494517</v>
      </c>
      <c r="R72">
        <v>0</v>
      </c>
      <c r="S72">
        <v>1.5920851346857334</v>
      </c>
      <c r="T72">
        <v>11.084137013634852</v>
      </c>
      <c r="U72" s="114">
        <f t="shared" si="8"/>
        <v>30.299999999999997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12"/>
      <c r="I73">
        <f>BRPL_EOD!AA73+BRPL_EOD!AB73</f>
        <v>11.49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11</v>
      </c>
      <c r="N73">
        <f t="shared" si="6"/>
        <v>31.07</v>
      </c>
      <c r="O73" s="112">
        <f t="shared" si="7"/>
        <v>0.23000000000000043</v>
      </c>
      <c r="P73">
        <v>11.57505632442871</v>
      </c>
      <c r="Q73">
        <v>7.0518184744126167</v>
      </c>
      <c r="R73">
        <v>0</v>
      </c>
      <c r="S73">
        <v>1.5916961699388479</v>
      </c>
      <c r="T73">
        <v>11.081429031219827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12"/>
      <c r="I74">
        <f>BRPL_EOD!AA74+BRPL_EOD!AB74</f>
        <v>11.49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11</v>
      </c>
      <c r="N74">
        <f t="shared" si="6"/>
        <v>31.07</v>
      </c>
      <c r="O74" s="112">
        <f t="shared" si="7"/>
        <v>0.23000000000000043</v>
      </c>
      <c r="P74">
        <v>11.57505632442871</v>
      </c>
      <c r="Q74">
        <v>7.0518184744126167</v>
      </c>
      <c r="R74">
        <v>0</v>
      </c>
      <c r="S74">
        <v>1.5916961699388479</v>
      </c>
      <c r="T74">
        <v>11.081429031219827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84</v>
      </c>
      <c r="G75">
        <f t="shared" si="11"/>
        <v>30.6</v>
      </c>
      <c r="H75" s="112"/>
      <c r="I75">
        <f>BRPL_EOD!AA75+BRPL_EOD!AB75</f>
        <v>10.49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11</v>
      </c>
      <c r="N75">
        <f t="shared" si="6"/>
        <v>30.07</v>
      </c>
      <c r="O75" s="112">
        <f t="shared" si="7"/>
        <v>0.53000000000000114</v>
      </c>
      <c r="P75">
        <v>10.674891918856003</v>
      </c>
      <c r="Q75">
        <v>7.1233787828400406</v>
      </c>
      <c r="R75">
        <v>0</v>
      </c>
      <c r="S75">
        <v>1.6078483538410377</v>
      </c>
      <c r="T75">
        <v>11.19388094446292</v>
      </c>
      <c r="U75" s="114">
        <f t="shared" si="8"/>
        <v>30.6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84</v>
      </c>
      <c r="G76">
        <f t="shared" si="11"/>
        <v>30.6</v>
      </c>
      <c r="H76" s="112"/>
      <c r="I76">
        <f>BRPL_EOD!AA76+BRPL_EOD!AB76</f>
        <v>10.49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11</v>
      </c>
      <c r="N76">
        <f t="shared" si="6"/>
        <v>30.07</v>
      </c>
      <c r="O76" s="112">
        <f t="shared" si="7"/>
        <v>0.53000000000000114</v>
      </c>
      <c r="P76">
        <v>10.674891918856003</v>
      </c>
      <c r="Q76">
        <v>7.1233787828400406</v>
      </c>
      <c r="R76">
        <v>0</v>
      </c>
      <c r="S76">
        <v>1.6078483538410377</v>
      </c>
      <c r="T76">
        <v>11.19388094446292</v>
      </c>
      <c r="U76" s="114">
        <f t="shared" si="8"/>
        <v>30.6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84</v>
      </c>
      <c r="G77">
        <f t="shared" si="11"/>
        <v>30.6</v>
      </c>
      <c r="H77" s="112"/>
      <c r="I77">
        <f>BRPL_EOD!AA77+BRPL_EOD!AB77</f>
        <v>10.49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11</v>
      </c>
      <c r="N77">
        <f t="shared" si="6"/>
        <v>30.07</v>
      </c>
      <c r="O77" s="112">
        <f t="shared" si="7"/>
        <v>0.53000000000000114</v>
      </c>
      <c r="P77">
        <v>10.674891918856003</v>
      </c>
      <c r="Q77">
        <v>7.1233787828400406</v>
      </c>
      <c r="R77">
        <v>0</v>
      </c>
      <c r="S77">
        <v>1.6078483538410377</v>
      </c>
      <c r="T77">
        <v>11.19388094446292</v>
      </c>
      <c r="U77" s="114">
        <f t="shared" si="8"/>
        <v>30.6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30.6</v>
      </c>
      <c r="E78">
        <f>GT!N78</f>
        <v>0</v>
      </c>
      <c r="F78">
        <f t="shared" si="10"/>
        <v>84</v>
      </c>
      <c r="G78">
        <f t="shared" si="11"/>
        <v>30.6</v>
      </c>
      <c r="H78" s="112"/>
      <c r="I78">
        <f>BRPL_EOD!AA78+BRPL_EOD!AB78</f>
        <v>10.49</v>
      </c>
      <c r="J78">
        <f>BYPL_EOD!AA78+BYPL_EOD!AB78</f>
        <v>7</v>
      </c>
      <c r="K78">
        <f>MES_EOD!AA78+MES_EOD!AB78</f>
        <v>0</v>
      </c>
      <c r="L78">
        <f>NDMC_EOD!AA78+NDMC_EOD!AB78</f>
        <v>1.58</v>
      </c>
      <c r="M78">
        <f>TPDDL_EOD!AA78+TPDDL_EOD!AB78</f>
        <v>11</v>
      </c>
      <c r="N78">
        <f t="shared" si="6"/>
        <v>30.07</v>
      </c>
      <c r="O78" s="112">
        <f t="shared" si="7"/>
        <v>0.53000000000000114</v>
      </c>
      <c r="P78">
        <v>10.674891918856003</v>
      </c>
      <c r="Q78">
        <v>7.1233787828400406</v>
      </c>
      <c r="R78">
        <v>0</v>
      </c>
      <c r="S78">
        <v>1.6078483538410377</v>
      </c>
      <c r="T78">
        <v>11.19388094446292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30.6</v>
      </c>
      <c r="E79">
        <f>GT!N79</f>
        <v>0</v>
      </c>
      <c r="F79">
        <f t="shared" si="10"/>
        <v>84</v>
      </c>
      <c r="G79">
        <f t="shared" si="11"/>
        <v>30.6</v>
      </c>
      <c r="H79" s="112"/>
      <c r="I79">
        <f>BRPL_EOD!AA79+BRPL_EOD!AB79</f>
        <v>10.49</v>
      </c>
      <c r="J79">
        <f>BYPL_EOD!AA79+BYPL_EOD!AB79</f>
        <v>7</v>
      </c>
      <c r="K79">
        <f>MES_EOD!AA79+MES_EOD!AB79</f>
        <v>0</v>
      </c>
      <c r="L79">
        <f>NDMC_EOD!AA79+NDMC_EOD!AB79</f>
        <v>1.58</v>
      </c>
      <c r="M79">
        <f>TPDDL_EOD!AA79+TPDDL_EOD!AB79</f>
        <v>11</v>
      </c>
      <c r="N79">
        <f t="shared" si="6"/>
        <v>30.07</v>
      </c>
      <c r="O79" s="112">
        <f t="shared" si="7"/>
        <v>0.53000000000000114</v>
      </c>
      <c r="P79">
        <v>10.674891918856003</v>
      </c>
      <c r="Q79">
        <v>7.1233787828400406</v>
      </c>
      <c r="R79">
        <v>0</v>
      </c>
      <c r="S79">
        <v>1.6078483538410377</v>
      </c>
      <c r="T79">
        <v>11.19388094446292</v>
      </c>
      <c r="U79" s="114">
        <f t="shared" si="8"/>
        <v>30.6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30.6</v>
      </c>
      <c r="E80">
        <f>GT!N80</f>
        <v>0</v>
      </c>
      <c r="F80">
        <f t="shared" si="10"/>
        <v>84</v>
      </c>
      <c r="G80">
        <f t="shared" si="11"/>
        <v>30.6</v>
      </c>
      <c r="H80" s="112"/>
      <c r="I80">
        <f>BRPL_EOD!AA80+BRPL_EOD!AB80</f>
        <v>10.49</v>
      </c>
      <c r="J80">
        <f>BYPL_EOD!AA80+BYPL_EOD!AB80</f>
        <v>7</v>
      </c>
      <c r="K80">
        <f>MES_EOD!AA80+MES_EOD!AB80</f>
        <v>0</v>
      </c>
      <c r="L80">
        <f>NDMC_EOD!AA80+NDMC_EOD!AB80</f>
        <v>1.58</v>
      </c>
      <c r="M80">
        <f>TPDDL_EOD!AA80+TPDDL_EOD!AB80</f>
        <v>11</v>
      </c>
      <c r="N80">
        <f t="shared" si="6"/>
        <v>30.07</v>
      </c>
      <c r="O80" s="112">
        <f t="shared" si="7"/>
        <v>0.53000000000000114</v>
      </c>
      <c r="P80">
        <v>10.674891918856003</v>
      </c>
      <c r="Q80">
        <v>7.1233787828400406</v>
      </c>
      <c r="R80">
        <v>0</v>
      </c>
      <c r="S80">
        <v>1.6078483538410377</v>
      </c>
      <c r="T80">
        <v>11.19388094446292</v>
      </c>
      <c r="U80" s="114">
        <f t="shared" si="8"/>
        <v>30.6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30.6</v>
      </c>
      <c r="E81">
        <f>GT!N81</f>
        <v>0</v>
      </c>
      <c r="F81">
        <f t="shared" si="10"/>
        <v>84</v>
      </c>
      <c r="G81">
        <f t="shared" si="11"/>
        <v>30.6</v>
      </c>
      <c r="H81" s="112"/>
      <c r="I81">
        <f>BRPL_EOD!AA81+BRPL_EOD!AB81</f>
        <v>10.49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30.07</v>
      </c>
      <c r="O81" s="112">
        <f t="shared" si="7"/>
        <v>0.53000000000000114</v>
      </c>
      <c r="P81">
        <v>10.674891918856003</v>
      </c>
      <c r="Q81">
        <v>7.1233787828400406</v>
      </c>
      <c r="R81">
        <v>0</v>
      </c>
      <c r="S81">
        <v>1.6078483538410377</v>
      </c>
      <c r="T81">
        <v>11.19388094446292</v>
      </c>
      <c r="U81" s="114">
        <f t="shared" si="8"/>
        <v>30.6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30.6</v>
      </c>
      <c r="E82">
        <f>GT!N82</f>
        <v>0</v>
      </c>
      <c r="F82">
        <f t="shared" si="10"/>
        <v>84</v>
      </c>
      <c r="G82">
        <f t="shared" si="11"/>
        <v>30.6</v>
      </c>
      <c r="H82" s="112"/>
      <c r="I82">
        <f>BRPL_EOD!AA82+BRPL_EOD!AB82</f>
        <v>10.49</v>
      </c>
      <c r="J82">
        <f>BYPL_EOD!AA82+BYPL_EOD!AB82</f>
        <v>7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30.07</v>
      </c>
      <c r="O82" s="112">
        <f t="shared" si="7"/>
        <v>0.53000000000000114</v>
      </c>
      <c r="P82">
        <v>10.674891918856003</v>
      </c>
      <c r="Q82">
        <v>7.1233787828400406</v>
      </c>
      <c r="R82">
        <v>0</v>
      </c>
      <c r="S82">
        <v>1.6078483538410377</v>
      </c>
      <c r="T82">
        <v>11.19388094446292</v>
      </c>
      <c r="U82" s="114">
        <f t="shared" si="8"/>
        <v>30.6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30.6</v>
      </c>
      <c r="E83">
        <f>GT!N83</f>
        <v>0</v>
      </c>
      <c r="F83">
        <f t="shared" si="10"/>
        <v>84</v>
      </c>
      <c r="G83">
        <f t="shared" si="11"/>
        <v>30.6</v>
      </c>
      <c r="H83" s="112"/>
      <c r="I83">
        <f>BRPL_EOD!AA83+BRPL_EOD!AB83</f>
        <v>10.49</v>
      </c>
      <c r="J83">
        <f>BYPL_EOD!AA83+BYPL_EOD!AB83</f>
        <v>7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30.07</v>
      </c>
      <c r="O83" s="112">
        <f t="shared" si="7"/>
        <v>0.53000000000000114</v>
      </c>
      <c r="P83">
        <v>10.674891918856003</v>
      </c>
      <c r="Q83">
        <v>7.1233787828400406</v>
      </c>
      <c r="R83">
        <v>0</v>
      </c>
      <c r="S83">
        <v>1.6078483538410377</v>
      </c>
      <c r="T83">
        <v>11.19388094446292</v>
      </c>
      <c r="U83" s="114">
        <f t="shared" si="8"/>
        <v>30.6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30.6</v>
      </c>
      <c r="E84">
        <f>GT!N84</f>
        <v>0</v>
      </c>
      <c r="F84">
        <f t="shared" si="10"/>
        <v>84</v>
      </c>
      <c r="G84">
        <f t="shared" si="11"/>
        <v>30.6</v>
      </c>
      <c r="H84" s="112"/>
      <c r="I84">
        <f>BRPL_EOD!AA84+BRPL_EOD!AB84</f>
        <v>10.49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30.07</v>
      </c>
      <c r="O84" s="112">
        <f t="shared" si="7"/>
        <v>0.53000000000000114</v>
      </c>
      <c r="P84">
        <v>10.674891918856003</v>
      </c>
      <c r="Q84">
        <v>7.1233787828400406</v>
      </c>
      <c r="R84">
        <v>0</v>
      </c>
      <c r="S84">
        <v>1.6078483538410377</v>
      </c>
      <c r="T84">
        <v>11.19388094446292</v>
      </c>
      <c r="U84" s="114">
        <f t="shared" si="8"/>
        <v>30.6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30.6</v>
      </c>
      <c r="E85">
        <f>GT!N85</f>
        <v>0</v>
      </c>
      <c r="F85">
        <f t="shared" si="10"/>
        <v>84</v>
      </c>
      <c r="G85">
        <f t="shared" si="11"/>
        <v>30.6</v>
      </c>
      <c r="H85" s="112"/>
      <c r="I85">
        <f>BRPL_EOD!AA85+BRPL_EOD!AB85</f>
        <v>10.49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11</v>
      </c>
      <c r="N85">
        <f t="shared" si="6"/>
        <v>30.07</v>
      </c>
      <c r="O85" s="112">
        <f t="shared" si="7"/>
        <v>0.53000000000000114</v>
      </c>
      <c r="P85">
        <v>10.674891918856003</v>
      </c>
      <c r="Q85">
        <v>7.1233787828400406</v>
      </c>
      <c r="R85">
        <v>0</v>
      </c>
      <c r="S85">
        <v>1.6078483538410377</v>
      </c>
      <c r="T85">
        <v>11.19388094446292</v>
      </c>
      <c r="U85" s="114">
        <f t="shared" si="8"/>
        <v>30.6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30.6</v>
      </c>
      <c r="E86">
        <f>GT!N86</f>
        <v>0</v>
      </c>
      <c r="F86">
        <f t="shared" si="10"/>
        <v>84</v>
      </c>
      <c r="G86">
        <f t="shared" si="11"/>
        <v>30.6</v>
      </c>
      <c r="H86" s="112"/>
      <c r="I86">
        <f>BRPL_EOD!AA86+BRPL_EOD!AB86</f>
        <v>10.49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11</v>
      </c>
      <c r="N86">
        <f t="shared" si="6"/>
        <v>30.07</v>
      </c>
      <c r="O86" s="112">
        <f t="shared" si="7"/>
        <v>0.53000000000000114</v>
      </c>
      <c r="P86">
        <v>10.674891918856003</v>
      </c>
      <c r="Q86">
        <v>7.1233787828400406</v>
      </c>
      <c r="R86">
        <v>0</v>
      </c>
      <c r="S86">
        <v>1.6078483538410377</v>
      </c>
      <c r="T86">
        <v>11.19388094446292</v>
      </c>
      <c r="U86" s="114">
        <f t="shared" si="8"/>
        <v>30.6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30.6</v>
      </c>
      <c r="E87">
        <f>GT!N87</f>
        <v>0</v>
      </c>
      <c r="F87">
        <f t="shared" si="10"/>
        <v>84</v>
      </c>
      <c r="G87">
        <f t="shared" si="11"/>
        <v>30.6</v>
      </c>
      <c r="H87" s="112"/>
      <c r="I87">
        <f>BRPL_EOD!AA87+BRPL_EOD!AB87</f>
        <v>10.49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11</v>
      </c>
      <c r="N87">
        <f t="shared" si="6"/>
        <v>30.07</v>
      </c>
      <c r="O87" s="112">
        <f t="shared" si="7"/>
        <v>0.53000000000000114</v>
      </c>
      <c r="P87">
        <v>10.674891918856003</v>
      </c>
      <c r="Q87">
        <v>7.1233787828400406</v>
      </c>
      <c r="R87">
        <v>0</v>
      </c>
      <c r="S87">
        <v>1.6078483538410377</v>
      </c>
      <c r="T87">
        <v>11.19388094446292</v>
      </c>
      <c r="U87" s="114">
        <f t="shared" si="8"/>
        <v>30.6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30.6</v>
      </c>
      <c r="E88">
        <f>GT!N88</f>
        <v>0</v>
      </c>
      <c r="F88">
        <f t="shared" si="10"/>
        <v>84</v>
      </c>
      <c r="G88">
        <f t="shared" si="11"/>
        <v>30.6</v>
      </c>
      <c r="H88" s="112"/>
      <c r="I88">
        <f>BRPL_EOD!AA88+BRPL_EOD!AB88</f>
        <v>10.49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11</v>
      </c>
      <c r="N88">
        <f t="shared" si="6"/>
        <v>30.07</v>
      </c>
      <c r="O88" s="112">
        <f t="shared" si="7"/>
        <v>0.53000000000000114</v>
      </c>
      <c r="P88">
        <v>10.674891918856003</v>
      </c>
      <c r="Q88">
        <v>7.1233787828400406</v>
      </c>
      <c r="R88">
        <v>0</v>
      </c>
      <c r="S88">
        <v>1.6078483538410377</v>
      </c>
      <c r="T88">
        <v>11.19388094446292</v>
      </c>
      <c r="U88" s="114">
        <f t="shared" si="8"/>
        <v>30.6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30.67</v>
      </c>
      <c r="E89">
        <f>GT!N89</f>
        <v>0</v>
      </c>
      <c r="F89">
        <f t="shared" si="10"/>
        <v>84</v>
      </c>
      <c r="G89">
        <f t="shared" si="11"/>
        <v>30.67</v>
      </c>
      <c r="H89" s="112"/>
      <c r="I89">
        <f>BRPL_EOD!AA89+BRPL_EOD!AB89</f>
        <v>11.49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11</v>
      </c>
      <c r="N89">
        <f t="shared" si="6"/>
        <v>31.07</v>
      </c>
      <c r="O89" s="112">
        <f t="shared" si="7"/>
        <v>-0.39999999999999858</v>
      </c>
      <c r="P89">
        <v>11.34207595751529</v>
      </c>
      <c r="Q89">
        <v>6.909880914065015</v>
      </c>
      <c r="R89">
        <v>0</v>
      </c>
      <c r="S89">
        <v>1.5596588348889606</v>
      </c>
      <c r="T89">
        <v>10.858384293530738</v>
      </c>
      <c r="U89" s="114">
        <f t="shared" si="8"/>
        <v>30.67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30.67</v>
      </c>
      <c r="E90">
        <f>GT!N90</f>
        <v>0</v>
      </c>
      <c r="F90">
        <f t="shared" si="10"/>
        <v>84</v>
      </c>
      <c r="G90">
        <f t="shared" si="11"/>
        <v>30.67</v>
      </c>
      <c r="H90" s="112"/>
      <c r="I90">
        <f>BRPL_EOD!AA90+BRPL_EOD!AB90</f>
        <v>11.49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11</v>
      </c>
      <c r="N90">
        <f t="shared" si="6"/>
        <v>31.07</v>
      </c>
      <c r="O90" s="112">
        <f t="shared" si="7"/>
        <v>-0.39999999999999858</v>
      </c>
      <c r="P90">
        <v>11.34207595751529</v>
      </c>
      <c r="Q90">
        <v>6.909880914065015</v>
      </c>
      <c r="R90">
        <v>0</v>
      </c>
      <c r="S90">
        <v>1.5596588348889606</v>
      </c>
      <c r="T90">
        <v>10.858384293530738</v>
      </c>
      <c r="U90" s="114">
        <f t="shared" si="8"/>
        <v>30.67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84</v>
      </c>
      <c r="G91">
        <f t="shared" si="11"/>
        <v>31.6</v>
      </c>
      <c r="H91" s="112"/>
      <c r="I91">
        <f>BRPL_EOD!AA91+BRPL_EOD!AB91</f>
        <v>11.49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11</v>
      </c>
      <c r="N91">
        <f t="shared" si="6"/>
        <v>31.07</v>
      </c>
      <c r="O91" s="112">
        <f t="shared" si="7"/>
        <v>0.53000000000000114</v>
      </c>
      <c r="P91">
        <v>11.685999356292244</v>
      </c>
      <c r="Q91">
        <v>7.1194077888638558</v>
      </c>
      <c r="R91">
        <v>0</v>
      </c>
      <c r="S91">
        <v>1.6069520437721276</v>
      </c>
      <c r="T91">
        <v>11.187640811071773</v>
      </c>
      <c r="U91" s="114">
        <f t="shared" si="8"/>
        <v>31.6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31.6</v>
      </c>
      <c r="E92">
        <f>GT!N92</f>
        <v>0</v>
      </c>
      <c r="F92">
        <f t="shared" si="10"/>
        <v>84</v>
      </c>
      <c r="G92">
        <f t="shared" si="11"/>
        <v>31.6</v>
      </c>
      <c r="H92" s="112"/>
      <c r="I92">
        <f>BRPL_EOD!AA92+BRPL_EOD!AB92</f>
        <v>11.49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11</v>
      </c>
      <c r="N92">
        <f t="shared" si="6"/>
        <v>31.07</v>
      </c>
      <c r="O92" s="112">
        <f t="shared" si="7"/>
        <v>0.53000000000000114</v>
      </c>
      <c r="P92">
        <v>11.685999356292244</v>
      </c>
      <c r="Q92">
        <v>7.1194077888638558</v>
      </c>
      <c r="R92">
        <v>0</v>
      </c>
      <c r="S92">
        <v>1.6069520437721276</v>
      </c>
      <c r="T92">
        <v>11.187640811071773</v>
      </c>
      <c r="U92" s="114">
        <f t="shared" si="8"/>
        <v>31.6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31.6</v>
      </c>
      <c r="E93">
        <f>GT!N93</f>
        <v>0</v>
      </c>
      <c r="F93">
        <f t="shared" si="10"/>
        <v>84</v>
      </c>
      <c r="G93">
        <f t="shared" si="11"/>
        <v>31.6</v>
      </c>
      <c r="H93" s="112"/>
      <c r="I93">
        <f>BRPL_EOD!AA93+BRPL_EOD!AB93</f>
        <v>11.49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11</v>
      </c>
      <c r="N93">
        <f t="shared" si="6"/>
        <v>31.07</v>
      </c>
      <c r="O93" s="112">
        <f t="shared" si="7"/>
        <v>0.53000000000000114</v>
      </c>
      <c r="P93">
        <v>11.685999356292244</v>
      </c>
      <c r="Q93">
        <v>7.1194077888638558</v>
      </c>
      <c r="R93">
        <v>0</v>
      </c>
      <c r="S93">
        <v>1.6069520437721276</v>
      </c>
      <c r="T93">
        <v>11.187640811071773</v>
      </c>
      <c r="U93" s="114">
        <f t="shared" si="8"/>
        <v>31.6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31.6</v>
      </c>
      <c r="E94">
        <f>GT!N94</f>
        <v>0</v>
      </c>
      <c r="F94">
        <f t="shared" si="10"/>
        <v>84</v>
      </c>
      <c r="G94">
        <f t="shared" si="11"/>
        <v>31.6</v>
      </c>
      <c r="H94" s="112"/>
      <c r="I94">
        <f>BRPL_EOD!AA94+BRPL_EOD!AB94</f>
        <v>11.49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11</v>
      </c>
      <c r="N94">
        <f t="shared" si="6"/>
        <v>31.07</v>
      </c>
      <c r="O94" s="112">
        <f t="shared" si="7"/>
        <v>0.53000000000000114</v>
      </c>
      <c r="P94">
        <v>11.685999356292244</v>
      </c>
      <c r="Q94">
        <v>7.1194077888638558</v>
      </c>
      <c r="R94">
        <v>0</v>
      </c>
      <c r="S94">
        <v>1.6069520437721276</v>
      </c>
      <c r="T94">
        <v>11.187640811071773</v>
      </c>
      <c r="U94" s="114">
        <f t="shared" si="8"/>
        <v>31.6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31.6</v>
      </c>
      <c r="E95">
        <f>GT!N95</f>
        <v>0</v>
      </c>
      <c r="F95">
        <f t="shared" si="10"/>
        <v>84</v>
      </c>
      <c r="G95">
        <f t="shared" si="11"/>
        <v>31.6</v>
      </c>
      <c r="H95" s="112"/>
      <c r="I95">
        <f>BRPL_EOD!AA95+BRPL_EOD!AB95</f>
        <v>11.49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11</v>
      </c>
      <c r="N95">
        <f t="shared" si="6"/>
        <v>31.07</v>
      </c>
      <c r="O95" s="112">
        <f t="shared" si="7"/>
        <v>0.53000000000000114</v>
      </c>
      <c r="P95">
        <v>11.685999356292244</v>
      </c>
      <c r="Q95">
        <v>7.1194077888638558</v>
      </c>
      <c r="R95">
        <v>0</v>
      </c>
      <c r="S95">
        <v>1.6069520437721276</v>
      </c>
      <c r="T95">
        <v>11.187640811071773</v>
      </c>
      <c r="U95" s="114">
        <f t="shared" si="8"/>
        <v>31.6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31.6</v>
      </c>
      <c r="E96">
        <f>GT!N96</f>
        <v>0</v>
      </c>
      <c r="F96">
        <f t="shared" si="10"/>
        <v>84</v>
      </c>
      <c r="G96">
        <f t="shared" si="11"/>
        <v>31.6</v>
      </c>
      <c r="H96" s="112"/>
      <c r="I96">
        <f>BRPL_EOD!AA96+BRPL_EOD!AB96</f>
        <v>11.49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11</v>
      </c>
      <c r="N96">
        <f t="shared" si="6"/>
        <v>31.07</v>
      </c>
      <c r="O96" s="112">
        <f t="shared" si="7"/>
        <v>0.53000000000000114</v>
      </c>
      <c r="P96">
        <v>11.685999356292244</v>
      </c>
      <c r="Q96">
        <v>7.1194077888638558</v>
      </c>
      <c r="R96">
        <v>0</v>
      </c>
      <c r="S96">
        <v>1.6069520437721276</v>
      </c>
      <c r="T96">
        <v>11.187640811071773</v>
      </c>
      <c r="U96" s="114">
        <f t="shared" si="8"/>
        <v>31.6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31.6</v>
      </c>
      <c r="E97">
        <f>GT!N97</f>
        <v>0</v>
      </c>
      <c r="F97">
        <f t="shared" si="10"/>
        <v>84</v>
      </c>
      <c r="G97">
        <f t="shared" si="11"/>
        <v>31.6</v>
      </c>
      <c r="H97" s="112"/>
      <c r="I97">
        <f>BRPL_EOD!AA97+BRPL_EOD!AB97</f>
        <v>11.49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11</v>
      </c>
      <c r="N97">
        <f t="shared" si="6"/>
        <v>31.07</v>
      </c>
      <c r="O97" s="112">
        <f t="shared" si="7"/>
        <v>0.53000000000000114</v>
      </c>
      <c r="P97">
        <v>11.685999356292244</v>
      </c>
      <c r="Q97">
        <v>7.1194077888638558</v>
      </c>
      <c r="R97">
        <v>0</v>
      </c>
      <c r="S97">
        <v>1.6069520437721276</v>
      </c>
      <c r="T97">
        <v>11.187640811071773</v>
      </c>
      <c r="U97" s="114">
        <f t="shared" si="8"/>
        <v>31.6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31.6</v>
      </c>
      <c r="E98">
        <f>GT!N98</f>
        <v>0</v>
      </c>
      <c r="F98">
        <f t="shared" si="10"/>
        <v>84</v>
      </c>
      <c r="G98">
        <f t="shared" si="11"/>
        <v>31.6</v>
      </c>
      <c r="H98" s="112"/>
      <c r="I98">
        <f>BRPL_EOD!AA98+BRPL_EOD!AB98</f>
        <v>11.49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11</v>
      </c>
      <c r="N98">
        <f t="shared" si="6"/>
        <v>31.07</v>
      </c>
      <c r="O98" s="112">
        <f t="shared" si="7"/>
        <v>0.53000000000000114</v>
      </c>
      <c r="P98">
        <v>11.685999356292244</v>
      </c>
      <c r="Q98">
        <v>7.1194077888638558</v>
      </c>
      <c r="R98">
        <v>0</v>
      </c>
      <c r="S98">
        <v>1.6069520437721276</v>
      </c>
      <c r="T98">
        <v>11.187640811071773</v>
      </c>
      <c r="U98" s="114">
        <f t="shared" si="8"/>
        <v>31.6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0.75723499999999955</v>
      </c>
      <c r="E99" s="114">
        <f t="shared" si="12"/>
        <v>0</v>
      </c>
      <c r="F99" s="114">
        <f t="shared" si="12"/>
        <v>2.016</v>
      </c>
      <c r="G99" s="114">
        <f t="shared" si="12"/>
        <v>0.75723499999999955</v>
      </c>
      <c r="H99" s="114"/>
      <c r="I99" s="114">
        <f t="shared" si="12"/>
        <v>0.27594750000000007</v>
      </c>
      <c r="J99" s="114">
        <f t="shared" si="12"/>
        <v>0.16800000000000001</v>
      </c>
      <c r="K99" s="114">
        <f t="shared" si="12"/>
        <v>0</v>
      </c>
      <c r="L99" s="114">
        <f t="shared" si="12"/>
        <v>3.9732500000000052E-2</v>
      </c>
      <c r="M99" s="114">
        <f t="shared" si="12"/>
        <v>0.26400000000000001</v>
      </c>
      <c r="N99" s="114">
        <f t="shared" si="12"/>
        <v>0.7476800000000009</v>
      </c>
      <c r="O99" s="114">
        <f t="shared" si="12"/>
        <v>9.5550000000000149E-3</v>
      </c>
      <c r="P99" s="114">
        <f t="shared" si="12"/>
        <v>0.27947995708143269</v>
      </c>
      <c r="Q99" s="114">
        <f t="shared" si="12"/>
        <v>0.1701433814011612</v>
      </c>
      <c r="R99" s="114">
        <f t="shared" si="12"/>
        <v>0</v>
      </c>
      <c r="S99" s="114">
        <f t="shared" si="12"/>
        <v>4.0243490744153898E-2</v>
      </c>
      <c r="T99" s="114">
        <f t="shared" si="12"/>
        <v>0.26736817077325264</v>
      </c>
      <c r="U99" s="114">
        <f t="shared" si="12"/>
        <v>0.75723499999999955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246.62</v>
      </c>
      <c r="E3">
        <f>BAWANA!AM3</f>
        <v>0</v>
      </c>
      <c r="F3">
        <f>(B3+C3)*0.8</f>
        <v>256</v>
      </c>
      <c r="G3">
        <f>(D3+E3)</f>
        <v>246.62</v>
      </c>
      <c r="H3" s="112"/>
      <c r="I3">
        <f>BRPL_EOD!AI3+BRPL_EOD!AJ3</f>
        <v>99.04</v>
      </c>
      <c r="J3">
        <f>BYPL_EOD!AI3+BYPL_EOD!AJ3</f>
        <v>54.47</v>
      </c>
      <c r="K3">
        <f>MES_EOD!AI3+MES_EOD!AJ3</f>
        <v>4.95</v>
      </c>
      <c r="L3">
        <f>NDMC_EOD!AI3+NDMC_EOD!AJ3</f>
        <v>18.82</v>
      </c>
      <c r="M3">
        <f>TPDDL_EOD!AI3+TPDDL_EOD!AJ3</f>
        <v>69.33</v>
      </c>
      <c r="N3">
        <f t="shared" ref="N3:N66" si="0">SUM(I3:M3)</f>
        <v>246.60999999999996</v>
      </c>
      <c r="O3" s="112">
        <f t="shared" ref="O3:O66" si="1">G3-N3</f>
        <v>1.0000000000047748E-2</v>
      </c>
      <c r="P3">
        <v>99.044016057743022</v>
      </c>
      <c r="Q3">
        <v>54.472208750658943</v>
      </c>
      <c r="R3">
        <v>4.9502007217874384</v>
      </c>
      <c r="S3">
        <v>18.820763148290826</v>
      </c>
      <c r="T3">
        <v>69.332811321519827</v>
      </c>
      <c r="U3" s="114">
        <f t="shared" ref="U3:U66" si="2">SUM(P3:T3)</f>
        <v>246.62000000000006</v>
      </c>
      <c r="V3" s="112">
        <f t="shared" ref="V3:V66" si="3">G3-U3</f>
        <v>0</v>
      </c>
      <c r="Y3">
        <f>BAWANA!AW3+BAWANA!AX3</f>
        <v>31.69</v>
      </c>
      <c r="Z3">
        <f>BAWANA!BD3+BAWANA!BE3</f>
        <v>31.69</v>
      </c>
      <c r="AA3">
        <f>BAWANA!X3+BAWANA!Y3</f>
        <v>31.69</v>
      </c>
      <c r="AB3">
        <f>BAWANA!AE3+BAWANA!AF3</f>
        <v>31.69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246.62</v>
      </c>
      <c r="E4">
        <f>BAWANA!AM4</f>
        <v>0</v>
      </c>
      <c r="F4">
        <f t="shared" ref="F4:F67" si="4">(B4+C4)*0.8</f>
        <v>256</v>
      </c>
      <c r="G4">
        <f t="shared" ref="G4:G67" si="5">(D4+E4)</f>
        <v>246.62</v>
      </c>
      <c r="H4" s="112"/>
      <c r="I4">
        <f>BRPL_EOD!AI4+BRPL_EOD!AJ4</f>
        <v>99.04</v>
      </c>
      <c r="J4">
        <f>BYPL_EOD!AI4+BYPL_EOD!AJ4</f>
        <v>54.47</v>
      </c>
      <c r="K4">
        <f>MES_EOD!AI4+MES_EOD!AJ4</f>
        <v>4.95</v>
      </c>
      <c r="L4">
        <f>NDMC_EOD!AI4+NDMC_EOD!AJ4</f>
        <v>18.82</v>
      </c>
      <c r="M4">
        <f>TPDDL_EOD!AI4+TPDDL_EOD!AJ4</f>
        <v>69.33</v>
      </c>
      <c r="N4">
        <f t="shared" si="0"/>
        <v>246.60999999999996</v>
      </c>
      <c r="O4" s="112">
        <f t="shared" si="1"/>
        <v>1.0000000000047748E-2</v>
      </c>
      <c r="P4">
        <v>99.044016057743022</v>
      </c>
      <c r="Q4">
        <v>54.472208750658943</v>
      </c>
      <c r="R4">
        <v>4.9502007217874384</v>
      </c>
      <c r="S4">
        <v>18.820763148290826</v>
      </c>
      <c r="T4">
        <v>69.332811321519827</v>
      </c>
      <c r="U4" s="114">
        <f t="shared" si="2"/>
        <v>246.62000000000006</v>
      </c>
      <c r="V4" s="112">
        <f t="shared" si="3"/>
        <v>0</v>
      </c>
      <c r="Y4">
        <f>BAWANA!AW4+BAWANA!AX4</f>
        <v>31.69</v>
      </c>
      <c r="Z4">
        <f>BAWANA!BD4+BAWANA!BE4</f>
        <v>31.69</v>
      </c>
      <c r="AA4">
        <f>BAWANA!X4+BAWANA!Y4</f>
        <v>31.69</v>
      </c>
      <c r="AB4">
        <f>BAWANA!AE4+BAWANA!AF4</f>
        <v>31.69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246.62</v>
      </c>
      <c r="E5">
        <f>BAWANA!AM5</f>
        <v>0</v>
      </c>
      <c r="F5">
        <f t="shared" si="4"/>
        <v>256</v>
      </c>
      <c r="G5">
        <f t="shared" si="5"/>
        <v>246.62</v>
      </c>
      <c r="H5" s="112"/>
      <c r="I5">
        <f>BRPL_EOD!AI5+BRPL_EOD!AJ5</f>
        <v>99.04</v>
      </c>
      <c r="J5">
        <f>BYPL_EOD!AI5+BYPL_EOD!AJ5</f>
        <v>54.47</v>
      </c>
      <c r="K5">
        <f>MES_EOD!AI5+MES_EOD!AJ5</f>
        <v>4.95</v>
      </c>
      <c r="L5">
        <f>NDMC_EOD!AI5+NDMC_EOD!AJ5</f>
        <v>18.82</v>
      </c>
      <c r="M5">
        <f>TPDDL_EOD!AI5+TPDDL_EOD!AJ5</f>
        <v>69.33</v>
      </c>
      <c r="N5">
        <f t="shared" si="0"/>
        <v>246.60999999999996</v>
      </c>
      <c r="O5" s="112">
        <f t="shared" si="1"/>
        <v>1.0000000000047748E-2</v>
      </c>
      <c r="P5">
        <v>99.044016057743022</v>
      </c>
      <c r="Q5">
        <v>54.472208750658943</v>
      </c>
      <c r="R5">
        <v>4.9502007217874384</v>
      </c>
      <c r="S5">
        <v>18.820763148290826</v>
      </c>
      <c r="T5">
        <v>69.332811321519827</v>
      </c>
      <c r="U5" s="114">
        <f t="shared" si="2"/>
        <v>246.62000000000006</v>
      </c>
      <c r="V5" s="112">
        <f t="shared" si="3"/>
        <v>0</v>
      </c>
      <c r="Y5">
        <f>BAWANA!AW5+BAWANA!AX5</f>
        <v>31.69</v>
      </c>
      <c r="Z5">
        <f>BAWANA!BD5+BAWANA!BE5</f>
        <v>31.69</v>
      </c>
      <c r="AA5">
        <f>BAWANA!X5+BAWANA!Y5</f>
        <v>31.69</v>
      </c>
      <c r="AB5">
        <f>BAWANA!AE5+BAWANA!AF5</f>
        <v>31.69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246.62</v>
      </c>
      <c r="E6">
        <f>BAWANA!AM6</f>
        <v>0</v>
      </c>
      <c r="F6">
        <f t="shared" si="4"/>
        <v>256</v>
      </c>
      <c r="G6">
        <f t="shared" si="5"/>
        <v>246.62</v>
      </c>
      <c r="H6" s="112"/>
      <c r="I6">
        <f>BRPL_EOD!AI6+BRPL_EOD!AJ6</f>
        <v>99.04</v>
      </c>
      <c r="J6">
        <f>BYPL_EOD!AI6+BYPL_EOD!AJ6</f>
        <v>54.47</v>
      </c>
      <c r="K6">
        <f>MES_EOD!AI6+MES_EOD!AJ6</f>
        <v>4.95</v>
      </c>
      <c r="L6">
        <f>NDMC_EOD!AI6+NDMC_EOD!AJ6</f>
        <v>18.82</v>
      </c>
      <c r="M6">
        <f>TPDDL_EOD!AI6+TPDDL_EOD!AJ6</f>
        <v>69.33</v>
      </c>
      <c r="N6">
        <f t="shared" si="0"/>
        <v>246.60999999999996</v>
      </c>
      <c r="O6" s="112">
        <f t="shared" si="1"/>
        <v>1.0000000000047748E-2</v>
      </c>
      <c r="P6">
        <v>99.044016057743022</v>
      </c>
      <c r="Q6">
        <v>54.472208750658943</v>
      </c>
      <c r="R6">
        <v>4.9502007217874384</v>
      </c>
      <c r="S6">
        <v>18.820763148290826</v>
      </c>
      <c r="T6">
        <v>69.332811321519827</v>
      </c>
      <c r="U6" s="114">
        <f t="shared" si="2"/>
        <v>246.62000000000006</v>
      </c>
      <c r="V6" s="112">
        <f t="shared" si="3"/>
        <v>0</v>
      </c>
      <c r="Y6">
        <f>BAWANA!AW6+BAWANA!AX6</f>
        <v>31.69</v>
      </c>
      <c r="Z6">
        <f>BAWANA!BD6+BAWANA!BE6</f>
        <v>31.69</v>
      </c>
      <c r="AA6">
        <f>BAWANA!X6+BAWANA!Y6</f>
        <v>31.69</v>
      </c>
      <c r="AB6">
        <f>BAWANA!AE6+BAWANA!AF6</f>
        <v>31.69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224</v>
      </c>
      <c r="E7">
        <f>BAWANA!AM7</f>
        <v>0</v>
      </c>
      <c r="F7">
        <f t="shared" si="4"/>
        <v>256</v>
      </c>
      <c r="G7">
        <f t="shared" si="5"/>
        <v>224</v>
      </c>
      <c r="H7" s="112"/>
      <c r="I7">
        <f>BRPL_EOD!AI7+BRPL_EOD!AJ7</f>
        <v>75</v>
      </c>
      <c r="J7">
        <f>BYPL_EOD!AI7+BYPL_EOD!AJ7</f>
        <v>55</v>
      </c>
      <c r="K7">
        <f>MES_EOD!AI7+MES_EOD!AJ7</f>
        <v>5</v>
      </c>
      <c r="L7">
        <f>NDMC_EOD!AI7+NDMC_EOD!AJ7</f>
        <v>19</v>
      </c>
      <c r="M7">
        <f>TPDDL_EOD!AI7+TPDDL_EOD!AJ7</f>
        <v>70</v>
      </c>
      <c r="N7">
        <f t="shared" si="0"/>
        <v>224</v>
      </c>
      <c r="O7" s="112">
        <f t="shared" si="1"/>
        <v>0</v>
      </c>
      <c r="P7">
        <v>75</v>
      </c>
      <c r="Q7">
        <v>55</v>
      </c>
      <c r="R7">
        <v>5</v>
      </c>
      <c r="S7">
        <v>19</v>
      </c>
      <c r="T7">
        <v>70</v>
      </c>
      <c r="U7" s="114">
        <f t="shared" si="2"/>
        <v>224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224</v>
      </c>
      <c r="E8">
        <f>BAWANA!AM8</f>
        <v>0</v>
      </c>
      <c r="F8">
        <f t="shared" si="4"/>
        <v>256</v>
      </c>
      <c r="G8">
        <f t="shared" si="5"/>
        <v>224</v>
      </c>
      <c r="H8" s="112"/>
      <c r="I8">
        <f>BRPL_EOD!AI8+BRPL_EOD!AJ8</f>
        <v>75</v>
      </c>
      <c r="J8">
        <f>BYPL_EOD!AI8+BYPL_EOD!AJ8</f>
        <v>55</v>
      </c>
      <c r="K8">
        <f>MES_EOD!AI8+MES_EOD!AJ8</f>
        <v>5</v>
      </c>
      <c r="L8">
        <f>NDMC_EOD!AI8+NDMC_EOD!AJ8</f>
        <v>19</v>
      </c>
      <c r="M8">
        <f>TPDDL_EOD!AI8+TPDDL_EOD!AJ8</f>
        <v>70</v>
      </c>
      <c r="N8">
        <f t="shared" si="0"/>
        <v>224</v>
      </c>
      <c r="O8" s="112">
        <f t="shared" si="1"/>
        <v>0</v>
      </c>
      <c r="P8">
        <v>75</v>
      </c>
      <c r="Q8">
        <v>55</v>
      </c>
      <c r="R8">
        <v>5</v>
      </c>
      <c r="S8">
        <v>19</v>
      </c>
      <c r="T8">
        <v>70</v>
      </c>
      <c r="U8" s="114">
        <f t="shared" si="2"/>
        <v>224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224</v>
      </c>
      <c r="E9">
        <f>BAWANA!AM9</f>
        <v>0</v>
      </c>
      <c r="F9">
        <f t="shared" si="4"/>
        <v>256</v>
      </c>
      <c r="G9">
        <f t="shared" si="5"/>
        <v>224</v>
      </c>
      <c r="H9" s="112"/>
      <c r="I9">
        <f>BRPL_EOD!AI9+BRPL_EOD!AJ9</f>
        <v>75</v>
      </c>
      <c r="J9">
        <f>BYPL_EOD!AI9+BYPL_EOD!AJ9</f>
        <v>55</v>
      </c>
      <c r="K9">
        <f>MES_EOD!AI9+MES_EOD!AJ9</f>
        <v>5</v>
      </c>
      <c r="L9">
        <f>NDMC_EOD!AI9+NDMC_EOD!AJ9</f>
        <v>19</v>
      </c>
      <c r="M9">
        <f>TPDDL_EOD!AI9+TPDDL_EOD!AJ9</f>
        <v>70</v>
      </c>
      <c r="N9">
        <f t="shared" si="0"/>
        <v>224</v>
      </c>
      <c r="O9" s="112">
        <f t="shared" si="1"/>
        <v>0</v>
      </c>
      <c r="P9">
        <v>75</v>
      </c>
      <c r="Q9">
        <v>55</v>
      </c>
      <c r="R9">
        <v>5</v>
      </c>
      <c r="S9">
        <v>19</v>
      </c>
      <c r="T9">
        <v>70</v>
      </c>
      <c r="U9" s="114">
        <f t="shared" si="2"/>
        <v>224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224</v>
      </c>
      <c r="E10">
        <f>BAWANA!AM10</f>
        <v>0</v>
      </c>
      <c r="F10">
        <f t="shared" si="4"/>
        <v>256</v>
      </c>
      <c r="G10">
        <f t="shared" si="5"/>
        <v>224</v>
      </c>
      <c r="H10" s="112"/>
      <c r="I10">
        <f>BRPL_EOD!AI10+BRPL_EOD!AJ10</f>
        <v>75</v>
      </c>
      <c r="J10">
        <f>BYPL_EOD!AI10+BYPL_EOD!AJ10</f>
        <v>55</v>
      </c>
      <c r="K10">
        <f>MES_EOD!AI10+MES_EOD!AJ10</f>
        <v>5</v>
      </c>
      <c r="L10">
        <f>NDMC_EOD!AI10+NDMC_EOD!AJ10</f>
        <v>19</v>
      </c>
      <c r="M10">
        <f>TPDDL_EOD!AI10+TPDDL_EOD!AJ10</f>
        <v>70</v>
      </c>
      <c r="N10">
        <f t="shared" si="0"/>
        <v>224</v>
      </c>
      <c r="O10" s="112">
        <f t="shared" si="1"/>
        <v>0</v>
      </c>
      <c r="P10">
        <v>75</v>
      </c>
      <c r="Q10">
        <v>55</v>
      </c>
      <c r="R10">
        <v>5</v>
      </c>
      <c r="S10">
        <v>19</v>
      </c>
      <c r="T10">
        <v>70</v>
      </c>
      <c r="U10" s="114">
        <f t="shared" si="2"/>
        <v>224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214</v>
      </c>
      <c r="E11">
        <f>BAWANA!AM11</f>
        <v>0</v>
      </c>
      <c r="F11">
        <f t="shared" si="4"/>
        <v>256</v>
      </c>
      <c r="G11">
        <f t="shared" si="5"/>
        <v>214</v>
      </c>
      <c r="H11" s="112"/>
      <c r="I11">
        <f>BRPL_EOD!AI11+BRPL_EOD!AJ11</f>
        <v>75</v>
      </c>
      <c r="J11">
        <f>BYPL_EOD!AI11+BYPL_EOD!AJ11</f>
        <v>45</v>
      </c>
      <c r="K11">
        <f>MES_EOD!AI11+MES_EOD!AJ11</f>
        <v>5</v>
      </c>
      <c r="L11">
        <f>NDMC_EOD!AI11+NDMC_EOD!AJ11</f>
        <v>19</v>
      </c>
      <c r="M11">
        <f>TPDDL_EOD!AI11+TPDDL_EOD!AJ11</f>
        <v>70</v>
      </c>
      <c r="N11">
        <f t="shared" si="0"/>
        <v>214</v>
      </c>
      <c r="O11" s="112">
        <f t="shared" si="1"/>
        <v>0</v>
      </c>
      <c r="P11">
        <v>75</v>
      </c>
      <c r="Q11">
        <v>45</v>
      </c>
      <c r="R11">
        <v>5</v>
      </c>
      <c r="S11">
        <v>19</v>
      </c>
      <c r="T11">
        <v>70</v>
      </c>
      <c r="U11" s="114">
        <f t="shared" si="2"/>
        <v>214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214</v>
      </c>
      <c r="E12">
        <f>BAWANA!AM12</f>
        <v>0</v>
      </c>
      <c r="F12">
        <f t="shared" si="4"/>
        <v>256</v>
      </c>
      <c r="G12">
        <f t="shared" si="5"/>
        <v>214</v>
      </c>
      <c r="H12" s="112"/>
      <c r="I12">
        <f>BRPL_EOD!AI12+BRPL_EOD!AJ12</f>
        <v>75</v>
      </c>
      <c r="J12">
        <f>BYPL_EOD!AI12+BYPL_EOD!AJ12</f>
        <v>45</v>
      </c>
      <c r="K12">
        <f>MES_EOD!AI12+MES_EOD!AJ12</f>
        <v>5</v>
      </c>
      <c r="L12">
        <f>NDMC_EOD!AI12+NDMC_EOD!AJ12</f>
        <v>19</v>
      </c>
      <c r="M12">
        <f>TPDDL_EOD!AI12+TPDDL_EOD!AJ12</f>
        <v>70</v>
      </c>
      <c r="N12">
        <f t="shared" si="0"/>
        <v>214</v>
      </c>
      <c r="O12" s="112">
        <f t="shared" si="1"/>
        <v>0</v>
      </c>
      <c r="P12">
        <v>75</v>
      </c>
      <c r="Q12">
        <v>45</v>
      </c>
      <c r="R12">
        <v>5</v>
      </c>
      <c r="S12">
        <v>19</v>
      </c>
      <c r="T12">
        <v>70</v>
      </c>
      <c r="U12" s="114">
        <f t="shared" si="2"/>
        <v>214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214</v>
      </c>
      <c r="E13">
        <f>BAWANA!AM13</f>
        <v>0</v>
      </c>
      <c r="F13">
        <f t="shared" si="4"/>
        <v>256</v>
      </c>
      <c r="G13">
        <f t="shared" si="5"/>
        <v>214</v>
      </c>
      <c r="H13" s="112"/>
      <c r="I13">
        <f>BRPL_EOD!AI13+BRPL_EOD!AJ13</f>
        <v>75</v>
      </c>
      <c r="J13">
        <f>BYPL_EOD!AI13+BYPL_EOD!AJ13</f>
        <v>45</v>
      </c>
      <c r="K13">
        <f>MES_EOD!AI13+MES_EOD!AJ13</f>
        <v>5</v>
      </c>
      <c r="L13">
        <f>NDMC_EOD!AI13+NDMC_EOD!AJ13</f>
        <v>19</v>
      </c>
      <c r="M13">
        <f>TPDDL_EOD!AI13+TPDDL_EOD!AJ13</f>
        <v>70</v>
      </c>
      <c r="N13">
        <f t="shared" si="0"/>
        <v>214</v>
      </c>
      <c r="O13" s="112">
        <f t="shared" si="1"/>
        <v>0</v>
      </c>
      <c r="P13">
        <v>75</v>
      </c>
      <c r="Q13">
        <v>45</v>
      </c>
      <c r="R13">
        <v>5</v>
      </c>
      <c r="S13">
        <v>19</v>
      </c>
      <c r="T13">
        <v>70</v>
      </c>
      <c r="U13" s="114">
        <f t="shared" si="2"/>
        <v>214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214</v>
      </c>
      <c r="E14">
        <f>BAWANA!AM14</f>
        <v>0</v>
      </c>
      <c r="F14">
        <f t="shared" si="4"/>
        <v>256</v>
      </c>
      <c r="G14">
        <f t="shared" si="5"/>
        <v>214</v>
      </c>
      <c r="H14" s="112"/>
      <c r="I14">
        <f>BRPL_EOD!AI14+BRPL_EOD!AJ14</f>
        <v>75</v>
      </c>
      <c r="J14">
        <f>BYPL_EOD!AI14+BYPL_EOD!AJ14</f>
        <v>45</v>
      </c>
      <c r="K14">
        <f>MES_EOD!AI14+MES_EOD!AJ14</f>
        <v>5</v>
      </c>
      <c r="L14">
        <f>NDMC_EOD!AI14+NDMC_EOD!AJ14</f>
        <v>19</v>
      </c>
      <c r="M14">
        <f>TPDDL_EOD!AI14+TPDDL_EOD!AJ14</f>
        <v>70</v>
      </c>
      <c r="N14">
        <f t="shared" si="0"/>
        <v>214</v>
      </c>
      <c r="O14" s="112">
        <f t="shared" si="1"/>
        <v>0</v>
      </c>
      <c r="P14">
        <v>75</v>
      </c>
      <c r="Q14">
        <v>45</v>
      </c>
      <c r="R14">
        <v>5</v>
      </c>
      <c r="S14">
        <v>19</v>
      </c>
      <c r="T14">
        <v>70</v>
      </c>
      <c r="U14" s="114">
        <f t="shared" si="2"/>
        <v>214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214</v>
      </c>
      <c r="E15">
        <f>BAWANA!AM15</f>
        <v>0</v>
      </c>
      <c r="F15">
        <f t="shared" si="4"/>
        <v>256</v>
      </c>
      <c r="G15">
        <f t="shared" si="5"/>
        <v>214</v>
      </c>
      <c r="H15" s="112"/>
      <c r="I15">
        <f>BRPL_EOD!AI15+BRPL_EOD!AJ15</f>
        <v>75</v>
      </c>
      <c r="J15">
        <f>BYPL_EOD!AI15+BYPL_EOD!AJ15</f>
        <v>45</v>
      </c>
      <c r="K15">
        <f>MES_EOD!AI15+MES_EOD!AJ15</f>
        <v>5</v>
      </c>
      <c r="L15">
        <f>NDMC_EOD!AI15+NDMC_EOD!AJ15</f>
        <v>19</v>
      </c>
      <c r="M15">
        <f>TPDDL_EOD!AI15+TPDDL_EOD!AJ15</f>
        <v>70</v>
      </c>
      <c r="N15">
        <f t="shared" si="0"/>
        <v>214</v>
      </c>
      <c r="O15" s="112">
        <f t="shared" si="1"/>
        <v>0</v>
      </c>
      <c r="P15">
        <v>75</v>
      </c>
      <c r="Q15">
        <v>45</v>
      </c>
      <c r="R15">
        <v>5</v>
      </c>
      <c r="S15">
        <v>19</v>
      </c>
      <c r="T15">
        <v>70</v>
      </c>
      <c r="U15" s="114">
        <f t="shared" si="2"/>
        <v>214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214</v>
      </c>
      <c r="E16">
        <f>BAWANA!AM16</f>
        <v>0</v>
      </c>
      <c r="F16">
        <f t="shared" si="4"/>
        <v>256</v>
      </c>
      <c r="G16">
        <f t="shared" si="5"/>
        <v>214</v>
      </c>
      <c r="H16" s="112"/>
      <c r="I16">
        <f>BRPL_EOD!AI16+BRPL_EOD!AJ16</f>
        <v>75</v>
      </c>
      <c r="J16">
        <f>BYPL_EOD!AI16+BYPL_EOD!AJ16</f>
        <v>45</v>
      </c>
      <c r="K16">
        <f>MES_EOD!AI16+MES_EOD!AJ16</f>
        <v>5</v>
      </c>
      <c r="L16">
        <f>NDMC_EOD!AI16+NDMC_EOD!AJ16</f>
        <v>19</v>
      </c>
      <c r="M16">
        <f>TPDDL_EOD!AI16+TPDDL_EOD!AJ16</f>
        <v>70</v>
      </c>
      <c r="N16">
        <f t="shared" si="0"/>
        <v>214</v>
      </c>
      <c r="O16" s="112">
        <f t="shared" si="1"/>
        <v>0</v>
      </c>
      <c r="P16">
        <v>75</v>
      </c>
      <c r="Q16">
        <v>45</v>
      </c>
      <c r="R16">
        <v>5</v>
      </c>
      <c r="S16">
        <v>19</v>
      </c>
      <c r="T16">
        <v>70</v>
      </c>
      <c r="U16" s="114">
        <f t="shared" si="2"/>
        <v>214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214</v>
      </c>
      <c r="E17">
        <f>BAWANA!AM17</f>
        <v>0</v>
      </c>
      <c r="F17">
        <f t="shared" si="4"/>
        <v>256</v>
      </c>
      <c r="G17">
        <f t="shared" si="5"/>
        <v>214</v>
      </c>
      <c r="H17" s="112"/>
      <c r="I17">
        <f>BRPL_EOD!AI17+BRPL_EOD!AJ17</f>
        <v>75</v>
      </c>
      <c r="J17">
        <f>BYPL_EOD!AI17+BYPL_EOD!AJ17</f>
        <v>45</v>
      </c>
      <c r="K17">
        <f>MES_EOD!AI17+MES_EOD!AJ17</f>
        <v>5</v>
      </c>
      <c r="L17">
        <f>NDMC_EOD!AI17+NDMC_EOD!AJ17</f>
        <v>19</v>
      </c>
      <c r="M17">
        <f>TPDDL_EOD!AI17+TPDDL_EOD!AJ17</f>
        <v>70</v>
      </c>
      <c r="N17">
        <f t="shared" si="0"/>
        <v>214</v>
      </c>
      <c r="O17" s="112">
        <f t="shared" si="1"/>
        <v>0</v>
      </c>
      <c r="P17">
        <v>75</v>
      </c>
      <c r="Q17">
        <v>45</v>
      </c>
      <c r="R17">
        <v>5</v>
      </c>
      <c r="S17">
        <v>19</v>
      </c>
      <c r="T17">
        <v>70</v>
      </c>
      <c r="U17" s="114">
        <f t="shared" si="2"/>
        <v>214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214</v>
      </c>
      <c r="E18">
        <f>BAWANA!AM18</f>
        <v>0</v>
      </c>
      <c r="F18">
        <f t="shared" si="4"/>
        <v>256</v>
      </c>
      <c r="G18">
        <f t="shared" si="5"/>
        <v>214</v>
      </c>
      <c r="H18" s="112"/>
      <c r="I18">
        <f>BRPL_EOD!AI18+BRPL_EOD!AJ18</f>
        <v>75</v>
      </c>
      <c r="J18">
        <f>BYPL_EOD!AI18+BYPL_EOD!AJ18</f>
        <v>45</v>
      </c>
      <c r="K18">
        <f>MES_EOD!AI18+MES_EOD!AJ18</f>
        <v>5</v>
      </c>
      <c r="L18">
        <f>NDMC_EOD!AI18+NDMC_EOD!AJ18</f>
        <v>19</v>
      </c>
      <c r="M18">
        <f>TPDDL_EOD!AI18+TPDDL_EOD!AJ18</f>
        <v>70</v>
      </c>
      <c r="N18">
        <f t="shared" si="0"/>
        <v>214</v>
      </c>
      <c r="O18" s="112">
        <f t="shared" si="1"/>
        <v>0</v>
      </c>
      <c r="P18">
        <v>75</v>
      </c>
      <c r="Q18">
        <v>45</v>
      </c>
      <c r="R18">
        <v>5</v>
      </c>
      <c r="S18">
        <v>19</v>
      </c>
      <c r="T18">
        <v>70</v>
      </c>
      <c r="U18" s="114">
        <f t="shared" si="2"/>
        <v>214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206</v>
      </c>
      <c r="E19">
        <f>BAWANA!AM19</f>
        <v>0</v>
      </c>
      <c r="F19">
        <f t="shared" si="4"/>
        <v>256</v>
      </c>
      <c r="G19">
        <f t="shared" si="5"/>
        <v>206</v>
      </c>
      <c r="H19" s="112"/>
      <c r="I19">
        <f>BRPL_EOD!AI19+BRPL_EOD!AJ19</f>
        <v>79.930000000000007</v>
      </c>
      <c r="J19">
        <f>BYPL_EOD!AI19+BYPL_EOD!AJ19</f>
        <v>46.22</v>
      </c>
      <c r="K19">
        <f>MES_EOD!AI19+MES_EOD!AJ19</f>
        <v>5</v>
      </c>
      <c r="L19">
        <f>NDMC_EOD!AI19+NDMC_EOD!AJ19</f>
        <v>19</v>
      </c>
      <c r="M19">
        <f>TPDDL_EOD!AI19+TPDDL_EOD!AJ19</f>
        <v>55.85</v>
      </c>
      <c r="N19">
        <f t="shared" si="0"/>
        <v>206</v>
      </c>
      <c r="O19" s="112">
        <f t="shared" si="1"/>
        <v>0</v>
      </c>
      <c r="P19">
        <v>79.930000000000007</v>
      </c>
      <c r="Q19">
        <v>46.22</v>
      </c>
      <c r="R19">
        <v>5</v>
      </c>
      <c r="S19">
        <v>19</v>
      </c>
      <c r="T19">
        <v>55.85</v>
      </c>
      <c r="U19" s="114">
        <f t="shared" si="2"/>
        <v>206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206</v>
      </c>
      <c r="E20">
        <f>BAWANA!AM20</f>
        <v>0</v>
      </c>
      <c r="F20">
        <f t="shared" si="4"/>
        <v>256</v>
      </c>
      <c r="G20">
        <f t="shared" si="5"/>
        <v>206</v>
      </c>
      <c r="H20" s="112"/>
      <c r="I20">
        <f>BRPL_EOD!AI20+BRPL_EOD!AJ20</f>
        <v>79.930000000000007</v>
      </c>
      <c r="J20">
        <f>BYPL_EOD!AI20+BYPL_EOD!AJ20</f>
        <v>46.22</v>
      </c>
      <c r="K20">
        <f>MES_EOD!AI20+MES_EOD!AJ20</f>
        <v>5</v>
      </c>
      <c r="L20">
        <f>NDMC_EOD!AI20+NDMC_EOD!AJ20</f>
        <v>19</v>
      </c>
      <c r="M20">
        <f>TPDDL_EOD!AI20+TPDDL_EOD!AJ20</f>
        <v>55.85</v>
      </c>
      <c r="N20">
        <f t="shared" si="0"/>
        <v>206</v>
      </c>
      <c r="O20" s="112">
        <f t="shared" si="1"/>
        <v>0</v>
      </c>
      <c r="P20">
        <v>79.930000000000007</v>
      </c>
      <c r="Q20">
        <v>46.22</v>
      </c>
      <c r="R20">
        <v>5</v>
      </c>
      <c r="S20">
        <v>19</v>
      </c>
      <c r="T20">
        <v>55.85</v>
      </c>
      <c r="U20" s="114">
        <f t="shared" si="2"/>
        <v>206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214</v>
      </c>
      <c r="E21">
        <f>BAWANA!AM21</f>
        <v>0</v>
      </c>
      <c r="F21">
        <f t="shared" si="4"/>
        <v>256</v>
      </c>
      <c r="G21">
        <f t="shared" si="5"/>
        <v>214</v>
      </c>
      <c r="H21" s="112"/>
      <c r="I21">
        <f>BRPL_EOD!AI21+BRPL_EOD!AJ21</f>
        <v>75</v>
      </c>
      <c r="J21">
        <f>BYPL_EOD!AI21+BYPL_EOD!AJ21</f>
        <v>45</v>
      </c>
      <c r="K21">
        <f>MES_EOD!AI21+MES_EOD!AJ21</f>
        <v>5</v>
      </c>
      <c r="L21">
        <f>NDMC_EOD!AI21+NDMC_EOD!AJ21</f>
        <v>19</v>
      </c>
      <c r="M21">
        <f>TPDDL_EOD!AI21+TPDDL_EOD!AJ21</f>
        <v>70</v>
      </c>
      <c r="N21">
        <f t="shared" si="0"/>
        <v>214</v>
      </c>
      <c r="O21" s="112">
        <f t="shared" si="1"/>
        <v>0</v>
      </c>
      <c r="P21">
        <v>75</v>
      </c>
      <c r="Q21">
        <v>45</v>
      </c>
      <c r="R21">
        <v>5</v>
      </c>
      <c r="S21">
        <v>19</v>
      </c>
      <c r="T21">
        <v>70</v>
      </c>
      <c r="U21" s="114">
        <f t="shared" si="2"/>
        <v>214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214</v>
      </c>
      <c r="E22">
        <f>BAWANA!AM22</f>
        <v>0</v>
      </c>
      <c r="F22">
        <f t="shared" si="4"/>
        <v>256</v>
      </c>
      <c r="G22">
        <f t="shared" si="5"/>
        <v>214</v>
      </c>
      <c r="H22" s="112"/>
      <c r="I22">
        <f>BRPL_EOD!AI22+BRPL_EOD!AJ22</f>
        <v>75</v>
      </c>
      <c r="J22">
        <f>BYPL_EOD!AI22+BYPL_EOD!AJ22</f>
        <v>45</v>
      </c>
      <c r="K22">
        <f>MES_EOD!AI22+MES_EOD!AJ22</f>
        <v>5</v>
      </c>
      <c r="L22">
        <f>NDMC_EOD!AI22+NDMC_EOD!AJ22</f>
        <v>19</v>
      </c>
      <c r="M22">
        <f>TPDDL_EOD!AI22+TPDDL_EOD!AJ22</f>
        <v>70</v>
      </c>
      <c r="N22">
        <f t="shared" si="0"/>
        <v>214</v>
      </c>
      <c r="O22" s="112">
        <f t="shared" si="1"/>
        <v>0</v>
      </c>
      <c r="P22">
        <v>75</v>
      </c>
      <c r="Q22">
        <v>45</v>
      </c>
      <c r="R22">
        <v>5</v>
      </c>
      <c r="S22">
        <v>19</v>
      </c>
      <c r="T22">
        <v>70</v>
      </c>
      <c r="U22" s="114">
        <f t="shared" si="2"/>
        <v>214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12"/>
      <c r="I23">
        <f>BRPL_EOD!AI23+BRPL_EOD!AJ23</f>
        <v>79.930000000000007</v>
      </c>
      <c r="J23">
        <f>BYPL_EOD!AI23+BYPL_EOD!AJ23</f>
        <v>46.22</v>
      </c>
      <c r="K23">
        <f>MES_EOD!AI23+MES_EOD!AJ23</f>
        <v>5</v>
      </c>
      <c r="L23">
        <f>NDMC_EOD!AI23+NDMC_EOD!AJ23</f>
        <v>19</v>
      </c>
      <c r="M23">
        <f>TPDDL_EOD!AI23+TPDDL_EOD!AJ23</f>
        <v>55.85</v>
      </c>
      <c r="N23">
        <f t="shared" si="0"/>
        <v>206</v>
      </c>
      <c r="O23" s="112">
        <f t="shared" si="1"/>
        <v>0</v>
      </c>
      <c r="P23">
        <v>79.930000000000007</v>
      </c>
      <c r="Q23">
        <v>46.22</v>
      </c>
      <c r="R23">
        <v>5</v>
      </c>
      <c r="S23">
        <v>19</v>
      </c>
      <c r="T23">
        <v>55.85</v>
      </c>
      <c r="U23" s="114">
        <f t="shared" si="2"/>
        <v>206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214</v>
      </c>
      <c r="E24">
        <f>BAWANA!AM24</f>
        <v>0</v>
      </c>
      <c r="F24">
        <f t="shared" si="4"/>
        <v>256</v>
      </c>
      <c r="G24">
        <f t="shared" si="5"/>
        <v>214</v>
      </c>
      <c r="H24" s="112"/>
      <c r="I24">
        <f>BRPL_EOD!AI24+BRPL_EOD!AJ24</f>
        <v>75</v>
      </c>
      <c r="J24">
        <f>BYPL_EOD!AI24+BYPL_EOD!AJ24</f>
        <v>45</v>
      </c>
      <c r="K24">
        <f>MES_EOD!AI24+MES_EOD!AJ24</f>
        <v>5</v>
      </c>
      <c r="L24">
        <f>NDMC_EOD!AI24+NDMC_EOD!AJ24</f>
        <v>19</v>
      </c>
      <c r="M24">
        <f>TPDDL_EOD!AI24+TPDDL_EOD!AJ24</f>
        <v>70</v>
      </c>
      <c r="N24">
        <f t="shared" si="0"/>
        <v>214</v>
      </c>
      <c r="O24" s="112">
        <f t="shared" si="1"/>
        <v>0</v>
      </c>
      <c r="P24">
        <v>75</v>
      </c>
      <c r="Q24">
        <v>45</v>
      </c>
      <c r="R24">
        <v>5</v>
      </c>
      <c r="S24">
        <v>19</v>
      </c>
      <c r="T24">
        <v>70</v>
      </c>
      <c r="U24" s="114">
        <f t="shared" si="2"/>
        <v>214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214</v>
      </c>
      <c r="E25">
        <f>BAWANA!AM25</f>
        <v>0</v>
      </c>
      <c r="F25">
        <f t="shared" si="4"/>
        <v>256</v>
      </c>
      <c r="G25">
        <f t="shared" si="5"/>
        <v>214</v>
      </c>
      <c r="H25" s="112"/>
      <c r="I25">
        <f>BRPL_EOD!AI25+BRPL_EOD!AJ25</f>
        <v>75</v>
      </c>
      <c r="J25">
        <f>BYPL_EOD!AI25+BYPL_EOD!AJ25</f>
        <v>45</v>
      </c>
      <c r="K25">
        <f>MES_EOD!AI25+MES_EOD!AJ25</f>
        <v>5</v>
      </c>
      <c r="L25">
        <f>NDMC_EOD!AI25+NDMC_EOD!AJ25</f>
        <v>19</v>
      </c>
      <c r="M25">
        <f>TPDDL_EOD!AI25+TPDDL_EOD!AJ25</f>
        <v>70</v>
      </c>
      <c r="N25">
        <f t="shared" si="0"/>
        <v>214</v>
      </c>
      <c r="O25" s="112">
        <f t="shared" si="1"/>
        <v>0</v>
      </c>
      <c r="P25">
        <v>75</v>
      </c>
      <c r="Q25">
        <v>45</v>
      </c>
      <c r="R25">
        <v>5</v>
      </c>
      <c r="S25">
        <v>19</v>
      </c>
      <c r="T25">
        <v>70</v>
      </c>
      <c r="U25" s="114">
        <f t="shared" si="2"/>
        <v>214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214</v>
      </c>
      <c r="E26">
        <f>BAWANA!AM26</f>
        <v>0</v>
      </c>
      <c r="F26">
        <f t="shared" si="4"/>
        <v>256</v>
      </c>
      <c r="G26">
        <f t="shared" si="5"/>
        <v>214</v>
      </c>
      <c r="H26" s="112"/>
      <c r="I26">
        <f>BRPL_EOD!AI26+BRPL_EOD!AJ26</f>
        <v>75</v>
      </c>
      <c r="J26">
        <f>BYPL_EOD!AI26+BYPL_EOD!AJ26</f>
        <v>45</v>
      </c>
      <c r="K26">
        <f>MES_EOD!AI26+MES_EOD!AJ26</f>
        <v>5</v>
      </c>
      <c r="L26">
        <f>NDMC_EOD!AI26+NDMC_EOD!AJ26</f>
        <v>19</v>
      </c>
      <c r="M26">
        <f>TPDDL_EOD!AI26+TPDDL_EOD!AJ26</f>
        <v>70</v>
      </c>
      <c r="N26">
        <f t="shared" si="0"/>
        <v>214</v>
      </c>
      <c r="O26" s="112">
        <f t="shared" si="1"/>
        <v>0</v>
      </c>
      <c r="P26">
        <v>75</v>
      </c>
      <c r="Q26">
        <v>45</v>
      </c>
      <c r="R26">
        <v>5</v>
      </c>
      <c r="S26">
        <v>19</v>
      </c>
      <c r="T26">
        <v>70</v>
      </c>
      <c r="U26" s="114">
        <f t="shared" si="2"/>
        <v>214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12"/>
      <c r="I27">
        <f>BRPL_EOD!AI27+BRPL_EOD!AJ27</f>
        <v>79.930000000000007</v>
      </c>
      <c r="J27">
        <f>BYPL_EOD!AI27+BYPL_EOD!AJ27</f>
        <v>46.22</v>
      </c>
      <c r="K27">
        <f>MES_EOD!AI27+MES_EOD!AJ27</f>
        <v>5</v>
      </c>
      <c r="L27">
        <f>NDMC_EOD!AI27+NDMC_EOD!AJ27</f>
        <v>19</v>
      </c>
      <c r="M27">
        <f>TPDDL_EOD!AI27+TPDDL_EOD!AJ27</f>
        <v>55.85</v>
      </c>
      <c r="N27">
        <f t="shared" si="0"/>
        <v>206</v>
      </c>
      <c r="O27" s="112">
        <f t="shared" si="1"/>
        <v>0</v>
      </c>
      <c r="P27">
        <v>79.930000000000007</v>
      </c>
      <c r="Q27">
        <v>46.22</v>
      </c>
      <c r="R27">
        <v>5</v>
      </c>
      <c r="S27">
        <v>19</v>
      </c>
      <c r="T27">
        <v>55.85</v>
      </c>
      <c r="U27" s="114">
        <f t="shared" si="2"/>
        <v>206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12"/>
      <c r="I28">
        <f>BRPL_EOD!AI28+BRPL_EOD!AJ28</f>
        <v>79.930000000000007</v>
      </c>
      <c r="J28">
        <f>BYPL_EOD!AI28+BYPL_EOD!AJ28</f>
        <v>46.22</v>
      </c>
      <c r="K28">
        <f>MES_EOD!AI28+MES_EOD!AJ28</f>
        <v>5</v>
      </c>
      <c r="L28">
        <f>NDMC_EOD!AI28+NDMC_EOD!AJ28</f>
        <v>19</v>
      </c>
      <c r="M28">
        <f>TPDDL_EOD!AI28+TPDDL_EOD!AJ28</f>
        <v>55.85</v>
      </c>
      <c r="N28">
        <f t="shared" si="0"/>
        <v>206</v>
      </c>
      <c r="O28" s="112">
        <f t="shared" si="1"/>
        <v>0</v>
      </c>
      <c r="P28">
        <v>79.930000000000007</v>
      </c>
      <c r="Q28">
        <v>46.22</v>
      </c>
      <c r="R28">
        <v>5</v>
      </c>
      <c r="S28">
        <v>19</v>
      </c>
      <c r="T28">
        <v>55.85</v>
      </c>
      <c r="U28" s="114">
        <f t="shared" si="2"/>
        <v>206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12"/>
      <c r="I29">
        <f>BRPL_EOD!AI29+BRPL_EOD!AJ29</f>
        <v>79.930000000000007</v>
      </c>
      <c r="J29">
        <f>BYPL_EOD!AI29+BYPL_EOD!AJ29</f>
        <v>46.22</v>
      </c>
      <c r="K29">
        <f>MES_EOD!AI29+MES_EOD!AJ29</f>
        <v>5</v>
      </c>
      <c r="L29">
        <f>NDMC_EOD!AI29+NDMC_EOD!AJ29</f>
        <v>19</v>
      </c>
      <c r="M29">
        <f>TPDDL_EOD!AI29+TPDDL_EOD!AJ29</f>
        <v>55.85</v>
      </c>
      <c r="N29">
        <f t="shared" si="0"/>
        <v>206</v>
      </c>
      <c r="O29" s="112">
        <f t="shared" si="1"/>
        <v>0</v>
      </c>
      <c r="P29">
        <v>79.930000000000007</v>
      </c>
      <c r="Q29">
        <v>46.22</v>
      </c>
      <c r="R29">
        <v>5</v>
      </c>
      <c r="S29">
        <v>19</v>
      </c>
      <c r="T29">
        <v>55.85</v>
      </c>
      <c r="U29" s="114">
        <f t="shared" si="2"/>
        <v>206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</v>
      </c>
      <c r="E30">
        <f>BAWANA!AM30</f>
        <v>0</v>
      </c>
      <c r="F30">
        <f t="shared" si="4"/>
        <v>256</v>
      </c>
      <c r="G30">
        <f t="shared" si="5"/>
        <v>206</v>
      </c>
      <c r="H30" s="112"/>
      <c r="I30">
        <f>BRPL_EOD!AI30+BRPL_EOD!AJ30</f>
        <v>79.930000000000007</v>
      </c>
      <c r="J30">
        <f>BYPL_EOD!AI30+BYPL_EOD!AJ30</f>
        <v>46.22</v>
      </c>
      <c r="K30">
        <f>MES_EOD!AI30+MES_EOD!AJ30</f>
        <v>5</v>
      </c>
      <c r="L30">
        <f>NDMC_EOD!AI30+NDMC_EOD!AJ30</f>
        <v>19</v>
      </c>
      <c r="M30">
        <f>TPDDL_EOD!AI30+TPDDL_EOD!AJ30</f>
        <v>55.85</v>
      </c>
      <c r="N30">
        <f t="shared" si="0"/>
        <v>206</v>
      </c>
      <c r="O30" s="112">
        <f t="shared" si="1"/>
        <v>0</v>
      </c>
      <c r="P30">
        <v>79.930000000000007</v>
      </c>
      <c r="Q30">
        <v>46.22</v>
      </c>
      <c r="R30">
        <v>5</v>
      </c>
      <c r="S30">
        <v>19</v>
      </c>
      <c r="T30">
        <v>55.85</v>
      </c>
      <c r="U30" s="114">
        <f t="shared" si="2"/>
        <v>206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</v>
      </c>
      <c r="E31">
        <f>BAWANA!AM31</f>
        <v>0</v>
      </c>
      <c r="F31">
        <f t="shared" si="4"/>
        <v>256</v>
      </c>
      <c r="G31">
        <f t="shared" si="5"/>
        <v>206</v>
      </c>
      <c r="H31" s="112"/>
      <c r="I31">
        <f>BRPL_EOD!AI31+BRPL_EOD!AJ31</f>
        <v>79.930000000000007</v>
      </c>
      <c r="J31">
        <f>BYPL_EOD!AI31+BYPL_EOD!AJ31</f>
        <v>46.22</v>
      </c>
      <c r="K31">
        <f>MES_EOD!AI31+MES_EOD!AJ31</f>
        <v>5</v>
      </c>
      <c r="L31">
        <f>NDMC_EOD!AI31+NDMC_EOD!AJ31</f>
        <v>19</v>
      </c>
      <c r="M31">
        <f>TPDDL_EOD!AI31+TPDDL_EOD!AJ31</f>
        <v>55.85</v>
      </c>
      <c r="N31">
        <f t="shared" si="0"/>
        <v>206</v>
      </c>
      <c r="O31" s="112">
        <f t="shared" si="1"/>
        <v>0</v>
      </c>
      <c r="P31">
        <v>79.930000000000007</v>
      </c>
      <c r="Q31">
        <v>46.22</v>
      </c>
      <c r="R31">
        <v>5</v>
      </c>
      <c r="S31">
        <v>19</v>
      </c>
      <c r="T31">
        <v>55.85</v>
      </c>
      <c r="U31" s="114">
        <f t="shared" si="2"/>
        <v>206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206</v>
      </c>
      <c r="E32">
        <f>BAWANA!AM32</f>
        <v>0</v>
      </c>
      <c r="F32">
        <f t="shared" si="4"/>
        <v>256</v>
      </c>
      <c r="G32">
        <f t="shared" si="5"/>
        <v>206</v>
      </c>
      <c r="H32" s="112"/>
      <c r="I32">
        <f>BRPL_EOD!AI32+BRPL_EOD!AJ32</f>
        <v>79.930000000000007</v>
      </c>
      <c r="J32">
        <f>BYPL_EOD!AI32+BYPL_EOD!AJ32</f>
        <v>46.22</v>
      </c>
      <c r="K32">
        <f>MES_EOD!AI32+MES_EOD!AJ32</f>
        <v>5</v>
      </c>
      <c r="L32">
        <f>NDMC_EOD!AI32+NDMC_EOD!AJ32</f>
        <v>19</v>
      </c>
      <c r="M32">
        <f>TPDDL_EOD!AI32+TPDDL_EOD!AJ32</f>
        <v>55.85</v>
      </c>
      <c r="N32">
        <f t="shared" si="0"/>
        <v>206</v>
      </c>
      <c r="O32" s="112">
        <f t="shared" si="1"/>
        <v>0</v>
      </c>
      <c r="P32">
        <v>79.930000000000007</v>
      </c>
      <c r="Q32">
        <v>46.22</v>
      </c>
      <c r="R32">
        <v>5</v>
      </c>
      <c r="S32">
        <v>19</v>
      </c>
      <c r="T32">
        <v>55.85</v>
      </c>
      <c r="U32" s="114">
        <f t="shared" si="2"/>
        <v>206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206</v>
      </c>
      <c r="E33">
        <f>BAWANA!AM33</f>
        <v>0</v>
      </c>
      <c r="F33">
        <f t="shared" si="4"/>
        <v>256</v>
      </c>
      <c r="G33">
        <f t="shared" si="5"/>
        <v>206</v>
      </c>
      <c r="H33" s="112"/>
      <c r="I33">
        <f>BRPL_EOD!AI33+BRPL_EOD!AJ33</f>
        <v>79.930000000000007</v>
      </c>
      <c r="J33">
        <f>BYPL_EOD!AI33+BYPL_EOD!AJ33</f>
        <v>46.22</v>
      </c>
      <c r="K33">
        <f>MES_EOD!AI33+MES_EOD!AJ33</f>
        <v>5</v>
      </c>
      <c r="L33">
        <f>NDMC_EOD!AI33+NDMC_EOD!AJ33</f>
        <v>19</v>
      </c>
      <c r="M33">
        <f>TPDDL_EOD!AI33+TPDDL_EOD!AJ33</f>
        <v>55.85</v>
      </c>
      <c r="N33">
        <f t="shared" si="0"/>
        <v>206</v>
      </c>
      <c r="O33" s="112">
        <f t="shared" si="1"/>
        <v>0</v>
      </c>
      <c r="P33">
        <v>79.930000000000007</v>
      </c>
      <c r="Q33">
        <v>46.22</v>
      </c>
      <c r="R33">
        <v>5</v>
      </c>
      <c r="S33">
        <v>19</v>
      </c>
      <c r="T33">
        <v>55.85</v>
      </c>
      <c r="U33" s="114">
        <f t="shared" si="2"/>
        <v>206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206</v>
      </c>
      <c r="E34">
        <f>BAWANA!AM34</f>
        <v>0</v>
      </c>
      <c r="F34">
        <f t="shared" si="4"/>
        <v>256</v>
      </c>
      <c r="G34">
        <f t="shared" si="5"/>
        <v>206</v>
      </c>
      <c r="H34" s="112"/>
      <c r="I34">
        <f>BRPL_EOD!AI34+BRPL_EOD!AJ34</f>
        <v>79.930000000000007</v>
      </c>
      <c r="J34">
        <f>BYPL_EOD!AI34+BYPL_EOD!AJ34</f>
        <v>46.22</v>
      </c>
      <c r="K34">
        <f>MES_EOD!AI34+MES_EOD!AJ34</f>
        <v>5</v>
      </c>
      <c r="L34">
        <f>NDMC_EOD!AI34+NDMC_EOD!AJ34</f>
        <v>19</v>
      </c>
      <c r="M34">
        <f>TPDDL_EOD!AI34+TPDDL_EOD!AJ34</f>
        <v>55.85</v>
      </c>
      <c r="N34">
        <f t="shared" si="0"/>
        <v>206</v>
      </c>
      <c r="O34" s="112">
        <f t="shared" si="1"/>
        <v>0</v>
      </c>
      <c r="P34">
        <v>79.930000000000007</v>
      </c>
      <c r="Q34">
        <v>46.22</v>
      </c>
      <c r="R34">
        <v>5</v>
      </c>
      <c r="S34">
        <v>19</v>
      </c>
      <c r="T34">
        <v>55.85</v>
      </c>
      <c r="U34" s="114">
        <f t="shared" si="2"/>
        <v>206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</v>
      </c>
      <c r="E35">
        <f>BAWANA!AM35</f>
        <v>0</v>
      </c>
      <c r="F35">
        <f t="shared" si="4"/>
        <v>256</v>
      </c>
      <c r="G35">
        <f t="shared" si="5"/>
        <v>206</v>
      </c>
      <c r="H35" s="112"/>
      <c r="I35">
        <f>BRPL_EOD!AI35+BRPL_EOD!AJ35</f>
        <v>79.930000000000007</v>
      </c>
      <c r="J35">
        <f>BYPL_EOD!AI35+BYPL_EOD!AJ35</f>
        <v>46.22</v>
      </c>
      <c r="K35">
        <f>MES_EOD!AI35+MES_EOD!AJ35</f>
        <v>5</v>
      </c>
      <c r="L35">
        <f>NDMC_EOD!AI35+NDMC_EOD!AJ35</f>
        <v>19</v>
      </c>
      <c r="M35">
        <f>TPDDL_EOD!AI35+TPDDL_EOD!AJ35</f>
        <v>55.85</v>
      </c>
      <c r="N35">
        <f t="shared" si="0"/>
        <v>206</v>
      </c>
      <c r="O35" s="112">
        <f t="shared" si="1"/>
        <v>0</v>
      </c>
      <c r="P35">
        <v>79.930000000000007</v>
      </c>
      <c r="Q35">
        <v>46.22</v>
      </c>
      <c r="R35">
        <v>5</v>
      </c>
      <c r="S35">
        <v>19</v>
      </c>
      <c r="T35">
        <v>55.85</v>
      </c>
      <c r="U35" s="114">
        <f t="shared" si="2"/>
        <v>206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</v>
      </c>
      <c r="E36">
        <f>BAWANA!AM36</f>
        <v>0</v>
      </c>
      <c r="F36">
        <f t="shared" si="4"/>
        <v>256</v>
      </c>
      <c r="G36">
        <f t="shared" si="5"/>
        <v>206</v>
      </c>
      <c r="H36" s="112"/>
      <c r="I36">
        <f>BRPL_EOD!AI36+BRPL_EOD!AJ36</f>
        <v>79.930000000000007</v>
      </c>
      <c r="J36">
        <f>BYPL_EOD!AI36+BYPL_EOD!AJ36</f>
        <v>46.22</v>
      </c>
      <c r="K36">
        <f>MES_EOD!AI36+MES_EOD!AJ36</f>
        <v>5</v>
      </c>
      <c r="L36">
        <f>NDMC_EOD!AI36+NDMC_EOD!AJ36</f>
        <v>19</v>
      </c>
      <c r="M36">
        <f>TPDDL_EOD!AI36+TPDDL_EOD!AJ36</f>
        <v>55.85</v>
      </c>
      <c r="N36">
        <f t="shared" si="0"/>
        <v>206</v>
      </c>
      <c r="O36" s="112">
        <f t="shared" si="1"/>
        <v>0</v>
      </c>
      <c r="P36">
        <v>79.930000000000007</v>
      </c>
      <c r="Q36">
        <v>46.22</v>
      </c>
      <c r="R36">
        <v>5</v>
      </c>
      <c r="S36">
        <v>19</v>
      </c>
      <c r="T36">
        <v>55.85</v>
      </c>
      <c r="U36" s="114">
        <f t="shared" si="2"/>
        <v>206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</v>
      </c>
      <c r="E37">
        <f>BAWANA!AM37</f>
        <v>0</v>
      </c>
      <c r="F37">
        <f t="shared" si="4"/>
        <v>256</v>
      </c>
      <c r="G37">
        <f t="shared" si="5"/>
        <v>206</v>
      </c>
      <c r="H37" s="112"/>
      <c r="I37">
        <f>BRPL_EOD!AI37+BRPL_EOD!AJ37</f>
        <v>79.930000000000007</v>
      </c>
      <c r="J37">
        <f>BYPL_EOD!AI37+BYPL_EOD!AJ37</f>
        <v>46.22</v>
      </c>
      <c r="K37">
        <f>MES_EOD!AI37+MES_EOD!AJ37</f>
        <v>5</v>
      </c>
      <c r="L37">
        <f>NDMC_EOD!AI37+NDMC_EOD!AJ37</f>
        <v>19</v>
      </c>
      <c r="M37">
        <f>TPDDL_EOD!AI37+TPDDL_EOD!AJ37</f>
        <v>55.85</v>
      </c>
      <c r="N37">
        <f t="shared" si="0"/>
        <v>206</v>
      </c>
      <c r="O37" s="112">
        <f t="shared" si="1"/>
        <v>0</v>
      </c>
      <c r="P37">
        <v>79.930000000000007</v>
      </c>
      <c r="Q37">
        <v>46.22</v>
      </c>
      <c r="R37">
        <v>5</v>
      </c>
      <c r="S37">
        <v>19</v>
      </c>
      <c r="T37">
        <v>55.85</v>
      </c>
      <c r="U37" s="114">
        <f t="shared" si="2"/>
        <v>206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</v>
      </c>
      <c r="E38">
        <f>BAWANA!AM38</f>
        <v>0</v>
      </c>
      <c r="F38">
        <f t="shared" si="4"/>
        <v>256</v>
      </c>
      <c r="G38">
        <f t="shared" si="5"/>
        <v>206</v>
      </c>
      <c r="H38" s="112"/>
      <c r="I38">
        <f>BRPL_EOD!AI38+BRPL_EOD!AJ38</f>
        <v>79.930000000000007</v>
      </c>
      <c r="J38">
        <f>BYPL_EOD!AI38+BYPL_EOD!AJ38</f>
        <v>46.22</v>
      </c>
      <c r="K38">
        <f>MES_EOD!AI38+MES_EOD!AJ38</f>
        <v>5</v>
      </c>
      <c r="L38">
        <f>NDMC_EOD!AI38+NDMC_EOD!AJ38</f>
        <v>19</v>
      </c>
      <c r="M38">
        <f>TPDDL_EOD!AI38+TPDDL_EOD!AJ38</f>
        <v>55.85</v>
      </c>
      <c r="N38">
        <f t="shared" si="0"/>
        <v>206</v>
      </c>
      <c r="O38" s="112">
        <f t="shared" si="1"/>
        <v>0</v>
      </c>
      <c r="P38">
        <v>79.930000000000007</v>
      </c>
      <c r="Q38">
        <v>46.22</v>
      </c>
      <c r="R38">
        <v>5</v>
      </c>
      <c r="S38">
        <v>19</v>
      </c>
      <c r="T38">
        <v>55.85</v>
      </c>
      <c r="U38" s="114">
        <f t="shared" si="2"/>
        <v>206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</v>
      </c>
      <c r="E39">
        <f>BAWANA!AM39</f>
        <v>0</v>
      </c>
      <c r="F39">
        <f t="shared" si="4"/>
        <v>256</v>
      </c>
      <c r="G39">
        <f t="shared" si="5"/>
        <v>206</v>
      </c>
      <c r="H39" s="112"/>
      <c r="I39">
        <f>BRPL_EOD!AI39+BRPL_EOD!AJ39</f>
        <v>79.930000000000007</v>
      </c>
      <c r="J39">
        <f>BYPL_EOD!AI39+BYPL_EOD!AJ39</f>
        <v>46.22</v>
      </c>
      <c r="K39">
        <f>MES_EOD!AI39+MES_EOD!AJ39</f>
        <v>5</v>
      </c>
      <c r="L39">
        <f>NDMC_EOD!AI39+NDMC_EOD!AJ39</f>
        <v>19</v>
      </c>
      <c r="M39">
        <f>TPDDL_EOD!AI39+TPDDL_EOD!AJ39</f>
        <v>55.85</v>
      </c>
      <c r="N39">
        <f t="shared" si="0"/>
        <v>206</v>
      </c>
      <c r="O39" s="112">
        <f t="shared" si="1"/>
        <v>0</v>
      </c>
      <c r="P39">
        <v>79.930000000000007</v>
      </c>
      <c r="Q39">
        <v>46.22</v>
      </c>
      <c r="R39">
        <v>5</v>
      </c>
      <c r="S39">
        <v>19</v>
      </c>
      <c r="T39">
        <v>55.85</v>
      </c>
      <c r="U39" s="114">
        <f t="shared" si="2"/>
        <v>206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206</v>
      </c>
      <c r="E40">
        <f>BAWANA!AM40</f>
        <v>0</v>
      </c>
      <c r="F40">
        <f t="shared" si="4"/>
        <v>256</v>
      </c>
      <c r="G40">
        <f t="shared" si="5"/>
        <v>206</v>
      </c>
      <c r="H40" s="112"/>
      <c r="I40">
        <f>BRPL_EOD!AI40+BRPL_EOD!AJ40</f>
        <v>79.930000000000007</v>
      </c>
      <c r="J40">
        <f>BYPL_EOD!AI40+BYPL_EOD!AJ40</f>
        <v>46.22</v>
      </c>
      <c r="K40">
        <f>MES_EOD!AI40+MES_EOD!AJ40</f>
        <v>5</v>
      </c>
      <c r="L40">
        <f>NDMC_EOD!AI40+NDMC_EOD!AJ40</f>
        <v>19</v>
      </c>
      <c r="M40">
        <f>TPDDL_EOD!AI40+TPDDL_EOD!AJ40</f>
        <v>55.85</v>
      </c>
      <c r="N40">
        <f t="shared" si="0"/>
        <v>206</v>
      </c>
      <c r="O40" s="112">
        <f t="shared" si="1"/>
        <v>0</v>
      </c>
      <c r="P40">
        <v>79.930000000000007</v>
      </c>
      <c r="Q40">
        <v>46.22</v>
      </c>
      <c r="R40">
        <v>5</v>
      </c>
      <c r="S40">
        <v>19</v>
      </c>
      <c r="T40">
        <v>55.85</v>
      </c>
      <c r="U40" s="114">
        <f t="shared" si="2"/>
        <v>206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216.37</v>
      </c>
      <c r="E41">
        <f>BAWANA!AM41</f>
        <v>0</v>
      </c>
      <c r="F41">
        <f t="shared" si="4"/>
        <v>256</v>
      </c>
      <c r="G41">
        <f t="shared" si="5"/>
        <v>216.37</v>
      </c>
      <c r="H41" s="112"/>
      <c r="I41">
        <f>BRPL_EOD!AI41+BRPL_EOD!AJ41</f>
        <v>84.16</v>
      </c>
      <c r="J41">
        <f>BYPL_EOD!AI41+BYPL_EOD!AJ41</f>
        <v>48.67</v>
      </c>
      <c r="K41">
        <f>MES_EOD!AI41+MES_EOD!AJ41</f>
        <v>5</v>
      </c>
      <c r="L41">
        <f>NDMC_EOD!AI41+NDMC_EOD!AJ41</f>
        <v>19.73</v>
      </c>
      <c r="M41">
        <f>TPDDL_EOD!AI41+TPDDL_EOD!AJ41</f>
        <v>58.81</v>
      </c>
      <c r="N41">
        <f t="shared" si="0"/>
        <v>216.36999999999998</v>
      </c>
      <c r="O41" s="112">
        <f t="shared" si="1"/>
        <v>0</v>
      </c>
      <c r="P41">
        <v>84.160000000000011</v>
      </c>
      <c r="Q41">
        <v>48.670000000000009</v>
      </c>
      <c r="R41">
        <v>5.0000000000000009</v>
      </c>
      <c r="S41">
        <v>19.730000000000004</v>
      </c>
      <c r="T41">
        <v>58.810000000000009</v>
      </c>
      <c r="U41" s="114">
        <f t="shared" si="2"/>
        <v>216.37</v>
      </c>
      <c r="V41" s="112">
        <f t="shared" si="3"/>
        <v>0</v>
      </c>
      <c r="Y41">
        <f>BAWANA!AW41+BAWANA!AX41</f>
        <v>21.63</v>
      </c>
      <c r="Z41">
        <f>BAWANA!BD41+BAWANA!BE41</f>
        <v>32</v>
      </c>
      <c r="AA41">
        <f>BAWANA!X41+BAWANA!Y41</f>
        <v>21.63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216.37</v>
      </c>
      <c r="E42">
        <f>BAWANA!AM42</f>
        <v>0</v>
      </c>
      <c r="F42">
        <f t="shared" si="4"/>
        <v>256</v>
      </c>
      <c r="G42">
        <f t="shared" si="5"/>
        <v>216.37</v>
      </c>
      <c r="H42" s="112"/>
      <c r="I42">
        <f>BRPL_EOD!AI42+BRPL_EOD!AJ42</f>
        <v>84.16</v>
      </c>
      <c r="J42">
        <f>BYPL_EOD!AI42+BYPL_EOD!AJ42</f>
        <v>48.67</v>
      </c>
      <c r="K42">
        <f>MES_EOD!AI42+MES_EOD!AJ42</f>
        <v>5</v>
      </c>
      <c r="L42">
        <f>NDMC_EOD!AI42+NDMC_EOD!AJ42</f>
        <v>19.73</v>
      </c>
      <c r="M42">
        <f>TPDDL_EOD!AI42+TPDDL_EOD!AJ42</f>
        <v>58.81</v>
      </c>
      <c r="N42">
        <f t="shared" si="0"/>
        <v>216.36999999999998</v>
      </c>
      <c r="O42" s="112">
        <f t="shared" si="1"/>
        <v>0</v>
      </c>
      <c r="P42">
        <v>84.160000000000011</v>
      </c>
      <c r="Q42">
        <v>48.670000000000009</v>
      </c>
      <c r="R42">
        <v>5.0000000000000009</v>
      </c>
      <c r="S42">
        <v>19.730000000000004</v>
      </c>
      <c r="T42">
        <v>58.810000000000009</v>
      </c>
      <c r="U42" s="114">
        <f t="shared" si="2"/>
        <v>216.37</v>
      </c>
      <c r="V42" s="112">
        <f t="shared" si="3"/>
        <v>0</v>
      </c>
      <c r="Y42">
        <f>BAWANA!AW42+BAWANA!AX42</f>
        <v>21.63</v>
      </c>
      <c r="Z42">
        <f>BAWANA!BD42+BAWANA!BE42</f>
        <v>32</v>
      </c>
      <c r="AA42">
        <f>BAWANA!X42+BAWANA!Y42</f>
        <v>21.63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216.37</v>
      </c>
      <c r="E43">
        <f>BAWANA!AM43</f>
        <v>0</v>
      </c>
      <c r="F43">
        <f t="shared" si="4"/>
        <v>256</v>
      </c>
      <c r="G43">
        <f t="shared" si="5"/>
        <v>216.37</v>
      </c>
      <c r="H43" s="112"/>
      <c r="I43">
        <f>BRPL_EOD!AI43+BRPL_EOD!AJ43</f>
        <v>84.16</v>
      </c>
      <c r="J43">
        <f>BYPL_EOD!AI43+BYPL_EOD!AJ43</f>
        <v>48.67</v>
      </c>
      <c r="K43">
        <f>MES_EOD!AI43+MES_EOD!AJ43</f>
        <v>5</v>
      </c>
      <c r="L43">
        <f>NDMC_EOD!AI43+NDMC_EOD!AJ43</f>
        <v>19.73</v>
      </c>
      <c r="M43">
        <f>TPDDL_EOD!AI43+TPDDL_EOD!AJ43</f>
        <v>58.81</v>
      </c>
      <c r="N43">
        <f t="shared" si="0"/>
        <v>216.36999999999998</v>
      </c>
      <c r="O43" s="112">
        <f t="shared" si="1"/>
        <v>0</v>
      </c>
      <c r="P43">
        <v>84.160000000000011</v>
      </c>
      <c r="Q43">
        <v>48.670000000000009</v>
      </c>
      <c r="R43">
        <v>5.0000000000000009</v>
      </c>
      <c r="S43">
        <v>19.730000000000004</v>
      </c>
      <c r="T43">
        <v>58.810000000000009</v>
      </c>
      <c r="U43" s="114">
        <f t="shared" si="2"/>
        <v>216.37</v>
      </c>
      <c r="V43" s="112">
        <f t="shared" si="3"/>
        <v>0</v>
      </c>
      <c r="Y43">
        <f>BAWANA!AW43+BAWANA!AX43</f>
        <v>21.63</v>
      </c>
      <c r="Z43">
        <f>BAWANA!BD43+BAWANA!BE43</f>
        <v>32</v>
      </c>
      <c r="AA43">
        <f>BAWANA!X43+BAWANA!Y43</f>
        <v>21.63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216.37</v>
      </c>
      <c r="E44">
        <f>BAWANA!AM44</f>
        <v>0</v>
      </c>
      <c r="F44">
        <f t="shared" si="4"/>
        <v>256</v>
      </c>
      <c r="G44">
        <f t="shared" si="5"/>
        <v>216.37</v>
      </c>
      <c r="H44" s="112"/>
      <c r="I44">
        <f>BRPL_EOD!AI44+BRPL_EOD!AJ44</f>
        <v>84.16</v>
      </c>
      <c r="J44">
        <f>BYPL_EOD!AI44+BYPL_EOD!AJ44</f>
        <v>48.67</v>
      </c>
      <c r="K44">
        <f>MES_EOD!AI44+MES_EOD!AJ44</f>
        <v>5</v>
      </c>
      <c r="L44">
        <f>NDMC_EOD!AI44+NDMC_EOD!AJ44</f>
        <v>19.73</v>
      </c>
      <c r="M44">
        <f>TPDDL_EOD!AI44+TPDDL_EOD!AJ44</f>
        <v>58.81</v>
      </c>
      <c r="N44">
        <f t="shared" si="0"/>
        <v>216.36999999999998</v>
      </c>
      <c r="O44" s="112">
        <f t="shared" si="1"/>
        <v>0</v>
      </c>
      <c r="P44">
        <v>84.160000000000011</v>
      </c>
      <c r="Q44">
        <v>48.670000000000009</v>
      </c>
      <c r="R44">
        <v>5.0000000000000009</v>
      </c>
      <c r="S44">
        <v>19.730000000000004</v>
      </c>
      <c r="T44">
        <v>58.810000000000009</v>
      </c>
      <c r="U44" s="114">
        <f t="shared" si="2"/>
        <v>216.37</v>
      </c>
      <c r="V44" s="112">
        <f t="shared" si="3"/>
        <v>0</v>
      </c>
      <c r="Y44">
        <f>BAWANA!AW44+BAWANA!AX44</f>
        <v>21.63</v>
      </c>
      <c r="Z44">
        <f>BAWANA!BD44+BAWANA!BE44</f>
        <v>32</v>
      </c>
      <c r="AA44">
        <f>BAWANA!X44+BAWANA!Y44</f>
        <v>21.63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</v>
      </c>
      <c r="E45">
        <f>BAWANA!AM45</f>
        <v>0</v>
      </c>
      <c r="F45">
        <f t="shared" si="4"/>
        <v>256</v>
      </c>
      <c r="G45">
        <f t="shared" si="5"/>
        <v>225</v>
      </c>
      <c r="H45" s="112"/>
      <c r="I45">
        <f>BRPL_EOD!AI45+BRPL_EOD!AJ45</f>
        <v>87.55</v>
      </c>
      <c r="J45">
        <f>BYPL_EOD!AI45+BYPL_EOD!AJ45</f>
        <v>50.63</v>
      </c>
      <c r="K45">
        <f>MES_EOD!AI45+MES_EOD!AJ45</f>
        <v>5.13</v>
      </c>
      <c r="L45">
        <f>NDMC_EOD!AI45+NDMC_EOD!AJ45</f>
        <v>20.52</v>
      </c>
      <c r="M45">
        <f>TPDDL_EOD!AI45+TPDDL_EOD!AJ45</f>
        <v>61.18</v>
      </c>
      <c r="N45">
        <f t="shared" si="0"/>
        <v>225.01000000000002</v>
      </c>
      <c r="O45" s="112">
        <f t="shared" si="1"/>
        <v>-1.0000000000019327E-2</v>
      </c>
      <c r="P45">
        <v>87.546109061819465</v>
      </c>
      <c r="Q45">
        <v>50.627749877783209</v>
      </c>
      <c r="R45">
        <v>5.1297720101328821</v>
      </c>
      <c r="S45">
        <v>20.519088040531528</v>
      </c>
      <c r="T45">
        <v>61.177281009732894</v>
      </c>
      <c r="U45" s="114">
        <f t="shared" si="2"/>
        <v>224.99999999999997</v>
      </c>
      <c r="V45" s="112">
        <f t="shared" si="3"/>
        <v>0</v>
      </c>
      <c r="Y45">
        <f>BAWANA!AW45+BAWANA!AX45</f>
        <v>22.5</v>
      </c>
      <c r="Z45">
        <f>BAWANA!BD45+BAWANA!BE45</f>
        <v>22.5</v>
      </c>
      <c r="AA45">
        <f>BAWANA!X45+BAWANA!Y45</f>
        <v>22.5</v>
      </c>
      <c r="AB45">
        <f>BAWANA!AE45+BAWANA!AF45</f>
        <v>22.5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</v>
      </c>
      <c r="E46">
        <f>BAWANA!AM46</f>
        <v>0</v>
      </c>
      <c r="F46">
        <f t="shared" si="4"/>
        <v>256</v>
      </c>
      <c r="G46">
        <f t="shared" si="5"/>
        <v>225</v>
      </c>
      <c r="H46" s="112"/>
      <c r="I46">
        <f>BRPL_EOD!AI46+BRPL_EOD!AJ46</f>
        <v>87.55</v>
      </c>
      <c r="J46">
        <f>BYPL_EOD!AI46+BYPL_EOD!AJ46</f>
        <v>50.63</v>
      </c>
      <c r="K46">
        <f>MES_EOD!AI46+MES_EOD!AJ46</f>
        <v>5.13</v>
      </c>
      <c r="L46">
        <f>NDMC_EOD!AI46+NDMC_EOD!AJ46</f>
        <v>20.52</v>
      </c>
      <c r="M46">
        <f>TPDDL_EOD!AI46+TPDDL_EOD!AJ46</f>
        <v>61.18</v>
      </c>
      <c r="N46">
        <f t="shared" si="0"/>
        <v>225.01000000000002</v>
      </c>
      <c r="O46" s="112">
        <f t="shared" si="1"/>
        <v>-1.0000000000019327E-2</v>
      </c>
      <c r="P46">
        <v>87.546109061819465</v>
      </c>
      <c r="Q46">
        <v>50.627749877783209</v>
      </c>
      <c r="R46">
        <v>5.1297720101328821</v>
      </c>
      <c r="S46">
        <v>20.519088040531528</v>
      </c>
      <c r="T46">
        <v>61.177281009732894</v>
      </c>
      <c r="U46" s="114">
        <f t="shared" si="2"/>
        <v>224.99999999999997</v>
      </c>
      <c r="V46" s="112">
        <f t="shared" si="3"/>
        <v>0</v>
      </c>
      <c r="Y46">
        <f>BAWANA!AW46+BAWANA!AX46</f>
        <v>22.5</v>
      </c>
      <c r="Z46">
        <f>BAWANA!BD46+BAWANA!BE46</f>
        <v>22.5</v>
      </c>
      <c r="AA46">
        <f>BAWANA!X46+BAWANA!Y46</f>
        <v>22.5</v>
      </c>
      <c r="AB46">
        <f>BAWANA!AE46+BAWANA!AF46</f>
        <v>22.5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</v>
      </c>
      <c r="E47">
        <f>BAWANA!AM47</f>
        <v>0</v>
      </c>
      <c r="F47">
        <f t="shared" si="4"/>
        <v>256</v>
      </c>
      <c r="G47">
        <f t="shared" si="5"/>
        <v>225</v>
      </c>
      <c r="H47" s="112"/>
      <c r="I47">
        <f>BRPL_EOD!AI47+BRPL_EOD!AJ47</f>
        <v>87.55</v>
      </c>
      <c r="J47">
        <f>BYPL_EOD!AI47+BYPL_EOD!AJ47</f>
        <v>50.63</v>
      </c>
      <c r="K47">
        <f>MES_EOD!AI47+MES_EOD!AJ47</f>
        <v>5.13</v>
      </c>
      <c r="L47">
        <f>NDMC_EOD!AI47+NDMC_EOD!AJ47</f>
        <v>20.52</v>
      </c>
      <c r="M47">
        <f>TPDDL_EOD!AI47+TPDDL_EOD!AJ47</f>
        <v>61.18</v>
      </c>
      <c r="N47">
        <f t="shared" si="0"/>
        <v>225.01000000000002</v>
      </c>
      <c r="O47" s="112">
        <f t="shared" si="1"/>
        <v>-1.0000000000019327E-2</v>
      </c>
      <c r="P47">
        <v>87.546109061819465</v>
      </c>
      <c r="Q47">
        <v>50.627749877783209</v>
      </c>
      <c r="R47">
        <v>5.1297720101328821</v>
      </c>
      <c r="S47">
        <v>20.519088040531528</v>
      </c>
      <c r="T47">
        <v>61.177281009732894</v>
      </c>
      <c r="U47" s="114">
        <f t="shared" si="2"/>
        <v>224.99999999999997</v>
      </c>
      <c r="V47" s="112">
        <f t="shared" si="3"/>
        <v>0</v>
      </c>
      <c r="Y47">
        <f>BAWANA!AW47+BAWANA!AX47</f>
        <v>22.5</v>
      </c>
      <c r="Z47">
        <f>BAWANA!BD47+BAWANA!BE47</f>
        <v>22.5</v>
      </c>
      <c r="AA47">
        <f>BAWANA!X47+BAWANA!Y47</f>
        <v>22.5</v>
      </c>
      <c r="AB47">
        <f>BAWANA!AE47+BAWANA!AF47</f>
        <v>22.5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</v>
      </c>
      <c r="E48">
        <f>BAWANA!AM48</f>
        <v>0</v>
      </c>
      <c r="F48">
        <f t="shared" si="4"/>
        <v>256</v>
      </c>
      <c r="G48">
        <f t="shared" si="5"/>
        <v>225</v>
      </c>
      <c r="H48" s="112"/>
      <c r="I48">
        <f>BRPL_EOD!AI48+BRPL_EOD!AJ48</f>
        <v>87.55</v>
      </c>
      <c r="J48">
        <f>BYPL_EOD!AI48+BYPL_EOD!AJ48</f>
        <v>50.63</v>
      </c>
      <c r="K48">
        <f>MES_EOD!AI48+MES_EOD!AJ48</f>
        <v>5.13</v>
      </c>
      <c r="L48">
        <f>NDMC_EOD!AI48+NDMC_EOD!AJ48</f>
        <v>20.52</v>
      </c>
      <c r="M48">
        <f>TPDDL_EOD!AI48+TPDDL_EOD!AJ48</f>
        <v>61.18</v>
      </c>
      <c r="N48">
        <f t="shared" si="0"/>
        <v>225.01000000000002</v>
      </c>
      <c r="O48" s="112">
        <f t="shared" si="1"/>
        <v>-1.0000000000019327E-2</v>
      </c>
      <c r="P48">
        <v>87.546109061819465</v>
      </c>
      <c r="Q48">
        <v>50.627749877783209</v>
      </c>
      <c r="R48">
        <v>5.1297720101328821</v>
      </c>
      <c r="S48">
        <v>20.519088040531528</v>
      </c>
      <c r="T48">
        <v>61.177281009732894</v>
      </c>
      <c r="U48" s="114">
        <f t="shared" si="2"/>
        <v>224.99999999999997</v>
      </c>
      <c r="V48" s="112">
        <f t="shared" si="3"/>
        <v>0</v>
      </c>
      <c r="Y48">
        <f>BAWANA!AW48+BAWANA!AX48</f>
        <v>22.5</v>
      </c>
      <c r="Z48">
        <f>BAWANA!BD48+BAWANA!BE48</f>
        <v>22.5</v>
      </c>
      <c r="AA48">
        <f>BAWANA!X48+BAWANA!Y48</f>
        <v>22.5</v>
      </c>
      <c r="AB48">
        <f>BAWANA!AE48+BAWANA!AF48</f>
        <v>22.5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</v>
      </c>
      <c r="E49">
        <f>BAWANA!AM49</f>
        <v>0</v>
      </c>
      <c r="F49">
        <f t="shared" si="4"/>
        <v>256</v>
      </c>
      <c r="G49">
        <f t="shared" si="5"/>
        <v>225</v>
      </c>
      <c r="H49" s="112"/>
      <c r="I49">
        <f>BRPL_EOD!AI49+BRPL_EOD!AJ49</f>
        <v>87.55</v>
      </c>
      <c r="J49">
        <f>BYPL_EOD!AI49+BYPL_EOD!AJ49</f>
        <v>50.63</v>
      </c>
      <c r="K49">
        <f>MES_EOD!AI49+MES_EOD!AJ49</f>
        <v>5.13</v>
      </c>
      <c r="L49">
        <f>NDMC_EOD!AI49+NDMC_EOD!AJ49</f>
        <v>20.52</v>
      </c>
      <c r="M49">
        <f>TPDDL_EOD!AI49+TPDDL_EOD!AJ49</f>
        <v>61.18</v>
      </c>
      <c r="N49">
        <f t="shared" si="0"/>
        <v>225.01000000000002</v>
      </c>
      <c r="O49" s="112">
        <f t="shared" si="1"/>
        <v>-1.0000000000019327E-2</v>
      </c>
      <c r="P49">
        <v>87.546109061819465</v>
      </c>
      <c r="Q49">
        <v>50.627749877783209</v>
      </c>
      <c r="R49">
        <v>5.1297720101328821</v>
      </c>
      <c r="S49">
        <v>20.519088040531528</v>
      </c>
      <c r="T49">
        <v>61.177281009732894</v>
      </c>
      <c r="U49" s="114">
        <f t="shared" si="2"/>
        <v>224.99999999999997</v>
      </c>
      <c r="V49" s="112">
        <f t="shared" si="3"/>
        <v>0</v>
      </c>
      <c r="Y49">
        <f>BAWANA!AW49+BAWANA!AX49</f>
        <v>22.5</v>
      </c>
      <c r="Z49">
        <f>BAWANA!BD49+BAWANA!BE49</f>
        <v>22.5</v>
      </c>
      <c r="AA49">
        <f>BAWANA!X49+BAWANA!Y49</f>
        <v>22.5</v>
      </c>
      <c r="AB49">
        <f>BAWANA!AE49+BAWANA!AF49</f>
        <v>22.5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</v>
      </c>
      <c r="E50">
        <f>BAWANA!AM50</f>
        <v>0</v>
      </c>
      <c r="F50">
        <f t="shared" si="4"/>
        <v>256</v>
      </c>
      <c r="G50">
        <f t="shared" si="5"/>
        <v>225</v>
      </c>
      <c r="H50" s="112"/>
      <c r="I50">
        <f>BRPL_EOD!AI50+BRPL_EOD!AJ50</f>
        <v>87.55</v>
      </c>
      <c r="J50">
        <f>BYPL_EOD!AI50+BYPL_EOD!AJ50</f>
        <v>50.63</v>
      </c>
      <c r="K50">
        <f>MES_EOD!AI50+MES_EOD!AJ50</f>
        <v>5.13</v>
      </c>
      <c r="L50">
        <f>NDMC_EOD!AI50+NDMC_EOD!AJ50</f>
        <v>20.52</v>
      </c>
      <c r="M50">
        <f>TPDDL_EOD!AI50+TPDDL_EOD!AJ50</f>
        <v>61.18</v>
      </c>
      <c r="N50">
        <f t="shared" si="0"/>
        <v>225.01000000000002</v>
      </c>
      <c r="O50" s="112">
        <f t="shared" si="1"/>
        <v>-1.0000000000019327E-2</v>
      </c>
      <c r="P50">
        <v>87.546109061819465</v>
      </c>
      <c r="Q50">
        <v>50.627749877783209</v>
      </c>
      <c r="R50">
        <v>5.1297720101328821</v>
      </c>
      <c r="S50">
        <v>20.519088040531528</v>
      </c>
      <c r="T50">
        <v>61.177281009732894</v>
      </c>
      <c r="U50" s="114">
        <f t="shared" si="2"/>
        <v>224.99999999999997</v>
      </c>
      <c r="V50" s="112">
        <f t="shared" si="3"/>
        <v>0</v>
      </c>
      <c r="Y50">
        <f>BAWANA!AW50+BAWANA!AX50</f>
        <v>22.5</v>
      </c>
      <c r="Z50">
        <f>BAWANA!BD50+BAWANA!BE50</f>
        <v>22.5</v>
      </c>
      <c r="AA50">
        <f>BAWANA!X50+BAWANA!Y50</f>
        <v>22.5</v>
      </c>
      <c r="AB50">
        <f>BAWANA!AE50+BAWANA!AF50</f>
        <v>22.5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225</v>
      </c>
      <c r="E51">
        <f>BAWANA!AM51</f>
        <v>0</v>
      </c>
      <c r="F51">
        <f t="shared" si="4"/>
        <v>256</v>
      </c>
      <c r="G51">
        <f t="shared" si="5"/>
        <v>225</v>
      </c>
      <c r="H51" s="112"/>
      <c r="I51">
        <f>BRPL_EOD!AI51+BRPL_EOD!AJ51</f>
        <v>87.55</v>
      </c>
      <c r="J51">
        <f>BYPL_EOD!AI51+BYPL_EOD!AJ51</f>
        <v>50.63</v>
      </c>
      <c r="K51">
        <f>MES_EOD!AI51+MES_EOD!AJ51</f>
        <v>5.13</v>
      </c>
      <c r="L51">
        <f>NDMC_EOD!AI51+NDMC_EOD!AJ51</f>
        <v>20.52</v>
      </c>
      <c r="M51">
        <f>TPDDL_EOD!AI51+TPDDL_EOD!AJ51</f>
        <v>61.18</v>
      </c>
      <c r="N51">
        <f t="shared" si="0"/>
        <v>225.01000000000002</v>
      </c>
      <c r="O51" s="112">
        <f t="shared" si="1"/>
        <v>-1.0000000000019327E-2</v>
      </c>
      <c r="P51">
        <v>87.546109061819465</v>
      </c>
      <c r="Q51">
        <v>50.627749877783209</v>
      </c>
      <c r="R51">
        <v>5.1297720101328821</v>
      </c>
      <c r="S51">
        <v>20.519088040531528</v>
      </c>
      <c r="T51">
        <v>61.177281009732894</v>
      </c>
      <c r="U51" s="114">
        <f t="shared" si="2"/>
        <v>224.99999999999997</v>
      </c>
      <c r="V51" s="112">
        <f t="shared" si="3"/>
        <v>0</v>
      </c>
      <c r="Y51">
        <f>BAWANA!AW51+BAWANA!AX51</f>
        <v>22.5</v>
      </c>
      <c r="Z51">
        <f>BAWANA!BD51+BAWANA!BE51</f>
        <v>22.5</v>
      </c>
      <c r="AA51">
        <f>BAWANA!X51+BAWANA!Y51</f>
        <v>22.5</v>
      </c>
      <c r="AB51">
        <f>BAWANA!AE51+BAWANA!AF51</f>
        <v>22.5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225</v>
      </c>
      <c r="E52">
        <f>BAWANA!AM52</f>
        <v>0</v>
      </c>
      <c r="F52">
        <f t="shared" si="4"/>
        <v>256</v>
      </c>
      <c r="G52">
        <f t="shared" si="5"/>
        <v>225</v>
      </c>
      <c r="H52" s="112"/>
      <c r="I52">
        <f>BRPL_EOD!AI52+BRPL_EOD!AJ52</f>
        <v>87.55</v>
      </c>
      <c r="J52">
        <f>BYPL_EOD!AI52+BYPL_EOD!AJ52</f>
        <v>50.63</v>
      </c>
      <c r="K52">
        <f>MES_EOD!AI52+MES_EOD!AJ52</f>
        <v>5.13</v>
      </c>
      <c r="L52">
        <f>NDMC_EOD!AI52+NDMC_EOD!AJ52</f>
        <v>20.52</v>
      </c>
      <c r="M52">
        <f>TPDDL_EOD!AI52+TPDDL_EOD!AJ52</f>
        <v>61.18</v>
      </c>
      <c r="N52">
        <f t="shared" si="0"/>
        <v>225.01000000000002</v>
      </c>
      <c r="O52" s="112">
        <f t="shared" si="1"/>
        <v>-1.0000000000019327E-2</v>
      </c>
      <c r="P52">
        <v>87.546109061819465</v>
      </c>
      <c r="Q52">
        <v>50.627749877783209</v>
      </c>
      <c r="R52">
        <v>5.1297720101328821</v>
      </c>
      <c r="S52">
        <v>20.519088040531528</v>
      </c>
      <c r="T52">
        <v>61.177281009732894</v>
      </c>
      <c r="U52" s="114">
        <f t="shared" si="2"/>
        <v>224.99999999999997</v>
      </c>
      <c r="V52" s="112">
        <f t="shared" si="3"/>
        <v>0</v>
      </c>
      <c r="Y52">
        <f>BAWANA!AW52+BAWANA!AX52</f>
        <v>22.5</v>
      </c>
      <c r="Z52">
        <f>BAWANA!BD52+BAWANA!BE52</f>
        <v>22.5</v>
      </c>
      <c r="AA52">
        <f>BAWANA!X52+BAWANA!Y52</f>
        <v>22.5</v>
      </c>
      <c r="AB52">
        <f>BAWANA!AE52+BAWANA!AF52</f>
        <v>22.5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225</v>
      </c>
      <c r="E53">
        <f>BAWANA!AM53</f>
        <v>0</v>
      </c>
      <c r="F53">
        <f t="shared" si="4"/>
        <v>256</v>
      </c>
      <c r="G53">
        <f t="shared" si="5"/>
        <v>225</v>
      </c>
      <c r="H53" s="112"/>
      <c r="I53">
        <f>BRPL_EOD!AI53+BRPL_EOD!AJ53</f>
        <v>87.55</v>
      </c>
      <c r="J53">
        <f>BYPL_EOD!AI53+BYPL_EOD!AJ53</f>
        <v>50.63</v>
      </c>
      <c r="K53">
        <f>MES_EOD!AI53+MES_EOD!AJ53</f>
        <v>5.13</v>
      </c>
      <c r="L53">
        <f>NDMC_EOD!AI53+NDMC_EOD!AJ53</f>
        <v>20.52</v>
      </c>
      <c r="M53">
        <f>TPDDL_EOD!AI53+TPDDL_EOD!AJ53</f>
        <v>61.18</v>
      </c>
      <c r="N53">
        <f t="shared" si="0"/>
        <v>225.01000000000002</v>
      </c>
      <c r="O53" s="112">
        <f t="shared" si="1"/>
        <v>-1.0000000000019327E-2</v>
      </c>
      <c r="P53">
        <v>87.546109061819465</v>
      </c>
      <c r="Q53">
        <v>50.627749877783209</v>
      </c>
      <c r="R53">
        <v>5.1297720101328821</v>
      </c>
      <c r="S53">
        <v>20.519088040531528</v>
      </c>
      <c r="T53">
        <v>61.177281009732894</v>
      </c>
      <c r="U53" s="114">
        <f t="shared" si="2"/>
        <v>224.99999999999997</v>
      </c>
      <c r="V53" s="112">
        <f t="shared" si="3"/>
        <v>0</v>
      </c>
      <c r="Y53">
        <f>BAWANA!AW53+BAWANA!AX53</f>
        <v>22.5</v>
      </c>
      <c r="Z53">
        <f>BAWANA!BD53+BAWANA!BE53</f>
        <v>22.5</v>
      </c>
      <c r="AA53">
        <f>BAWANA!X53+BAWANA!Y53</f>
        <v>22.5</v>
      </c>
      <c r="AB53">
        <f>BAWANA!AE53+BAWANA!AF53</f>
        <v>22.5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225</v>
      </c>
      <c r="E54">
        <f>BAWANA!AM54</f>
        <v>0</v>
      </c>
      <c r="F54">
        <f t="shared" si="4"/>
        <v>256</v>
      </c>
      <c r="G54">
        <f t="shared" si="5"/>
        <v>225</v>
      </c>
      <c r="H54" s="112"/>
      <c r="I54">
        <f>BRPL_EOD!AI54+BRPL_EOD!AJ54</f>
        <v>87.55</v>
      </c>
      <c r="J54">
        <f>BYPL_EOD!AI54+BYPL_EOD!AJ54</f>
        <v>50.63</v>
      </c>
      <c r="K54">
        <f>MES_EOD!AI54+MES_EOD!AJ54</f>
        <v>5.13</v>
      </c>
      <c r="L54">
        <f>NDMC_EOD!AI54+NDMC_EOD!AJ54</f>
        <v>20.52</v>
      </c>
      <c r="M54">
        <f>TPDDL_EOD!AI54+TPDDL_EOD!AJ54</f>
        <v>61.18</v>
      </c>
      <c r="N54">
        <f t="shared" si="0"/>
        <v>225.01000000000002</v>
      </c>
      <c r="O54" s="112">
        <f t="shared" si="1"/>
        <v>-1.0000000000019327E-2</v>
      </c>
      <c r="P54">
        <v>87.546109061819465</v>
      </c>
      <c r="Q54">
        <v>50.627749877783209</v>
      </c>
      <c r="R54">
        <v>5.1297720101328821</v>
      </c>
      <c r="S54">
        <v>20.519088040531528</v>
      </c>
      <c r="T54">
        <v>61.177281009732894</v>
      </c>
      <c r="U54" s="114">
        <f t="shared" si="2"/>
        <v>224.99999999999997</v>
      </c>
      <c r="V54" s="112">
        <f t="shared" si="3"/>
        <v>0</v>
      </c>
      <c r="Y54">
        <f>BAWANA!AW54+BAWANA!AX54</f>
        <v>22.5</v>
      </c>
      <c r="Z54">
        <f>BAWANA!BD54+BAWANA!BE54</f>
        <v>22.5</v>
      </c>
      <c r="AA54">
        <f>BAWANA!X54+BAWANA!Y54</f>
        <v>22.5</v>
      </c>
      <c r="AB54">
        <f>BAWANA!AE54+BAWANA!AF54</f>
        <v>22.5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216.37</v>
      </c>
      <c r="E55">
        <f>BAWANA!AM55</f>
        <v>0</v>
      </c>
      <c r="F55">
        <f t="shared" si="4"/>
        <v>256</v>
      </c>
      <c r="G55">
        <f t="shared" si="5"/>
        <v>216.37</v>
      </c>
      <c r="H55" s="112"/>
      <c r="I55">
        <f>BRPL_EOD!AI55+BRPL_EOD!AJ55</f>
        <v>84.16</v>
      </c>
      <c r="J55">
        <f>BYPL_EOD!AI55+BYPL_EOD!AJ55</f>
        <v>48.67</v>
      </c>
      <c r="K55">
        <f>MES_EOD!AI55+MES_EOD!AJ55</f>
        <v>5</v>
      </c>
      <c r="L55">
        <f>NDMC_EOD!AI55+NDMC_EOD!AJ55</f>
        <v>19.73</v>
      </c>
      <c r="M55">
        <f>TPDDL_EOD!AI55+TPDDL_EOD!AJ55</f>
        <v>58.81</v>
      </c>
      <c r="N55">
        <f t="shared" si="0"/>
        <v>216.36999999999998</v>
      </c>
      <c r="O55" s="112">
        <f t="shared" si="1"/>
        <v>0</v>
      </c>
      <c r="P55">
        <v>84.160000000000011</v>
      </c>
      <c r="Q55">
        <v>48.670000000000009</v>
      </c>
      <c r="R55">
        <v>5.0000000000000009</v>
      </c>
      <c r="S55">
        <v>19.730000000000004</v>
      </c>
      <c r="T55">
        <v>58.810000000000009</v>
      </c>
      <c r="U55" s="114">
        <f t="shared" si="2"/>
        <v>216.37</v>
      </c>
      <c r="V55" s="112">
        <f t="shared" si="3"/>
        <v>0</v>
      </c>
      <c r="Y55">
        <f>BAWANA!AW55+BAWANA!AX55</f>
        <v>21.63</v>
      </c>
      <c r="Z55">
        <f>BAWANA!BD55+BAWANA!BE55</f>
        <v>32</v>
      </c>
      <c r="AA55">
        <f>BAWANA!X55+BAWANA!Y55</f>
        <v>21.63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216.37</v>
      </c>
      <c r="E56">
        <f>BAWANA!AM56</f>
        <v>0</v>
      </c>
      <c r="F56">
        <f t="shared" si="4"/>
        <v>256</v>
      </c>
      <c r="G56">
        <f t="shared" si="5"/>
        <v>216.37</v>
      </c>
      <c r="H56" s="112"/>
      <c r="I56">
        <f>BRPL_EOD!AI56+BRPL_EOD!AJ56</f>
        <v>84.16</v>
      </c>
      <c r="J56">
        <f>BYPL_EOD!AI56+BYPL_EOD!AJ56</f>
        <v>48.67</v>
      </c>
      <c r="K56">
        <f>MES_EOD!AI56+MES_EOD!AJ56</f>
        <v>5</v>
      </c>
      <c r="L56">
        <f>NDMC_EOD!AI56+NDMC_EOD!AJ56</f>
        <v>19.73</v>
      </c>
      <c r="M56">
        <f>TPDDL_EOD!AI56+TPDDL_EOD!AJ56</f>
        <v>58.81</v>
      </c>
      <c r="N56">
        <f t="shared" si="0"/>
        <v>216.36999999999998</v>
      </c>
      <c r="O56" s="112">
        <f t="shared" si="1"/>
        <v>0</v>
      </c>
      <c r="P56">
        <v>84.160000000000011</v>
      </c>
      <c r="Q56">
        <v>48.670000000000009</v>
      </c>
      <c r="R56">
        <v>5.0000000000000009</v>
      </c>
      <c r="S56">
        <v>19.730000000000004</v>
      </c>
      <c r="T56">
        <v>58.810000000000009</v>
      </c>
      <c r="U56" s="114">
        <f t="shared" si="2"/>
        <v>216.37</v>
      </c>
      <c r="V56" s="112">
        <f t="shared" si="3"/>
        <v>0</v>
      </c>
      <c r="Y56">
        <f>BAWANA!AW56+BAWANA!AX56</f>
        <v>21.63</v>
      </c>
      <c r="Z56">
        <f>BAWANA!BD56+BAWANA!BE56</f>
        <v>32</v>
      </c>
      <c r="AA56">
        <f>BAWANA!X56+BAWANA!Y56</f>
        <v>21.63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225</v>
      </c>
      <c r="E57">
        <f>BAWANA!AM57</f>
        <v>0</v>
      </c>
      <c r="F57">
        <f t="shared" si="4"/>
        <v>256</v>
      </c>
      <c r="G57">
        <f t="shared" si="5"/>
        <v>225</v>
      </c>
      <c r="H57" s="112"/>
      <c r="I57">
        <f>BRPL_EOD!AI57+BRPL_EOD!AJ57</f>
        <v>87.55</v>
      </c>
      <c r="J57">
        <f>BYPL_EOD!AI57+BYPL_EOD!AJ57</f>
        <v>50.63</v>
      </c>
      <c r="K57">
        <f>MES_EOD!AI57+MES_EOD!AJ57</f>
        <v>5.13</v>
      </c>
      <c r="L57">
        <f>NDMC_EOD!AI57+NDMC_EOD!AJ57</f>
        <v>20.52</v>
      </c>
      <c r="M57">
        <f>TPDDL_EOD!AI57+TPDDL_EOD!AJ57</f>
        <v>61.18</v>
      </c>
      <c r="N57">
        <f t="shared" si="0"/>
        <v>225.01000000000002</v>
      </c>
      <c r="O57" s="112">
        <f t="shared" si="1"/>
        <v>-1.0000000000019327E-2</v>
      </c>
      <c r="P57">
        <v>87.546109061819465</v>
      </c>
      <c r="Q57">
        <v>50.627749877783209</v>
      </c>
      <c r="R57">
        <v>5.1297720101328821</v>
      </c>
      <c r="S57">
        <v>20.519088040531528</v>
      </c>
      <c r="T57">
        <v>61.177281009732894</v>
      </c>
      <c r="U57" s="114">
        <f t="shared" si="2"/>
        <v>224.99999999999997</v>
      </c>
      <c r="V57" s="112">
        <f t="shared" si="3"/>
        <v>0</v>
      </c>
      <c r="Y57">
        <f>BAWANA!AW57+BAWANA!AX57</f>
        <v>22.5</v>
      </c>
      <c r="Z57">
        <f>BAWANA!BD57+BAWANA!BE57</f>
        <v>22.5</v>
      </c>
      <c r="AA57">
        <f>BAWANA!X57+BAWANA!Y57</f>
        <v>22.5</v>
      </c>
      <c r="AB57">
        <f>BAWANA!AE57+BAWANA!AF57</f>
        <v>22.5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225</v>
      </c>
      <c r="E58">
        <f>BAWANA!AM58</f>
        <v>0</v>
      </c>
      <c r="F58">
        <f t="shared" si="4"/>
        <v>256</v>
      </c>
      <c r="G58">
        <f t="shared" si="5"/>
        <v>225</v>
      </c>
      <c r="H58" s="112"/>
      <c r="I58">
        <f>BRPL_EOD!AI58+BRPL_EOD!AJ58</f>
        <v>87.55</v>
      </c>
      <c r="J58">
        <f>BYPL_EOD!AI58+BYPL_EOD!AJ58</f>
        <v>50.63</v>
      </c>
      <c r="K58">
        <f>MES_EOD!AI58+MES_EOD!AJ58</f>
        <v>5.13</v>
      </c>
      <c r="L58">
        <f>NDMC_EOD!AI58+NDMC_EOD!AJ58</f>
        <v>20.52</v>
      </c>
      <c r="M58">
        <f>TPDDL_EOD!AI58+TPDDL_EOD!AJ58</f>
        <v>61.18</v>
      </c>
      <c r="N58">
        <f t="shared" si="0"/>
        <v>225.01000000000002</v>
      </c>
      <c r="O58" s="112">
        <f t="shared" si="1"/>
        <v>-1.0000000000019327E-2</v>
      </c>
      <c r="P58">
        <v>87.546109061819465</v>
      </c>
      <c r="Q58">
        <v>50.627749877783209</v>
      </c>
      <c r="R58">
        <v>5.1297720101328821</v>
      </c>
      <c r="S58">
        <v>20.519088040531528</v>
      </c>
      <c r="T58">
        <v>61.177281009732894</v>
      </c>
      <c r="U58" s="114">
        <f t="shared" si="2"/>
        <v>224.99999999999997</v>
      </c>
      <c r="V58" s="112">
        <f t="shared" si="3"/>
        <v>0</v>
      </c>
      <c r="Y58">
        <f>BAWANA!AW58+BAWANA!AX58</f>
        <v>22.5</v>
      </c>
      <c r="Z58">
        <f>BAWANA!BD58+BAWANA!BE58</f>
        <v>22.5</v>
      </c>
      <c r="AA58">
        <f>BAWANA!X58+BAWANA!Y58</f>
        <v>22.5</v>
      </c>
      <c r="AB58">
        <f>BAWANA!AE58+BAWANA!AF58</f>
        <v>22.5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225</v>
      </c>
      <c r="E59">
        <f>BAWANA!AM59</f>
        <v>0</v>
      </c>
      <c r="F59">
        <f t="shared" si="4"/>
        <v>256</v>
      </c>
      <c r="G59">
        <f t="shared" si="5"/>
        <v>225</v>
      </c>
      <c r="H59" s="112"/>
      <c r="I59">
        <f>BRPL_EOD!AI59+BRPL_EOD!AJ59</f>
        <v>87.55</v>
      </c>
      <c r="J59">
        <f>BYPL_EOD!AI59+BYPL_EOD!AJ59</f>
        <v>50.63</v>
      </c>
      <c r="K59">
        <f>MES_EOD!AI59+MES_EOD!AJ59</f>
        <v>5.13</v>
      </c>
      <c r="L59">
        <f>NDMC_EOD!AI59+NDMC_EOD!AJ59</f>
        <v>20.52</v>
      </c>
      <c r="M59">
        <f>TPDDL_EOD!AI59+TPDDL_EOD!AJ59</f>
        <v>61.18</v>
      </c>
      <c r="N59">
        <f t="shared" si="0"/>
        <v>225.01000000000002</v>
      </c>
      <c r="O59" s="112">
        <f t="shared" si="1"/>
        <v>-1.0000000000019327E-2</v>
      </c>
      <c r="P59">
        <v>87.546109061819465</v>
      </c>
      <c r="Q59">
        <v>50.627749877783209</v>
      </c>
      <c r="R59">
        <v>5.1297720101328821</v>
      </c>
      <c r="S59">
        <v>20.519088040531528</v>
      </c>
      <c r="T59">
        <v>61.177281009732894</v>
      </c>
      <c r="U59" s="114">
        <f t="shared" si="2"/>
        <v>224.99999999999997</v>
      </c>
      <c r="V59" s="112">
        <f t="shared" si="3"/>
        <v>0</v>
      </c>
      <c r="Y59">
        <f>BAWANA!AW59+BAWANA!AX59</f>
        <v>22.5</v>
      </c>
      <c r="Z59">
        <f>BAWANA!BD59+BAWANA!BE59</f>
        <v>22.5</v>
      </c>
      <c r="AA59">
        <f>BAWANA!X59+BAWANA!Y59</f>
        <v>22.5</v>
      </c>
      <c r="AB59">
        <f>BAWANA!AE59+BAWANA!AF59</f>
        <v>22.5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225</v>
      </c>
      <c r="E60">
        <f>BAWANA!AM60</f>
        <v>0</v>
      </c>
      <c r="F60">
        <f t="shared" si="4"/>
        <v>256</v>
      </c>
      <c r="G60">
        <f t="shared" si="5"/>
        <v>225</v>
      </c>
      <c r="H60" s="112"/>
      <c r="I60">
        <f>BRPL_EOD!AI60+BRPL_EOD!AJ60</f>
        <v>87.55</v>
      </c>
      <c r="J60">
        <f>BYPL_EOD!AI60+BYPL_EOD!AJ60</f>
        <v>50.63</v>
      </c>
      <c r="K60">
        <f>MES_EOD!AI60+MES_EOD!AJ60</f>
        <v>5.13</v>
      </c>
      <c r="L60">
        <f>NDMC_EOD!AI60+NDMC_EOD!AJ60</f>
        <v>20.52</v>
      </c>
      <c r="M60">
        <f>TPDDL_EOD!AI60+TPDDL_EOD!AJ60</f>
        <v>61.18</v>
      </c>
      <c r="N60">
        <f t="shared" si="0"/>
        <v>225.01000000000002</v>
      </c>
      <c r="O60" s="112">
        <f t="shared" si="1"/>
        <v>-1.0000000000019327E-2</v>
      </c>
      <c r="P60">
        <v>87.546109061819465</v>
      </c>
      <c r="Q60">
        <v>50.627749877783209</v>
      </c>
      <c r="R60">
        <v>5.1297720101328821</v>
      </c>
      <c r="S60">
        <v>20.519088040531528</v>
      </c>
      <c r="T60">
        <v>61.177281009732894</v>
      </c>
      <c r="U60" s="114">
        <f t="shared" si="2"/>
        <v>224.99999999999997</v>
      </c>
      <c r="V60" s="112">
        <f t="shared" si="3"/>
        <v>0</v>
      </c>
      <c r="Y60">
        <f>BAWANA!AW60+BAWANA!AX60</f>
        <v>22.5</v>
      </c>
      <c r="Z60">
        <f>BAWANA!BD60+BAWANA!BE60</f>
        <v>22.5</v>
      </c>
      <c r="AA60">
        <f>BAWANA!X60+BAWANA!Y60</f>
        <v>22.5</v>
      </c>
      <c r="AB60">
        <f>BAWANA!AE60+BAWANA!AF60</f>
        <v>22.5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225</v>
      </c>
      <c r="E61">
        <f>BAWANA!AM61</f>
        <v>0</v>
      </c>
      <c r="F61">
        <f t="shared" si="4"/>
        <v>256</v>
      </c>
      <c r="G61">
        <f t="shared" si="5"/>
        <v>225</v>
      </c>
      <c r="H61" s="112"/>
      <c r="I61">
        <f>BRPL_EOD!AI61+BRPL_EOD!AJ61</f>
        <v>87.55</v>
      </c>
      <c r="J61">
        <f>BYPL_EOD!AI61+BYPL_EOD!AJ61</f>
        <v>50.63</v>
      </c>
      <c r="K61">
        <f>MES_EOD!AI61+MES_EOD!AJ61</f>
        <v>5.13</v>
      </c>
      <c r="L61">
        <f>NDMC_EOD!AI61+NDMC_EOD!AJ61</f>
        <v>20.52</v>
      </c>
      <c r="M61">
        <f>TPDDL_EOD!AI61+TPDDL_EOD!AJ61</f>
        <v>61.18</v>
      </c>
      <c r="N61">
        <f t="shared" si="0"/>
        <v>225.01000000000002</v>
      </c>
      <c r="O61" s="112">
        <f t="shared" si="1"/>
        <v>-1.0000000000019327E-2</v>
      </c>
      <c r="P61">
        <v>87.546109061819465</v>
      </c>
      <c r="Q61">
        <v>50.627749877783209</v>
      </c>
      <c r="R61">
        <v>5.1297720101328821</v>
      </c>
      <c r="S61">
        <v>20.519088040531528</v>
      </c>
      <c r="T61">
        <v>61.177281009732894</v>
      </c>
      <c r="U61" s="114">
        <f t="shared" si="2"/>
        <v>224.99999999999997</v>
      </c>
      <c r="V61" s="112">
        <f t="shared" si="3"/>
        <v>0</v>
      </c>
      <c r="Y61">
        <f>BAWANA!AW61+BAWANA!AX61</f>
        <v>22.5</v>
      </c>
      <c r="Z61">
        <f>BAWANA!BD61+BAWANA!BE61</f>
        <v>22.5</v>
      </c>
      <c r="AA61">
        <f>BAWANA!X61+BAWANA!Y61</f>
        <v>22.5</v>
      </c>
      <c r="AB61">
        <f>BAWANA!AE61+BAWANA!AF61</f>
        <v>22.5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225</v>
      </c>
      <c r="E62">
        <f>BAWANA!AM62</f>
        <v>0</v>
      </c>
      <c r="F62">
        <f t="shared" si="4"/>
        <v>256</v>
      </c>
      <c r="G62">
        <f t="shared" si="5"/>
        <v>225</v>
      </c>
      <c r="H62" s="112"/>
      <c r="I62">
        <f>BRPL_EOD!AI62+BRPL_EOD!AJ62</f>
        <v>87.55</v>
      </c>
      <c r="J62">
        <f>BYPL_EOD!AI62+BYPL_EOD!AJ62</f>
        <v>50.63</v>
      </c>
      <c r="K62">
        <f>MES_EOD!AI62+MES_EOD!AJ62</f>
        <v>5.13</v>
      </c>
      <c r="L62">
        <f>NDMC_EOD!AI62+NDMC_EOD!AJ62</f>
        <v>20.52</v>
      </c>
      <c r="M62">
        <f>TPDDL_EOD!AI62+TPDDL_EOD!AJ62</f>
        <v>61.18</v>
      </c>
      <c r="N62">
        <f t="shared" si="0"/>
        <v>225.01000000000002</v>
      </c>
      <c r="O62" s="112">
        <f t="shared" si="1"/>
        <v>-1.0000000000019327E-2</v>
      </c>
      <c r="P62">
        <v>87.546109061819465</v>
      </c>
      <c r="Q62">
        <v>50.627749877783209</v>
      </c>
      <c r="R62">
        <v>5.1297720101328821</v>
      </c>
      <c r="S62">
        <v>20.519088040531528</v>
      </c>
      <c r="T62">
        <v>61.177281009732894</v>
      </c>
      <c r="U62" s="114">
        <f t="shared" si="2"/>
        <v>224.99999999999997</v>
      </c>
      <c r="V62" s="112">
        <f t="shared" si="3"/>
        <v>0</v>
      </c>
      <c r="Y62">
        <f>BAWANA!AW62+BAWANA!AX62</f>
        <v>22.5</v>
      </c>
      <c r="Z62">
        <f>BAWANA!BD62+BAWANA!BE62</f>
        <v>22.5</v>
      </c>
      <c r="AA62">
        <f>BAWANA!X62+BAWANA!Y62</f>
        <v>22.5</v>
      </c>
      <c r="AB62">
        <f>BAWANA!AE62+BAWANA!AF62</f>
        <v>22.5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225</v>
      </c>
      <c r="E63">
        <f>BAWANA!AM63</f>
        <v>0</v>
      </c>
      <c r="F63">
        <f t="shared" si="4"/>
        <v>256</v>
      </c>
      <c r="G63">
        <f t="shared" si="5"/>
        <v>225</v>
      </c>
      <c r="H63" s="112"/>
      <c r="I63">
        <f>BRPL_EOD!AI63+BRPL_EOD!AJ63</f>
        <v>87.55</v>
      </c>
      <c r="J63">
        <f>BYPL_EOD!AI63+BYPL_EOD!AJ63</f>
        <v>50.63</v>
      </c>
      <c r="K63">
        <f>MES_EOD!AI63+MES_EOD!AJ63</f>
        <v>5.13</v>
      </c>
      <c r="L63">
        <f>NDMC_EOD!AI63+NDMC_EOD!AJ63</f>
        <v>20.52</v>
      </c>
      <c r="M63">
        <f>TPDDL_EOD!AI63+TPDDL_EOD!AJ63</f>
        <v>61.18</v>
      </c>
      <c r="N63">
        <f t="shared" si="0"/>
        <v>225.01000000000002</v>
      </c>
      <c r="O63" s="112">
        <f t="shared" si="1"/>
        <v>-1.0000000000019327E-2</v>
      </c>
      <c r="P63">
        <v>87.546109061819465</v>
      </c>
      <c r="Q63">
        <v>50.627749877783209</v>
      </c>
      <c r="R63">
        <v>5.1297720101328821</v>
      </c>
      <c r="S63">
        <v>20.519088040531528</v>
      </c>
      <c r="T63">
        <v>61.177281009732894</v>
      </c>
      <c r="U63" s="114">
        <f t="shared" si="2"/>
        <v>224.99999999999997</v>
      </c>
      <c r="V63" s="112">
        <f t="shared" si="3"/>
        <v>0</v>
      </c>
      <c r="Y63">
        <f>BAWANA!AW63+BAWANA!AX63</f>
        <v>22.5</v>
      </c>
      <c r="Z63">
        <f>BAWANA!BD63+BAWANA!BE63</f>
        <v>22.5</v>
      </c>
      <c r="AA63">
        <f>BAWANA!X63+BAWANA!Y63</f>
        <v>22.5</v>
      </c>
      <c r="AB63">
        <f>BAWANA!AE63+BAWANA!AF63</f>
        <v>22.5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225</v>
      </c>
      <c r="E64">
        <f>BAWANA!AM64</f>
        <v>0</v>
      </c>
      <c r="F64">
        <f t="shared" si="4"/>
        <v>256</v>
      </c>
      <c r="G64">
        <f t="shared" si="5"/>
        <v>225</v>
      </c>
      <c r="H64" s="112"/>
      <c r="I64">
        <f>BRPL_EOD!AI64+BRPL_EOD!AJ64</f>
        <v>87.55</v>
      </c>
      <c r="J64">
        <f>BYPL_EOD!AI64+BYPL_EOD!AJ64</f>
        <v>50.63</v>
      </c>
      <c r="K64">
        <f>MES_EOD!AI64+MES_EOD!AJ64</f>
        <v>5.13</v>
      </c>
      <c r="L64">
        <f>NDMC_EOD!AI64+NDMC_EOD!AJ64</f>
        <v>20.52</v>
      </c>
      <c r="M64">
        <f>TPDDL_EOD!AI64+TPDDL_EOD!AJ64</f>
        <v>61.18</v>
      </c>
      <c r="N64">
        <f t="shared" si="0"/>
        <v>225.01000000000002</v>
      </c>
      <c r="O64" s="112">
        <f t="shared" si="1"/>
        <v>-1.0000000000019327E-2</v>
      </c>
      <c r="P64">
        <v>87.546109061819465</v>
      </c>
      <c r="Q64">
        <v>50.627749877783209</v>
      </c>
      <c r="R64">
        <v>5.1297720101328821</v>
      </c>
      <c r="S64">
        <v>20.519088040531528</v>
      </c>
      <c r="T64">
        <v>61.177281009732894</v>
      </c>
      <c r="U64" s="114">
        <f t="shared" si="2"/>
        <v>224.99999999999997</v>
      </c>
      <c r="V64" s="112">
        <f t="shared" si="3"/>
        <v>0</v>
      </c>
      <c r="Y64">
        <f>BAWANA!AW64+BAWANA!AX64</f>
        <v>22.5</v>
      </c>
      <c r="Z64">
        <f>BAWANA!BD64+BAWANA!BE64</f>
        <v>22.5</v>
      </c>
      <c r="AA64">
        <f>BAWANA!X64+BAWANA!Y64</f>
        <v>22.5</v>
      </c>
      <c r="AB64">
        <f>BAWANA!AE64+BAWANA!AF64</f>
        <v>22.5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216.37</v>
      </c>
      <c r="E65">
        <f>BAWANA!AM65</f>
        <v>0</v>
      </c>
      <c r="F65">
        <f t="shared" si="4"/>
        <v>256</v>
      </c>
      <c r="G65">
        <f t="shared" si="5"/>
        <v>216.37</v>
      </c>
      <c r="H65" s="112"/>
      <c r="I65">
        <f>BRPL_EOD!AI65+BRPL_EOD!AJ65</f>
        <v>84.16</v>
      </c>
      <c r="J65">
        <f>BYPL_EOD!AI65+BYPL_EOD!AJ65</f>
        <v>48.67</v>
      </c>
      <c r="K65">
        <f>MES_EOD!AI65+MES_EOD!AJ65</f>
        <v>5</v>
      </c>
      <c r="L65">
        <f>NDMC_EOD!AI65+NDMC_EOD!AJ65</f>
        <v>19.73</v>
      </c>
      <c r="M65">
        <f>TPDDL_EOD!AI65+TPDDL_EOD!AJ65</f>
        <v>58.81</v>
      </c>
      <c r="N65">
        <f t="shared" si="0"/>
        <v>216.36999999999998</v>
      </c>
      <c r="O65" s="112">
        <f t="shared" si="1"/>
        <v>0</v>
      </c>
      <c r="P65">
        <v>84.160000000000011</v>
      </c>
      <c r="Q65">
        <v>48.670000000000009</v>
      </c>
      <c r="R65">
        <v>5.0000000000000009</v>
      </c>
      <c r="S65">
        <v>19.730000000000004</v>
      </c>
      <c r="T65">
        <v>58.810000000000009</v>
      </c>
      <c r="U65" s="114">
        <f t="shared" si="2"/>
        <v>216.37</v>
      </c>
      <c r="V65" s="112">
        <f t="shared" si="3"/>
        <v>0</v>
      </c>
      <c r="Y65">
        <f>BAWANA!AW65+BAWANA!AX65</f>
        <v>21.63</v>
      </c>
      <c r="Z65">
        <f>BAWANA!BD65+BAWANA!BE65</f>
        <v>32</v>
      </c>
      <c r="AA65">
        <f>BAWANA!X65+BAWANA!Y65</f>
        <v>21.63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216.37</v>
      </c>
      <c r="E66">
        <f>BAWANA!AM66</f>
        <v>0</v>
      </c>
      <c r="F66">
        <f t="shared" si="4"/>
        <v>256</v>
      </c>
      <c r="G66">
        <f t="shared" si="5"/>
        <v>216.37</v>
      </c>
      <c r="H66" s="112"/>
      <c r="I66">
        <f>BRPL_EOD!AI66+BRPL_EOD!AJ66</f>
        <v>84.16</v>
      </c>
      <c r="J66">
        <f>BYPL_EOD!AI66+BYPL_EOD!AJ66</f>
        <v>48.67</v>
      </c>
      <c r="K66">
        <f>MES_EOD!AI66+MES_EOD!AJ66</f>
        <v>5</v>
      </c>
      <c r="L66">
        <f>NDMC_EOD!AI66+NDMC_EOD!AJ66</f>
        <v>19.73</v>
      </c>
      <c r="M66">
        <f>TPDDL_EOD!AI66+TPDDL_EOD!AJ66</f>
        <v>58.81</v>
      </c>
      <c r="N66">
        <f t="shared" si="0"/>
        <v>216.36999999999998</v>
      </c>
      <c r="O66" s="112">
        <f t="shared" si="1"/>
        <v>0</v>
      </c>
      <c r="P66">
        <v>84.160000000000011</v>
      </c>
      <c r="Q66">
        <v>48.670000000000009</v>
      </c>
      <c r="R66">
        <v>5.0000000000000009</v>
      </c>
      <c r="S66">
        <v>19.730000000000004</v>
      </c>
      <c r="T66">
        <v>58.810000000000009</v>
      </c>
      <c r="U66" s="114">
        <f t="shared" si="2"/>
        <v>216.37</v>
      </c>
      <c r="V66" s="112">
        <f t="shared" si="3"/>
        <v>0</v>
      </c>
      <c r="Y66">
        <f>BAWANA!AW66+BAWANA!AX66</f>
        <v>21.63</v>
      </c>
      <c r="Z66">
        <f>BAWANA!BD66+BAWANA!BE66</f>
        <v>32</v>
      </c>
      <c r="AA66">
        <f>BAWANA!X66+BAWANA!Y66</f>
        <v>21.63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216.37</v>
      </c>
      <c r="E67">
        <f>BAWANA!AM67</f>
        <v>0</v>
      </c>
      <c r="F67">
        <f t="shared" si="4"/>
        <v>256</v>
      </c>
      <c r="G67">
        <f t="shared" si="5"/>
        <v>216.37</v>
      </c>
      <c r="H67" s="112"/>
      <c r="I67">
        <f>BRPL_EOD!AI67+BRPL_EOD!AJ67</f>
        <v>84.16</v>
      </c>
      <c r="J67">
        <f>BYPL_EOD!AI67+BYPL_EOD!AJ67</f>
        <v>48.67</v>
      </c>
      <c r="K67">
        <f>MES_EOD!AI67+MES_EOD!AJ67</f>
        <v>5</v>
      </c>
      <c r="L67">
        <f>NDMC_EOD!AI67+NDMC_EOD!AJ67</f>
        <v>19.73</v>
      </c>
      <c r="M67">
        <f>TPDDL_EOD!AI67+TPDDL_EOD!AJ67</f>
        <v>58.81</v>
      </c>
      <c r="N67">
        <f t="shared" ref="N67:N98" si="7">SUM(I67:M67)</f>
        <v>216.36999999999998</v>
      </c>
      <c r="O67" s="112">
        <f t="shared" ref="O67:O98" si="8">G67-N67</f>
        <v>0</v>
      </c>
      <c r="P67">
        <v>84.160000000000011</v>
      </c>
      <c r="Q67">
        <v>48.670000000000009</v>
      </c>
      <c r="R67">
        <v>5.0000000000000009</v>
      </c>
      <c r="S67">
        <v>19.730000000000004</v>
      </c>
      <c r="T67">
        <v>58.810000000000009</v>
      </c>
      <c r="U67" s="114">
        <f t="shared" ref="U67:U98" si="9">SUM(P67:T67)</f>
        <v>216.37</v>
      </c>
      <c r="V67" s="112">
        <f t="shared" ref="V67:V99" si="10">G67-U67</f>
        <v>0</v>
      </c>
      <c r="Y67">
        <f>BAWANA!AW67+BAWANA!AX67</f>
        <v>21.63</v>
      </c>
      <c r="Z67">
        <f>BAWANA!BD67+BAWANA!BE67</f>
        <v>32</v>
      </c>
      <c r="AA67">
        <f>BAWANA!X67+BAWANA!Y67</f>
        <v>21.63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216.37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216.37</v>
      </c>
      <c r="H68" s="112"/>
      <c r="I68">
        <f>BRPL_EOD!AI68+BRPL_EOD!AJ68</f>
        <v>84.16</v>
      </c>
      <c r="J68">
        <f>BYPL_EOD!AI68+BYPL_EOD!AJ68</f>
        <v>48.67</v>
      </c>
      <c r="K68">
        <f>MES_EOD!AI68+MES_EOD!AJ68</f>
        <v>5</v>
      </c>
      <c r="L68">
        <f>NDMC_EOD!AI68+NDMC_EOD!AJ68</f>
        <v>19.73</v>
      </c>
      <c r="M68">
        <f>TPDDL_EOD!AI68+TPDDL_EOD!AJ68</f>
        <v>58.81</v>
      </c>
      <c r="N68">
        <f t="shared" si="7"/>
        <v>216.36999999999998</v>
      </c>
      <c r="O68" s="112">
        <f t="shared" si="8"/>
        <v>0</v>
      </c>
      <c r="P68">
        <v>84.160000000000011</v>
      </c>
      <c r="Q68">
        <v>48.670000000000009</v>
      </c>
      <c r="R68">
        <v>5.0000000000000009</v>
      </c>
      <c r="S68">
        <v>19.730000000000004</v>
      </c>
      <c r="T68">
        <v>58.810000000000009</v>
      </c>
      <c r="U68" s="114">
        <f t="shared" si="9"/>
        <v>216.37</v>
      </c>
      <c r="V68" s="112">
        <f t="shared" si="10"/>
        <v>0</v>
      </c>
      <c r="Y68">
        <f>BAWANA!AW68+BAWANA!AX68</f>
        <v>21.63</v>
      </c>
      <c r="Z68">
        <f>BAWANA!BD68+BAWANA!BE68</f>
        <v>32</v>
      </c>
      <c r="AA68">
        <f>BAWANA!X68+BAWANA!Y68</f>
        <v>21.63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216.37</v>
      </c>
      <c r="E69">
        <f>BAWANA!AM69</f>
        <v>0</v>
      </c>
      <c r="F69">
        <f t="shared" si="11"/>
        <v>256</v>
      </c>
      <c r="G69">
        <f t="shared" si="12"/>
        <v>216.37</v>
      </c>
      <c r="H69" s="112"/>
      <c r="I69">
        <f>BRPL_EOD!AI69+BRPL_EOD!AJ69</f>
        <v>84.16</v>
      </c>
      <c r="J69">
        <f>BYPL_EOD!AI69+BYPL_EOD!AJ69</f>
        <v>48.67</v>
      </c>
      <c r="K69">
        <f>MES_EOD!AI69+MES_EOD!AJ69</f>
        <v>5</v>
      </c>
      <c r="L69">
        <f>NDMC_EOD!AI69+NDMC_EOD!AJ69</f>
        <v>19.73</v>
      </c>
      <c r="M69">
        <f>TPDDL_EOD!AI69+TPDDL_EOD!AJ69</f>
        <v>58.81</v>
      </c>
      <c r="N69">
        <f t="shared" si="7"/>
        <v>216.36999999999998</v>
      </c>
      <c r="O69" s="112">
        <f t="shared" si="8"/>
        <v>0</v>
      </c>
      <c r="P69">
        <v>84.160000000000011</v>
      </c>
      <c r="Q69">
        <v>48.670000000000009</v>
      </c>
      <c r="R69">
        <v>5.0000000000000009</v>
      </c>
      <c r="S69">
        <v>19.730000000000004</v>
      </c>
      <c r="T69">
        <v>58.810000000000009</v>
      </c>
      <c r="U69" s="114">
        <f t="shared" si="9"/>
        <v>216.37</v>
      </c>
      <c r="V69" s="112">
        <f t="shared" si="10"/>
        <v>0</v>
      </c>
      <c r="Y69">
        <f>BAWANA!AW69+BAWANA!AX69</f>
        <v>21.63</v>
      </c>
      <c r="Z69">
        <f>BAWANA!BD69+BAWANA!BE69</f>
        <v>32</v>
      </c>
      <c r="AA69">
        <f>BAWANA!X69+BAWANA!Y69</f>
        <v>21.63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216.37</v>
      </c>
      <c r="E70">
        <f>BAWANA!AM70</f>
        <v>0</v>
      </c>
      <c r="F70">
        <f t="shared" si="11"/>
        <v>256</v>
      </c>
      <c r="G70">
        <f t="shared" si="12"/>
        <v>216.37</v>
      </c>
      <c r="H70" s="112"/>
      <c r="I70">
        <f>BRPL_EOD!AI70+BRPL_EOD!AJ70</f>
        <v>84.16</v>
      </c>
      <c r="J70">
        <f>BYPL_EOD!AI70+BYPL_EOD!AJ70</f>
        <v>48.67</v>
      </c>
      <c r="K70">
        <f>MES_EOD!AI70+MES_EOD!AJ70</f>
        <v>5</v>
      </c>
      <c r="L70">
        <f>NDMC_EOD!AI70+NDMC_EOD!AJ70</f>
        <v>19.73</v>
      </c>
      <c r="M70">
        <f>TPDDL_EOD!AI70+TPDDL_EOD!AJ70</f>
        <v>58.81</v>
      </c>
      <c r="N70">
        <f t="shared" si="7"/>
        <v>216.36999999999998</v>
      </c>
      <c r="O70" s="112">
        <f t="shared" si="8"/>
        <v>0</v>
      </c>
      <c r="P70">
        <v>84.160000000000011</v>
      </c>
      <c r="Q70">
        <v>48.670000000000009</v>
      </c>
      <c r="R70">
        <v>5.0000000000000009</v>
      </c>
      <c r="S70">
        <v>19.730000000000004</v>
      </c>
      <c r="T70">
        <v>58.810000000000009</v>
      </c>
      <c r="U70" s="114">
        <f t="shared" si="9"/>
        <v>216.37</v>
      </c>
      <c r="V70" s="112">
        <f t="shared" si="10"/>
        <v>0</v>
      </c>
      <c r="Y70">
        <f>BAWANA!AW70+BAWANA!AX70</f>
        <v>21.63</v>
      </c>
      <c r="Z70">
        <f>BAWANA!BD70+BAWANA!BE70</f>
        <v>32</v>
      </c>
      <c r="AA70">
        <f>BAWANA!X70+BAWANA!Y70</f>
        <v>21.63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216.37</v>
      </c>
      <c r="E71">
        <f>BAWANA!AM71</f>
        <v>0</v>
      </c>
      <c r="F71">
        <f t="shared" si="11"/>
        <v>256</v>
      </c>
      <c r="G71">
        <f t="shared" si="12"/>
        <v>216.37</v>
      </c>
      <c r="H71" s="112"/>
      <c r="I71">
        <f>BRPL_EOD!AI71+BRPL_EOD!AJ71</f>
        <v>84.16</v>
      </c>
      <c r="J71">
        <f>BYPL_EOD!AI71+BYPL_EOD!AJ71</f>
        <v>48.67</v>
      </c>
      <c r="K71">
        <f>MES_EOD!AI71+MES_EOD!AJ71</f>
        <v>5</v>
      </c>
      <c r="L71">
        <f>NDMC_EOD!AI71+NDMC_EOD!AJ71</f>
        <v>19.73</v>
      </c>
      <c r="M71">
        <f>TPDDL_EOD!AI71+TPDDL_EOD!AJ71</f>
        <v>58.81</v>
      </c>
      <c r="N71">
        <f t="shared" si="7"/>
        <v>216.36999999999998</v>
      </c>
      <c r="O71" s="112">
        <f t="shared" si="8"/>
        <v>0</v>
      </c>
      <c r="P71">
        <v>84.160000000000011</v>
      </c>
      <c r="Q71">
        <v>48.670000000000009</v>
      </c>
      <c r="R71">
        <v>5.0000000000000009</v>
      </c>
      <c r="S71">
        <v>19.730000000000004</v>
      </c>
      <c r="T71">
        <v>58.810000000000009</v>
      </c>
      <c r="U71" s="114">
        <f t="shared" si="9"/>
        <v>216.37</v>
      </c>
      <c r="V71" s="112">
        <f t="shared" si="10"/>
        <v>0</v>
      </c>
      <c r="Y71">
        <f>BAWANA!AW71+BAWANA!AX71</f>
        <v>21.63</v>
      </c>
      <c r="Z71">
        <f>BAWANA!BD71+BAWANA!BE71</f>
        <v>32</v>
      </c>
      <c r="AA71">
        <f>BAWANA!X71+BAWANA!Y71</f>
        <v>21.63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216.37</v>
      </c>
      <c r="E72">
        <f>BAWANA!AM72</f>
        <v>0</v>
      </c>
      <c r="F72">
        <f t="shared" si="11"/>
        <v>256</v>
      </c>
      <c r="G72">
        <f t="shared" si="12"/>
        <v>216.37</v>
      </c>
      <c r="H72" s="112"/>
      <c r="I72">
        <f>BRPL_EOD!AI72+BRPL_EOD!AJ72</f>
        <v>84.16</v>
      </c>
      <c r="J72">
        <f>BYPL_EOD!AI72+BYPL_EOD!AJ72</f>
        <v>48.67</v>
      </c>
      <c r="K72">
        <f>MES_EOD!AI72+MES_EOD!AJ72</f>
        <v>5</v>
      </c>
      <c r="L72">
        <f>NDMC_EOD!AI72+NDMC_EOD!AJ72</f>
        <v>19.73</v>
      </c>
      <c r="M72">
        <f>TPDDL_EOD!AI72+TPDDL_EOD!AJ72</f>
        <v>58.81</v>
      </c>
      <c r="N72">
        <f t="shared" si="7"/>
        <v>216.36999999999998</v>
      </c>
      <c r="O72" s="112">
        <f t="shared" si="8"/>
        <v>0</v>
      </c>
      <c r="P72">
        <v>84.160000000000011</v>
      </c>
      <c r="Q72">
        <v>48.670000000000009</v>
      </c>
      <c r="R72">
        <v>5.0000000000000009</v>
      </c>
      <c r="S72">
        <v>19.730000000000004</v>
      </c>
      <c r="T72">
        <v>58.810000000000009</v>
      </c>
      <c r="U72" s="114">
        <f t="shared" si="9"/>
        <v>216.37</v>
      </c>
      <c r="V72" s="112">
        <f t="shared" si="10"/>
        <v>0</v>
      </c>
      <c r="Y72">
        <f>BAWANA!AW72+BAWANA!AX72</f>
        <v>21.63</v>
      </c>
      <c r="Z72">
        <f>BAWANA!BD72+BAWANA!BE72</f>
        <v>32</v>
      </c>
      <c r="AA72">
        <f>BAWANA!X72+BAWANA!Y72</f>
        <v>21.63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216.37</v>
      </c>
      <c r="E73">
        <f>BAWANA!AM73</f>
        <v>0</v>
      </c>
      <c r="F73">
        <f t="shared" si="11"/>
        <v>256</v>
      </c>
      <c r="G73">
        <f t="shared" si="12"/>
        <v>216.37</v>
      </c>
      <c r="H73" s="112"/>
      <c r="I73">
        <f>BRPL_EOD!AI73+BRPL_EOD!AJ73</f>
        <v>84.16</v>
      </c>
      <c r="J73">
        <f>BYPL_EOD!AI73+BYPL_EOD!AJ73</f>
        <v>48.67</v>
      </c>
      <c r="K73">
        <f>MES_EOD!AI73+MES_EOD!AJ73</f>
        <v>5</v>
      </c>
      <c r="L73">
        <f>NDMC_EOD!AI73+NDMC_EOD!AJ73</f>
        <v>19.73</v>
      </c>
      <c r="M73">
        <f>TPDDL_EOD!AI73+TPDDL_EOD!AJ73</f>
        <v>58.81</v>
      </c>
      <c r="N73">
        <f t="shared" si="7"/>
        <v>216.36999999999998</v>
      </c>
      <c r="O73" s="112">
        <f t="shared" si="8"/>
        <v>0</v>
      </c>
      <c r="P73">
        <v>84.160000000000011</v>
      </c>
      <c r="Q73">
        <v>48.670000000000009</v>
      </c>
      <c r="R73">
        <v>5.0000000000000009</v>
      </c>
      <c r="S73">
        <v>19.730000000000004</v>
      </c>
      <c r="T73">
        <v>58.810000000000009</v>
      </c>
      <c r="U73" s="114">
        <f t="shared" si="9"/>
        <v>216.37</v>
      </c>
      <c r="V73" s="112">
        <f t="shared" si="10"/>
        <v>0</v>
      </c>
      <c r="Y73">
        <f>BAWANA!AW73+BAWANA!AX73</f>
        <v>21.63</v>
      </c>
      <c r="Z73">
        <f>BAWANA!BD73+BAWANA!BE73</f>
        <v>32</v>
      </c>
      <c r="AA73">
        <f>BAWANA!X73+BAWANA!Y73</f>
        <v>21.63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216.37</v>
      </c>
      <c r="E74">
        <f>BAWANA!AM74</f>
        <v>0</v>
      </c>
      <c r="F74">
        <f t="shared" si="11"/>
        <v>256</v>
      </c>
      <c r="G74">
        <f t="shared" si="12"/>
        <v>216.37</v>
      </c>
      <c r="H74" s="112"/>
      <c r="I74">
        <f>BRPL_EOD!AI74+BRPL_EOD!AJ74</f>
        <v>84.16</v>
      </c>
      <c r="J74">
        <f>BYPL_EOD!AI74+BYPL_EOD!AJ74</f>
        <v>48.67</v>
      </c>
      <c r="K74">
        <f>MES_EOD!AI74+MES_EOD!AJ74</f>
        <v>5</v>
      </c>
      <c r="L74">
        <f>NDMC_EOD!AI74+NDMC_EOD!AJ74</f>
        <v>19.73</v>
      </c>
      <c r="M74">
        <f>TPDDL_EOD!AI74+TPDDL_EOD!AJ74</f>
        <v>58.81</v>
      </c>
      <c r="N74">
        <f t="shared" si="7"/>
        <v>216.36999999999998</v>
      </c>
      <c r="O74" s="112">
        <f t="shared" si="8"/>
        <v>0</v>
      </c>
      <c r="P74">
        <v>84.160000000000011</v>
      </c>
      <c r="Q74">
        <v>48.670000000000009</v>
      </c>
      <c r="R74">
        <v>5.0000000000000009</v>
      </c>
      <c r="S74">
        <v>19.730000000000004</v>
      </c>
      <c r="T74">
        <v>58.810000000000009</v>
      </c>
      <c r="U74" s="114">
        <f t="shared" si="9"/>
        <v>216.37</v>
      </c>
      <c r="V74" s="112">
        <f t="shared" si="10"/>
        <v>0</v>
      </c>
      <c r="Y74">
        <f>BAWANA!AW74+BAWANA!AX74</f>
        <v>21.63</v>
      </c>
      <c r="Z74">
        <f>BAWANA!BD74+BAWANA!BE74</f>
        <v>32</v>
      </c>
      <c r="AA74">
        <f>BAWANA!X74+BAWANA!Y74</f>
        <v>21.63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216.37</v>
      </c>
      <c r="E75">
        <f>BAWANA!AM75</f>
        <v>0</v>
      </c>
      <c r="F75">
        <f t="shared" si="11"/>
        <v>256</v>
      </c>
      <c r="G75">
        <f t="shared" si="12"/>
        <v>216.37</v>
      </c>
      <c r="H75" s="112"/>
      <c r="I75">
        <f>BRPL_EOD!AI75+BRPL_EOD!AJ75</f>
        <v>84.16</v>
      </c>
      <c r="J75">
        <f>BYPL_EOD!AI75+BYPL_EOD!AJ75</f>
        <v>48.67</v>
      </c>
      <c r="K75">
        <f>MES_EOD!AI75+MES_EOD!AJ75</f>
        <v>5</v>
      </c>
      <c r="L75">
        <f>NDMC_EOD!AI75+NDMC_EOD!AJ75</f>
        <v>19.73</v>
      </c>
      <c r="M75">
        <f>TPDDL_EOD!AI75+TPDDL_EOD!AJ75</f>
        <v>58.81</v>
      </c>
      <c r="N75">
        <f t="shared" si="7"/>
        <v>216.36999999999998</v>
      </c>
      <c r="O75" s="112">
        <f t="shared" si="8"/>
        <v>0</v>
      </c>
      <c r="P75">
        <v>84.160000000000011</v>
      </c>
      <c r="Q75">
        <v>48.670000000000009</v>
      </c>
      <c r="R75">
        <v>5.0000000000000009</v>
      </c>
      <c r="S75">
        <v>19.730000000000004</v>
      </c>
      <c r="T75">
        <v>58.810000000000009</v>
      </c>
      <c r="U75" s="114">
        <f t="shared" si="9"/>
        <v>216.37</v>
      </c>
      <c r="V75" s="112">
        <f t="shared" si="10"/>
        <v>0</v>
      </c>
      <c r="Y75">
        <f>BAWANA!AW75+BAWANA!AX75</f>
        <v>21.63</v>
      </c>
      <c r="Z75">
        <f>BAWANA!BD75+BAWANA!BE75</f>
        <v>32</v>
      </c>
      <c r="AA75">
        <f>BAWANA!X75+BAWANA!Y75</f>
        <v>21.63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217.82999999999998</v>
      </c>
      <c r="E76">
        <f>BAWANA!AM76</f>
        <v>0</v>
      </c>
      <c r="F76">
        <f t="shared" si="11"/>
        <v>256</v>
      </c>
      <c r="G76">
        <f t="shared" si="12"/>
        <v>217.82999999999998</v>
      </c>
      <c r="H76" s="112"/>
      <c r="I76">
        <f>BRPL_EOD!AI76+BRPL_EOD!AJ76</f>
        <v>78.459999999999994</v>
      </c>
      <c r="J76">
        <f>BYPL_EOD!AI76+BYPL_EOD!AJ76</f>
        <v>45.37</v>
      </c>
      <c r="K76">
        <f>MES_EOD!AI76+MES_EOD!AJ76</f>
        <v>5</v>
      </c>
      <c r="L76">
        <f>NDMC_EOD!AI76+NDMC_EOD!AJ76</f>
        <v>19</v>
      </c>
      <c r="M76">
        <f>TPDDL_EOD!AI76+TPDDL_EOD!AJ76</f>
        <v>70</v>
      </c>
      <c r="N76">
        <f t="shared" si="7"/>
        <v>217.82999999999998</v>
      </c>
      <c r="O76" s="112">
        <f t="shared" si="8"/>
        <v>0</v>
      </c>
      <c r="P76">
        <v>78.459999999999994</v>
      </c>
      <c r="Q76">
        <v>45.37</v>
      </c>
      <c r="R76">
        <v>5</v>
      </c>
      <c r="S76">
        <v>19</v>
      </c>
      <c r="T76">
        <v>70</v>
      </c>
      <c r="U76" s="114">
        <f t="shared" si="9"/>
        <v>217.82999999999998</v>
      </c>
      <c r="V76" s="112">
        <f t="shared" si="10"/>
        <v>0</v>
      </c>
      <c r="Y76">
        <f>BAWANA!AW76+BAWANA!AX76</f>
        <v>20.170000000000002</v>
      </c>
      <c r="Z76">
        <f>BAWANA!BD76+BAWANA!BE76</f>
        <v>32</v>
      </c>
      <c r="AA76">
        <f>BAWANA!X76+BAWANA!Y76</f>
        <v>20.170000000000002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217.82999999999998</v>
      </c>
      <c r="E77">
        <f>BAWANA!AM77</f>
        <v>0</v>
      </c>
      <c r="F77">
        <f t="shared" si="11"/>
        <v>256</v>
      </c>
      <c r="G77">
        <f t="shared" si="12"/>
        <v>217.82999999999998</v>
      </c>
      <c r="H77" s="112"/>
      <c r="I77">
        <f>BRPL_EOD!AI77+BRPL_EOD!AJ77</f>
        <v>78.459999999999994</v>
      </c>
      <c r="J77">
        <f>BYPL_EOD!AI77+BYPL_EOD!AJ77</f>
        <v>45.37</v>
      </c>
      <c r="K77">
        <f>MES_EOD!AI77+MES_EOD!AJ77</f>
        <v>5</v>
      </c>
      <c r="L77">
        <f>NDMC_EOD!AI77+NDMC_EOD!AJ77</f>
        <v>19</v>
      </c>
      <c r="M77">
        <f>TPDDL_EOD!AI77+TPDDL_EOD!AJ77</f>
        <v>70</v>
      </c>
      <c r="N77">
        <f t="shared" si="7"/>
        <v>217.82999999999998</v>
      </c>
      <c r="O77" s="112">
        <f t="shared" si="8"/>
        <v>0</v>
      </c>
      <c r="P77">
        <v>78.459999999999994</v>
      </c>
      <c r="Q77">
        <v>45.37</v>
      </c>
      <c r="R77">
        <v>5</v>
      </c>
      <c r="S77">
        <v>19</v>
      </c>
      <c r="T77">
        <v>70</v>
      </c>
      <c r="U77" s="114">
        <f t="shared" si="9"/>
        <v>217.82999999999998</v>
      </c>
      <c r="V77" s="112">
        <f t="shared" si="10"/>
        <v>0</v>
      </c>
      <c r="Y77">
        <f>BAWANA!AW77+BAWANA!AX77</f>
        <v>20.170000000000002</v>
      </c>
      <c r="Z77">
        <f>BAWANA!BD77+BAWANA!BE77</f>
        <v>32</v>
      </c>
      <c r="AA77">
        <f>BAWANA!X77+BAWANA!Y77</f>
        <v>20.170000000000002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217.82999999999998</v>
      </c>
      <c r="E78">
        <f>BAWANA!AM78</f>
        <v>0</v>
      </c>
      <c r="F78">
        <f t="shared" si="11"/>
        <v>256</v>
      </c>
      <c r="G78">
        <f t="shared" si="12"/>
        <v>217.82999999999998</v>
      </c>
      <c r="H78" s="112"/>
      <c r="I78">
        <f>BRPL_EOD!AI78+BRPL_EOD!AJ78</f>
        <v>78.459999999999994</v>
      </c>
      <c r="J78">
        <f>BYPL_EOD!AI78+BYPL_EOD!AJ78</f>
        <v>45.37</v>
      </c>
      <c r="K78">
        <f>MES_EOD!AI78+MES_EOD!AJ78</f>
        <v>5</v>
      </c>
      <c r="L78">
        <f>NDMC_EOD!AI78+NDMC_EOD!AJ78</f>
        <v>19</v>
      </c>
      <c r="M78">
        <f>TPDDL_EOD!AI78+TPDDL_EOD!AJ78</f>
        <v>70</v>
      </c>
      <c r="N78">
        <f t="shared" si="7"/>
        <v>217.82999999999998</v>
      </c>
      <c r="O78" s="112">
        <f t="shared" si="8"/>
        <v>0</v>
      </c>
      <c r="P78">
        <v>78.459999999999994</v>
      </c>
      <c r="Q78">
        <v>45.37</v>
      </c>
      <c r="R78">
        <v>5</v>
      </c>
      <c r="S78">
        <v>19</v>
      </c>
      <c r="T78">
        <v>70</v>
      </c>
      <c r="U78" s="114">
        <f t="shared" si="9"/>
        <v>217.82999999999998</v>
      </c>
      <c r="V78" s="112">
        <f t="shared" si="10"/>
        <v>0</v>
      </c>
      <c r="Y78">
        <f>BAWANA!AW78+BAWANA!AX78</f>
        <v>20.170000000000002</v>
      </c>
      <c r="Z78">
        <f>BAWANA!BD78+BAWANA!BE78</f>
        <v>32</v>
      </c>
      <c r="AA78">
        <f>BAWANA!X78+BAWANA!Y78</f>
        <v>20.170000000000002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224</v>
      </c>
      <c r="E79">
        <f>BAWANA!AM79</f>
        <v>0</v>
      </c>
      <c r="F79">
        <f t="shared" si="11"/>
        <v>256</v>
      </c>
      <c r="G79">
        <f t="shared" si="12"/>
        <v>224</v>
      </c>
      <c r="H79" s="112"/>
      <c r="I79">
        <f>BRPL_EOD!AI79+BRPL_EOD!AJ79</f>
        <v>75</v>
      </c>
      <c r="J79">
        <f>BYPL_EOD!AI79+BYPL_EOD!AJ79</f>
        <v>55</v>
      </c>
      <c r="K79">
        <f>MES_EOD!AI79+MES_EOD!AJ79</f>
        <v>5</v>
      </c>
      <c r="L79">
        <f>NDMC_EOD!AI79+NDMC_EOD!AJ79</f>
        <v>19</v>
      </c>
      <c r="M79">
        <f>TPDDL_EOD!AI79+TPDDL_EOD!AJ79</f>
        <v>70</v>
      </c>
      <c r="N79">
        <f t="shared" si="7"/>
        <v>224</v>
      </c>
      <c r="O79" s="112">
        <f t="shared" si="8"/>
        <v>0</v>
      </c>
      <c r="P79">
        <v>75</v>
      </c>
      <c r="Q79">
        <v>55</v>
      </c>
      <c r="R79">
        <v>5</v>
      </c>
      <c r="S79">
        <v>19</v>
      </c>
      <c r="T79">
        <v>70</v>
      </c>
      <c r="U79" s="114">
        <f t="shared" si="9"/>
        <v>224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224</v>
      </c>
      <c r="E80">
        <f>BAWANA!AM80</f>
        <v>0</v>
      </c>
      <c r="F80">
        <f t="shared" si="11"/>
        <v>256</v>
      </c>
      <c r="G80">
        <f t="shared" si="12"/>
        <v>224</v>
      </c>
      <c r="H80" s="112"/>
      <c r="I80">
        <f>BRPL_EOD!AI80+BRPL_EOD!AJ80</f>
        <v>75</v>
      </c>
      <c r="J80">
        <f>BYPL_EOD!AI80+BYPL_EOD!AJ80</f>
        <v>55</v>
      </c>
      <c r="K80">
        <f>MES_EOD!AI80+MES_EOD!AJ80</f>
        <v>5</v>
      </c>
      <c r="L80">
        <f>NDMC_EOD!AI80+NDMC_EOD!AJ80</f>
        <v>19</v>
      </c>
      <c r="M80">
        <f>TPDDL_EOD!AI80+TPDDL_EOD!AJ80</f>
        <v>70</v>
      </c>
      <c r="N80">
        <f t="shared" si="7"/>
        <v>224</v>
      </c>
      <c r="O80" s="112">
        <f t="shared" si="8"/>
        <v>0</v>
      </c>
      <c r="P80">
        <v>75</v>
      </c>
      <c r="Q80">
        <v>55</v>
      </c>
      <c r="R80">
        <v>5</v>
      </c>
      <c r="S80">
        <v>19</v>
      </c>
      <c r="T80">
        <v>70</v>
      </c>
      <c r="U80" s="114">
        <f t="shared" si="9"/>
        <v>224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224</v>
      </c>
      <c r="E81">
        <f>BAWANA!AM81</f>
        <v>0</v>
      </c>
      <c r="F81">
        <f t="shared" si="11"/>
        <v>256</v>
      </c>
      <c r="G81">
        <f t="shared" si="12"/>
        <v>224</v>
      </c>
      <c r="H81" s="112"/>
      <c r="I81">
        <f>BRPL_EOD!AI81+BRPL_EOD!AJ81</f>
        <v>75</v>
      </c>
      <c r="J81">
        <f>BYPL_EOD!AI81+BYPL_EOD!AJ81</f>
        <v>55</v>
      </c>
      <c r="K81">
        <f>MES_EOD!AI81+MES_EOD!AJ81</f>
        <v>5</v>
      </c>
      <c r="L81">
        <f>NDMC_EOD!AI81+NDMC_EOD!AJ81</f>
        <v>19</v>
      </c>
      <c r="M81">
        <f>TPDDL_EOD!AI81+TPDDL_EOD!AJ81</f>
        <v>70</v>
      </c>
      <c r="N81">
        <f t="shared" si="7"/>
        <v>224</v>
      </c>
      <c r="O81" s="112">
        <f t="shared" si="8"/>
        <v>0</v>
      </c>
      <c r="P81">
        <v>75</v>
      </c>
      <c r="Q81">
        <v>55</v>
      </c>
      <c r="R81">
        <v>5</v>
      </c>
      <c r="S81">
        <v>19</v>
      </c>
      <c r="T81">
        <v>70</v>
      </c>
      <c r="U81" s="114">
        <f t="shared" si="9"/>
        <v>224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244.55999999999997</v>
      </c>
      <c r="E82">
        <f>BAWANA!AM82</f>
        <v>0</v>
      </c>
      <c r="F82">
        <f t="shared" si="11"/>
        <v>256</v>
      </c>
      <c r="G82">
        <f t="shared" si="12"/>
        <v>244.55999999999997</v>
      </c>
      <c r="H82" s="112"/>
      <c r="I82">
        <f>BRPL_EOD!AI82+BRPL_EOD!AJ82</f>
        <v>103.87</v>
      </c>
      <c r="J82">
        <f>BYPL_EOD!AI82+BYPL_EOD!AJ82</f>
        <v>51.94</v>
      </c>
      <c r="K82">
        <f>MES_EOD!AI82+MES_EOD!AJ82</f>
        <v>4.72</v>
      </c>
      <c r="L82">
        <f>NDMC_EOD!AI82+NDMC_EOD!AJ82</f>
        <v>17.940000000000001</v>
      </c>
      <c r="M82">
        <f>TPDDL_EOD!AI82+TPDDL_EOD!AJ82</f>
        <v>66.099999999999994</v>
      </c>
      <c r="N82">
        <f t="shared" si="7"/>
        <v>244.57</v>
      </c>
      <c r="O82" s="112">
        <f t="shared" si="8"/>
        <v>-1.0000000000019327E-2</v>
      </c>
      <c r="P82">
        <v>103.86575295416445</v>
      </c>
      <c r="Q82">
        <v>51.937876272641773</v>
      </c>
      <c r="R82">
        <v>4.7198070082185053</v>
      </c>
      <c r="S82">
        <v>17.939266467677964</v>
      </c>
      <c r="T82">
        <v>66.097297297297288</v>
      </c>
      <c r="U82" s="114">
        <f t="shared" si="9"/>
        <v>244.55999999999995</v>
      </c>
      <c r="V82" s="112">
        <f t="shared" si="10"/>
        <v>0</v>
      </c>
      <c r="Y82">
        <f>BAWANA!AW82+BAWANA!AX82</f>
        <v>30.22</v>
      </c>
      <c r="Z82">
        <f>BAWANA!BD82+BAWANA!BE82</f>
        <v>30.22</v>
      </c>
      <c r="AA82">
        <f>BAWANA!X82+BAWANA!Y82</f>
        <v>30.22</v>
      </c>
      <c r="AB82">
        <f>BAWANA!AE82+BAWANA!AF82</f>
        <v>30.22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244.55999999999997</v>
      </c>
      <c r="E83">
        <f>BAWANA!AM83</f>
        <v>0</v>
      </c>
      <c r="F83">
        <f t="shared" si="11"/>
        <v>256</v>
      </c>
      <c r="G83">
        <f t="shared" si="12"/>
        <v>244.55999999999997</v>
      </c>
      <c r="H83" s="112"/>
      <c r="I83">
        <f>BRPL_EOD!AI83+BRPL_EOD!AJ83</f>
        <v>103.87</v>
      </c>
      <c r="J83">
        <f>BYPL_EOD!AI83+BYPL_EOD!AJ83</f>
        <v>51.94</v>
      </c>
      <c r="K83">
        <f>MES_EOD!AI83+MES_EOD!AJ83</f>
        <v>4.72</v>
      </c>
      <c r="L83">
        <f>NDMC_EOD!AI83+NDMC_EOD!AJ83</f>
        <v>17.940000000000001</v>
      </c>
      <c r="M83">
        <f>TPDDL_EOD!AI83+TPDDL_EOD!AJ83</f>
        <v>66.099999999999994</v>
      </c>
      <c r="N83">
        <f t="shared" si="7"/>
        <v>244.57</v>
      </c>
      <c r="O83" s="112">
        <f t="shared" si="8"/>
        <v>-1.0000000000019327E-2</v>
      </c>
      <c r="P83">
        <v>103.86575295416445</v>
      </c>
      <c r="Q83">
        <v>51.937876272641773</v>
      </c>
      <c r="R83">
        <v>4.7198070082185053</v>
      </c>
      <c r="S83">
        <v>17.939266467677964</v>
      </c>
      <c r="T83">
        <v>66.097297297297288</v>
      </c>
      <c r="U83" s="114">
        <f t="shared" si="9"/>
        <v>244.55999999999995</v>
      </c>
      <c r="V83" s="112">
        <f t="shared" si="10"/>
        <v>0</v>
      </c>
      <c r="Y83">
        <f>BAWANA!AW83+BAWANA!AX83</f>
        <v>30.22</v>
      </c>
      <c r="Z83">
        <f>BAWANA!BD83+BAWANA!BE83</f>
        <v>30.22</v>
      </c>
      <c r="AA83">
        <f>BAWANA!X83+BAWANA!Y83</f>
        <v>30.22</v>
      </c>
      <c r="AB83">
        <f>BAWANA!AE83+BAWANA!AF83</f>
        <v>30.22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244.55999999999997</v>
      </c>
      <c r="E84">
        <f>BAWANA!AM84</f>
        <v>0</v>
      </c>
      <c r="F84">
        <f t="shared" si="11"/>
        <v>256</v>
      </c>
      <c r="G84">
        <f t="shared" si="12"/>
        <v>244.55999999999997</v>
      </c>
      <c r="H84" s="112"/>
      <c r="I84">
        <f>BRPL_EOD!AI84+BRPL_EOD!AJ84</f>
        <v>103.87</v>
      </c>
      <c r="J84">
        <f>BYPL_EOD!AI84+BYPL_EOD!AJ84</f>
        <v>51.94</v>
      </c>
      <c r="K84">
        <f>MES_EOD!AI84+MES_EOD!AJ84</f>
        <v>4.72</v>
      </c>
      <c r="L84">
        <f>NDMC_EOD!AI84+NDMC_EOD!AJ84</f>
        <v>17.940000000000001</v>
      </c>
      <c r="M84">
        <f>TPDDL_EOD!AI84+TPDDL_EOD!AJ84</f>
        <v>66.099999999999994</v>
      </c>
      <c r="N84">
        <f t="shared" si="7"/>
        <v>244.57</v>
      </c>
      <c r="O84" s="112">
        <f t="shared" si="8"/>
        <v>-1.0000000000019327E-2</v>
      </c>
      <c r="P84">
        <v>103.86575295416445</v>
      </c>
      <c r="Q84">
        <v>51.937876272641773</v>
      </c>
      <c r="R84">
        <v>4.7198070082185053</v>
      </c>
      <c r="S84">
        <v>17.939266467677964</v>
      </c>
      <c r="T84">
        <v>66.097297297297288</v>
      </c>
      <c r="U84" s="114">
        <f t="shared" si="9"/>
        <v>244.55999999999995</v>
      </c>
      <c r="V84" s="112">
        <f t="shared" si="10"/>
        <v>0</v>
      </c>
      <c r="Y84">
        <f>BAWANA!AW84+BAWANA!AX84</f>
        <v>30.22</v>
      </c>
      <c r="Z84">
        <f>BAWANA!BD84+BAWANA!BE84</f>
        <v>30.22</v>
      </c>
      <c r="AA84">
        <f>BAWANA!X84+BAWANA!Y84</f>
        <v>30.22</v>
      </c>
      <c r="AB84">
        <f>BAWANA!AE84+BAWANA!AF84</f>
        <v>30.22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244.55999999999997</v>
      </c>
      <c r="E85">
        <f>BAWANA!AM85</f>
        <v>0</v>
      </c>
      <c r="F85">
        <f t="shared" si="11"/>
        <v>256</v>
      </c>
      <c r="G85">
        <f t="shared" si="12"/>
        <v>244.55999999999997</v>
      </c>
      <c r="H85" s="112"/>
      <c r="I85">
        <f>BRPL_EOD!AI85+BRPL_EOD!AJ85</f>
        <v>103.87</v>
      </c>
      <c r="J85">
        <f>BYPL_EOD!AI85+BYPL_EOD!AJ85</f>
        <v>51.94</v>
      </c>
      <c r="K85">
        <f>MES_EOD!AI85+MES_EOD!AJ85</f>
        <v>4.72</v>
      </c>
      <c r="L85">
        <f>NDMC_EOD!AI85+NDMC_EOD!AJ85</f>
        <v>17.940000000000001</v>
      </c>
      <c r="M85">
        <f>TPDDL_EOD!AI85+TPDDL_EOD!AJ85</f>
        <v>66.099999999999994</v>
      </c>
      <c r="N85">
        <f t="shared" si="7"/>
        <v>244.57</v>
      </c>
      <c r="O85" s="112">
        <f t="shared" si="8"/>
        <v>-1.0000000000019327E-2</v>
      </c>
      <c r="P85">
        <v>103.86575295416445</v>
      </c>
      <c r="Q85">
        <v>51.937876272641773</v>
      </c>
      <c r="R85">
        <v>4.7198070082185053</v>
      </c>
      <c r="S85">
        <v>17.939266467677964</v>
      </c>
      <c r="T85">
        <v>66.097297297297288</v>
      </c>
      <c r="U85" s="114">
        <f t="shared" si="9"/>
        <v>244.55999999999995</v>
      </c>
      <c r="V85" s="112">
        <f t="shared" si="10"/>
        <v>0</v>
      </c>
      <c r="Y85">
        <f>BAWANA!AW85+BAWANA!AX85</f>
        <v>30.22</v>
      </c>
      <c r="Z85">
        <f>BAWANA!BD85+BAWANA!BE85</f>
        <v>30.22</v>
      </c>
      <c r="AA85">
        <f>BAWANA!X85+BAWANA!Y85</f>
        <v>30.22</v>
      </c>
      <c r="AB85">
        <f>BAWANA!AE85+BAWANA!AF85</f>
        <v>30.22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244.55999999999997</v>
      </c>
      <c r="E86">
        <f>BAWANA!AM86</f>
        <v>0</v>
      </c>
      <c r="F86">
        <f t="shared" si="11"/>
        <v>256</v>
      </c>
      <c r="G86">
        <f t="shared" si="12"/>
        <v>244.55999999999997</v>
      </c>
      <c r="H86" s="112"/>
      <c r="I86">
        <f>BRPL_EOD!AI86+BRPL_EOD!AJ86</f>
        <v>103.87</v>
      </c>
      <c r="J86">
        <f>BYPL_EOD!AI86+BYPL_EOD!AJ86</f>
        <v>51.94</v>
      </c>
      <c r="K86">
        <f>MES_EOD!AI86+MES_EOD!AJ86</f>
        <v>4.72</v>
      </c>
      <c r="L86">
        <f>NDMC_EOD!AI86+NDMC_EOD!AJ86</f>
        <v>17.940000000000001</v>
      </c>
      <c r="M86">
        <f>TPDDL_EOD!AI86+TPDDL_EOD!AJ86</f>
        <v>66.099999999999994</v>
      </c>
      <c r="N86">
        <f t="shared" si="7"/>
        <v>244.57</v>
      </c>
      <c r="O86" s="112">
        <f t="shared" si="8"/>
        <v>-1.0000000000019327E-2</v>
      </c>
      <c r="P86">
        <v>103.86575295416445</v>
      </c>
      <c r="Q86">
        <v>51.937876272641773</v>
      </c>
      <c r="R86">
        <v>4.7198070082185053</v>
      </c>
      <c r="S86">
        <v>17.939266467677964</v>
      </c>
      <c r="T86">
        <v>66.097297297297288</v>
      </c>
      <c r="U86" s="114">
        <f t="shared" si="9"/>
        <v>244.55999999999995</v>
      </c>
      <c r="V86" s="112">
        <f t="shared" si="10"/>
        <v>0</v>
      </c>
      <c r="Y86">
        <f>BAWANA!AW86+BAWANA!AX86</f>
        <v>30.22</v>
      </c>
      <c r="Z86">
        <f>BAWANA!BD86+BAWANA!BE86</f>
        <v>30.22</v>
      </c>
      <c r="AA86">
        <f>BAWANA!X86+BAWANA!Y86</f>
        <v>30.22</v>
      </c>
      <c r="AB86">
        <f>BAWANA!AE86+BAWANA!AF86</f>
        <v>30.22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244.55999999999997</v>
      </c>
      <c r="E87">
        <f>BAWANA!AM87</f>
        <v>0</v>
      </c>
      <c r="F87">
        <f t="shared" si="11"/>
        <v>256</v>
      </c>
      <c r="G87">
        <f t="shared" si="12"/>
        <v>244.55999999999997</v>
      </c>
      <c r="H87" s="112"/>
      <c r="I87">
        <f>BRPL_EOD!AI87+BRPL_EOD!AJ87</f>
        <v>103.87</v>
      </c>
      <c r="J87">
        <f>BYPL_EOD!AI87+BYPL_EOD!AJ87</f>
        <v>51.94</v>
      </c>
      <c r="K87">
        <f>MES_EOD!AI87+MES_EOD!AJ87</f>
        <v>4.72</v>
      </c>
      <c r="L87">
        <f>NDMC_EOD!AI87+NDMC_EOD!AJ87</f>
        <v>17.940000000000001</v>
      </c>
      <c r="M87">
        <f>TPDDL_EOD!AI87+TPDDL_EOD!AJ87</f>
        <v>66.099999999999994</v>
      </c>
      <c r="N87">
        <f t="shared" si="7"/>
        <v>244.57</v>
      </c>
      <c r="O87" s="112">
        <f t="shared" si="8"/>
        <v>-1.0000000000019327E-2</v>
      </c>
      <c r="P87">
        <v>103.86575295416445</v>
      </c>
      <c r="Q87">
        <v>51.937876272641773</v>
      </c>
      <c r="R87">
        <v>4.7198070082185053</v>
      </c>
      <c r="S87">
        <v>17.939266467677964</v>
      </c>
      <c r="T87">
        <v>66.097297297297288</v>
      </c>
      <c r="U87" s="114">
        <f t="shared" si="9"/>
        <v>244.55999999999995</v>
      </c>
      <c r="V87" s="112">
        <f t="shared" si="10"/>
        <v>0</v>
      </c>
      <c r="Y87">
        <f>BAWANA!AW87+BAWANA!AX87</f>
        <v>30.22</v>
      </c>
      <c r="Z87">
        <f>BAWANA!BD87+BAWANA!BE87</f>
        <v>30.22</v>
      </c>
      <c r="AA87">
        <f>BAWANA!X87+BAWANA!Y87</f>
        <v>30.22</v>
      </c>
      <c r="AB87">
        <f>BAWANA!AE87+BAWANA!AF87</f>
        <v>30.22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244.55999999999997</v>
      </c>
      <c r="E88">
        <f>BAWANA!AM88</f>
        <v>0</v>
      </c>
      <c r="F88">
        <f t="shared" si="11"/>
        <v>256</v>
      </c>
      <c r="G88">
        <f t="shared" si="12"/>
        <v>244.55999999999997</v>
      </c>
      <c r="H88" s="112"/>
      <c r="I88">
        <f>BRPL_EOD!AI88+BRPL_EOD!AJ88</f>
        <v>103.87</v>
      </c>
      <c r="J88">
        <f>BYPL_EOD!AI88+BYPL_EOD!AJ88</f>
        <v>51.94</v>
      </c>
      <c r="K88">
        <f>MES_EOD!AI88+MES_EOD!AJ88</f>
        <v>4.72</v>
      </c>
      <c r="L88">
        <f>NDMC_EOD!AI88+NDMC_EOD!AJ88</f>
        <v>17.940000000000001</v>
      </c>
      <c r="M88">
        <f>TPDDL_EOD!AI88+TPDDL_EOD!AJ88</f>
        <v>66.099999999999994</v>
      </c>
      <c r="N88">
        <f t="shared" si="7"/>
        <v>244.57</v>
      </c>
      <c r="O88" s="112">
        <f t="shared" si="8"/>
        <v>-1.0000000000019327E-2</v>
      </c>
      <c r="P88">
        <v>103.86575295416445</v>
      </c>
      <c r="Q88">
        <v>51.937876272641773</v>
      </c>
      <c r="R88">
        <v>4.7198070082185053</v>
      </c>
      <c r="S88">
        <v>17.939266467677964</v>
      </c>
      <c r="T88">
        <v>66.097297297297288</v>
      </c>
      <c r="U88" s="114">
        <f t="shared" si="9"/>
        <v>244.55999999999995</v>
      </c>
      <c r="V88" s="112">
        <f t="shared" si="10"/>
        <v>0</v>
      </c>
      <c r="Y88">
        <f>BAWANA!AW88+BAWANA!AX88</f>
        <v>30.22</v>
      </c>
      <c r="Z88">
        <f>BAWANA!BD88+BAWANA!BE88</f>
        <v>30.22</v>
      </c>
      <c r="AA88">
        <f>BAWANA!X88+BAWANA!Y88</f>
        <v>30.22</v>
      </c>
      <c r="AB88">
        <f>BAWANA!AE88+BAWANA!AF88</f>
        <v>30.22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244.55999999999997</v>
      </c>
      <c r="E89">
        <f>BAWANA!AM89</f>
        <v>0</v>
      </c>
      <c r="F89">
        <f t="shared" si="11"/>
        <v>256</v>
      </c>
      <c r="G89">
        <f t="shared" si="12"/>
        <v>244.55999999999997</v>
      </c>
      <c r="H89" s="112"/>
      <c r="I89">
        <f>BRPL_EOD!AI89+BRPL_EOD!AJ89</f>
        <v>103.87</v>
      </c>
      <c r="J89">
        <f>BYPL_EOD!AI89+BYPL_EOD!AJ89</f>
        <v>51.94</v>
      </c>
      <c r="K89">
        <f>MES_EOD!AI89+MES_EOD!AJ89</f>
        <v>4.72</v>
      </c>
      <c r="L89">
        <f>NDMC_EOD!AI89+NDMC_EOD!AJ89</f>
        <v>17.940000000000001</v>
      </c>
      <c r="M89">
        <f>TPDDL_EOD!AI89+TPDDL_EOD!AJ89</f>
        <v>66.099999999999994</v>
      </c>
      <c r="N89">
        <f t="shared" si="7"/>
        <v>244.57</v>
      </c>
      <c r="O89" s="112">
        <f t="shared" si="8"/>
        <v>-1.0000000000019327E-2</v>
      </c>
      <c r="P89">
        <v>103.86575295416445</v>
      </c>
      <c r="Q89">
        <v>51.937876272641773</v>
      </c>
      <c r="R89">
        <v>4.7198070082185053</v>
      </c>
      <c r="S89">
        <v>17.939266467677964</v>
      </c>
      <c r="T89">
        <v>66.097297297297288</v>
      </c>
      <c r="U89" s="114">
        <f t="shared" si="9"/>
        <v>244.55999999999995</v>
      </c>
      <c r="V89" s="112">
        <f t="shared" si="10"/>
        <v>0</v>
      </c>
      <c r="Y89">
        <f>BAWANA!AW89+BAWANA!AX89</f>
        <v>30.22</v>
      </c>
      <c r="Z89">
        <f>BAWANA!BD89+BAWANA!BE89</f>
        <v>30.22</v>
      </c>
      <c r="AA89">
        <f>BAWANA!X89+BAWANA!Y89</f>
        <v>30.22</v>
      </c>
      <c r="AB89">
        <f>BAWANA!AE89+BAWANA!AF89</f>
        <v>30.22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244.55999999999997</v>
      </c>
      <c r="E90">
        <f>BAWANA!AM90</f>
        <v>0</v>
      </c>
      <c r="F90">
        <f t="shared" si="11"/>
        <v>256</v>
      </c>
      <c r="G90">
        <f t="shared" si="12"/>
        <v>244.55999999999997</v>
      </c>
      <c r="H90" s="112"/>
      <c r="I90">
        <f>BRPL_EOD!AI90+BRPL_EOD!AJ90</f>
        <v>103.87</v>
      </c>
      <c r="J90">
        <f>BYPL_EOD!AI90+BYPL_EOD!AJ90</f>
        <v>51.94</v>
      </c>
      <c r="K90">
        <f>MES_EOD!AI90+MES_EOD!AJ90</f>
        <v>4.72</v>
      </c>
      <c r="L90">
        <f>NDMC_EOD!AI90+NDMC_EOD!AJ90</f>
        <v>17.940000000000001</v>
      </c>
      <c r="M90">
        <f>TPDDL_EOD!AI90+TPDDL_EOD!AJ90</f>
        <v>66.099999999999994</v>
      </c>
      <c r="N90">
        <f t="shared" si="7"/>
        <v>244.57</v>
      </c>
      <c r="O90" s="112">
        <f t="shared" si="8"/>
        <v>-1.0000000000019327E-2</v>
      </c>
      <c r="P90">
        <v>103.86575295416445</v>
      </c>
      <c r="Q90">
        <v>51.937876272641773</v>
      </c>
      <c r="R90">
        <v>4.7198070082185053</v>
      </c>
      <c r="S90">
        <v>17.939266467677964</v>
      </c>
      <c r="T90">
        <v>66.097297297297288</v>
      </c>
      <c r="U90" s="114">
        <f t="shared" si="9"/>
        <v>244.55999999999995</v>
      </c>
      <c r="V90" s="112">
        <f t="shared" si="10"/>
        <v>0</v>
      </c>
      <c r="Y90">
        <f>BAWANA!AW90+BAWANA!AX90</f>
        <v>30.22</v>
      </c>
      <c r="Z90">
        <f>BAWANA!BD90+BAWANA!BE90</f>
        <v>30.22</v>
      </c>
      <c r="AA90">
        <f>BAWANA!X90+BAWANA!Y90</f>
        <v>30.22</v>
      </c>
      <c r="AB90">
        <f>BAWANA!AE90+BAWANA!AF90</f>
        <v>30.22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248.58</v>
      </c>
      <c r="E91">
        <f>BAWANA!AM91</f>
        <v>0</v>
      </c>
      <c r="F91">
        <f t="shared" si="11"/>
        <v>256</v>
      </c>
      <c r="G91">
        <f t="shared" si="12"/>
        <v>248.58</v>
      </c>
      <c r="H91" s="112"/>
      <c r="I91">
        <f>BRPL_EOD!AI91+BRPL_EOD!AJ91</f>
        <v>105.57</v>
      </c>
      <c r="J91">
        <f>BYPL_EOD!AI91+BYPL_EOD!AJ91</f>
        <v>52.79</v>
      </c>
      <c r="K91">
        <f>MES_EOD!AI91+MES_EOD!AJ91</f>
        <v>4.8</v>
      </c>
      <c r="L91">
        <f>NDMC_EOD!AI91+NDMC_EOD!AJ91</f>
        <v>18.239999999999998</v>
      </c>
      <c r="M91">
        <f>TPDDL_EOD!AI91+TPDDL_EOD!AJ91</f>
        <v>67.180000000000007</v>
      </c>
      <c r="N91">
        <f t="shared" si="7"/>
        <v>248.58</v>
      </c>
      <c r="O91" s="112">
        <f t="shared" si="8"/>
        <v>0</v>
      </c>
      <c r="P91">
        <v>105.57</v>
      </c>
      <c r="Q91">
        <v>52.79</v>
      </c>
      <c r="R91">
        <v>4.8</v>
      </c>
      <c r="S91">
        <v>18.239999999999998</v>
      </c>
      <c r="T91">
        <v>67.180000000000007</v>
      </c>
      <c r="U91" s="114">
        <f t="shared" si="9"/>
        <v>248.58</v>
      </c>
      <c r="V91" s="112">
        <f t="shared" si="10"/>
        <v>0</v>
      </c>
      <c r="Y91">
        <f>BAWANA!AW91+BAWANA!AX91</f>
        <v>30.71</v>
      </c>
      <c r="Z91">
        <f>BAWANA!BD91+BAWANA!BE91</f>
        <v>30.71</v>
      </c>
      <c r="AA91">
        <f>BAWANA!X91+BAWANA!Y91</f>
        <v>30.71</v>
      </c>
      <c r="AB91">
        <f>BAWANA!AE91+BAWANA!AF91</f>
        <v>30.71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248.58</v>
      </c>
      <c r="E92">
        <f>BAWANA!AM92</f>
        <v>0</v>
      </c>
      <c r="F92">
        <f t="shared" si="11"/>
        <v>256</v>
      </c>
      <c r="G92">
        <f t="shared" si="12"/>
        <v>248.58</v>
      </c>
      <c r="H92" s="112"/>
      <c r="I92">
        <f>BRPL_EOD!AI92+BRPL_EOD!AJ92</f>
        <v>105.57</v>
      </c>
      <c r="J92">
        <f>BYPL_EOD!AI92+BYPL_EOD!AJ92</f>
        <v>52.79</v>
      </c>
      <c r="K92">
        <f>MES_EOD!AI92+MES_EOD!AJ92</f>
        <v>4.8</v>
      </c>
      <c r="L92">
        <f>NDMC_EOD!AI92+NDMC_EOD!AJ92</f>
        <v>18.239999999999998</v>
      </c>
      <c r="M92">
        <f>TPDDL_EOD!AI92+TPDDL_EOD!AJ92</f>
        <v>67.180000000000007</v>
      </c>
      <c r="N92">
        <f t="shared" si="7"/>
        <v>248.58</v>
      </c>
      <c r="O92" s="112">
        <f t="shared" si="8"/>
        <v>0</v>
      </c>
      <c r="P92">
        <v>105.57</v>
      </c>
      <c r="Q92">
        <v>52.79</v>
      </c>
      <c r="R92">
        <v>4.8</v>
      </c>
      <c r="S92">
        <v>18.239999999999998</v>
      </c>
      <c r="T92">
        <v>67.180000000000007</v>
      </c>
      <c r="U92" s="114">
        <f t="shared" si="9"/>
        <v>248.58</v>
      </c>
      <c r="V92" s="112">
        <f t="shared" si="10"/>
        <v>0</v>
      </c>
      <c r="Y92">
        <f>BAWANA!AW92+BAWANA!AX92</f>
        <v>30.71</v>
      </c>
      <c r="Z92">
        <f>BAWANA!BD92+BAWANA!BE92</f>
        <v>30.71</v>
      </c>
      <c r="AA92">
        <f>BAWANA!X92+BAWANA!Y92</f>
        <v>30.71</v>
      </c>
      <c r="AB92">
        <f>BAWANA!AE92+BAWANA!AF92</f>
        <v>30.71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248.58</v>
      </c>
      <c r="E93">
        <f>BAWANA!AM93</f>
        <v>0</v>
      </c>
      <c r="F93">
        <f t="shared" si="11"/>
        <v>256</v>
      </c>
      <c r="G93">
        <f t="shared" si="12"/>
        <v>248.58</v>
      </c>
      <c r="H93" s="112"/>
      <c r="I93">
        <f>BRPL_EOD!AI93+BRPL_EOD!AJ93</f>
        <v>105.57</v>
      </c>
      <c r="J93">
        <f>BYPL_EOD!AI93+BYPL_EOD!AJ93</f>
        <v>52.79</v>
      </c>
      <c r="K93">
        <f>MES_EOD!AI93+MES_EOD!AJ93</f>
        <v>4.8</v>
      </c>
      <c r="L93">
        <f>NDMC_EOD!AI93+NDMC_EOD!AJ93</f>
        <v>18.239999999999998</v>
      </c>
      <c r="M93">
        <f>TPDDL_EOD!AI93+TPDDL_EOD!AJ93</f>
        <v>67.180000000000007</v>
      </c>
      <c r="N93">
        <f t="shared" si="7"/>
        <v>248.58</v>
      </c>
      <c r="O93" s="112">
        <f t="shared" si="8"/>
        <v>0</v>
      </c>
      <c r="P93">
        <v>105.57</v>
      </c>
      <c r="Q93">
        <v>52.79</v>
      </c>
      <c r="R93">
        <v>4.8</v>
      </c>
      <c r="S93">
        <v>18.239999999999998</v>
      </c>
      <c r="T93">
        <v>67.180000000000007</v>
      </c>
      <c r="U93" s="114">
        <f t="shared" si="9"/>
        <v>248.58</v>
      </c>
      <c r="V93" s="112">
        <f t="shared" si="10"/>
        <v>0</v>
      </c>
      <c r="Y93">
        <f>BAWANA!AW93+BAWANA!AX93</f>
        <v>30.71</v>
      </c>
      <c r="Z93">
        <f>BAWANA!BD93+BAWANA!BE93</f>
        <v>30.71</v>
      </c>
      <c r="AA93">
        <f>BAWANA!X93+BAWANA!Y93</f>
        <v>30.71</v>
      </c>
      <c r="AB93">
        <f>BAWANA!AE93+BAWANA!AF93</f>
        <v>30.71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248.58</v>
      </c>
      <c r="E94">
        <f>BAWANA!AM94</f>
        <v>0</v>
      </c>
      <c r="F94">
        <f t="shared" si="11"/>
        <v>256</v>
      </c>
      <c r="G94">
        <f t="shared" si="12"/>
        <v>248.58</v>
      </c>
      <c r="H94" s="112"/>
      <c r="I94">
        <f>BRPL_EOD!AI94+BRPL_EOD!AJ94</f>
        <v>105.57</v>
      </c>
      <c r="J94">
        <f>BYPL_EOD!AI94+BYPL_EOD!AJ94</f>
        <v>52.79</v>
      </c>
      <c r="K94">
        <f>MES_EOD!AI94+MES_EOD!AJ94</f>
        <v>4.8</v>
      </c>
      <c r="L94">
        <f>NDMC_EOD!AI94+NDMC_EOD!AJ94</f>
        <v>18.239999999999998</v>
      </c>
      <c r="M94">
        <f>TPDDL_EOD!AI94+TPDDL_EOD!AJ94</f>
        <v>67.180000000000007</v>
      </c>
      <c r="N94">
        <f t="shared" si="7"/>
        <v>248.58</v>
      </c>
      <c r="O94" s="112">
        <f t="shared" si="8"/>
        <v>0</v>
      </c>
      <c r="P94">
        <v>105.57</v>
      </c>
      <c r="Q94">
        <v>52.79</v>
      </c>
      <c r="R94">
        <v>4.8</v>
      </c>
      <c r="S94">
        <v>18.239999999999998</v>
      </c>
      <c r="T94">
        <v>67.180000000000007</v>
      </c>
      <c r="U94" s="114">
        <f t="shared" si="9"/>
        <v>248.58</v>
      </c>
      <c r="V94" s="112">
        <f t="shared" si="10"/>
        <v>0</v>
      </c>
      <c r="Y94">
        <f>BAWANA!AW94+BAWANA!AX94</f>
        <v>30.71</v>
      </c>
      <c r="Z94">
        <f>BAWANA!BD94+BAWANA!BE94</f>
        <v>30.71</v>
      </c>
      <c r="AA94">
        <f>BAWANA!X94+BAWANA!Y94</f>
        <v>30.71</v>
      </c>
      <c r="AB94">
        <f>BAWANA!AE94+BAWANA!AF94</f>
        <v>30.71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248.58</v>
      </c>
      <c r="E95">
        <f>BAWANA!AM95</f>
        <v>0</v>
      </c>
      <c r="F95">
        <f t="shared" si="11"/>
        <v>256</v>
      </c>
      <c r="G95">
        <f t="shared" si="12"/>
        <v>248.58</v>
      </c>
      <c r="H95" s="112"/>
      <c r="I95">
        <f>BRPL_EOD!AI95+BRPL_EOD!AJ95</f>
        <v>105.57</v>
      </c>
      <c r="J95">
        <f>BYPL_EOD!AI95+BYPL_EOD!AJ95</f>
        <v>52.79</v>
      </c>
      <c r="K95">
        <f>MES_EOD!AI95+MES_EOD!AJ95</f>
        <v>4.8</v>
      </c>
      <c r="L95">
        <f>NDMC_EOD!AI95+NDMC_EOD!AJ95</f>
        <v>18.239999999999998</v>
      </c>
      <c r="M95">
        <f>TPDDL_EOD!AI95+TPDDL_EOD!AJ95</f>
        <v>67.180000000000007</v>
      </c>
      <c r="N95">
        <f t="shared" si="7"/>
        <v>248.58</v>
      </c>
      <c r="O95" s="112">
        <f t="shared" si="8"/>
        <v>0</v>
      </c>
      <c r="P95">
        <v>105.57</v>
      </c>
      <c r="Q95">
        <v>52.79</v>
      </c>
      <c r="R95">
        <v>4.8</v>
      </c>
      <c r="S95">
        <v>18.239999999999998</v>
      </c>
      <c r="T95">
        <v>67.180000000000007</v>
      </c>
      <c r="U95" s="114">
        <f t="shared" si="9"/>
        <v>248.58</v>
      </c>
      <c r="V95" s="112">
        <f t="shared" si="10"/>
        <v>0</v>
      </c>
      <c r="Y95">
        <f>BAWANA!AW95+BAWANA!AX95</f>
        <v>30.71</v>
      </c>
      <c r="Z95">
        <f>BAWANA!BD95+BAWANA!BE95</f>
        <v>30.71</v>
      </c>
      <c r="AA95">
        <f>BAWANA!X95+BAWANA!Y95</f>
        <v>30.71</v>
      </c>
      <c r="AB95">
        <f>BAWANA!AE95+BAWANA!AF95</f>
        <v>30.71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248.58</v>
      </c>
      <c r="E96">
        <f>BAWANA!AM96</f>
        <v>0</v>
      </c>
      <c r="F96">
        <f t="shared" si="11"/>
        <v>256</v>
      </c>
      <c r="G96">
        <f t="shared" si="12"/>
        <v>248.58</v>
      </c>
      <c r="H96" s="112"/>
      <c r="I96">
        <f>BRPL_EOD!AI96+BRPL_EOD!AJ96</f>
        <v>105.57</v>
      </c>
      <c r="J96">
        <f>BYPL_EOD!AI96+BYPL_EOD!AJ96</f>
        <v>52.79</v>
      </c>
      <c r="K96">
        <f>MES_EOD!AI96+MES_EOD!AJ96</f>
        <v>4.8</v>
      </c>
      <c r="L96">
        <f>NDMC_EOD!AI96+NDMC_EOD!AJ96</f>
        <v>18.239999999999998</v>
      </c>
      <c r="M96">
        <f>TPDDL_EOD!AI96+TPDDL_EOD!AJ96</f>
        <v>67.180000000000007</v>
      </c>
      <c r="N96">
        <f t="shared" si="7"/>
        <v>248.58</v>
      </c>
      <c r="O96" s="112">
        <f t="shared" si="8"/>
        <v>0</v>
      </c>
      <c r="P96">
        <v>105.57</v>
      </c>
      <c r="Q96">
        <v>52.79</v>
      </c>
      <c r="R96">
        <v>4.8</v>
      </c>
      <c r="S96">
        <v>18.239999999999998</v>
      </c>
      <c r="T96">
        <v>67.180000000000007</v>
      </c>
      <c r="U96" s="114">
        <f t="shared" si="9"/>
        <v>248.58</v>
      </c>
      <c r="V96" s="112">
        <f t="shared" si="10"/>
        <v>0</v>
      </c>
      <c r="Y96">
        <f>BAWANA!AW96+BAWANA!AX96</f>
        <v>30.71</v>
      </c>
      <c r="Z96">
        <f>BAWANA!BD96+BAWANA!BE96</f>
        <v>30.71</v>
      </c>
      <c r="AA96">
        <f>BAWANA!X96+BAWANA!Y96</f>
        <v>30.71</v>
      </c>
      <c r="AB96">
        <f>BAWANA!AE96+BAWANA!AF96</f>
        <v>30.71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248.58</v>
      </c>
      <c r="E97">
        <f>BAWANA!AM97</f>
        <v>0</v>
      </c>
      <c r="F97">
        <f t="shared" si="11"/>
        <v>256</v>
      </c>
      <c r="G97">
        <f t="shared" si="12"/>
        <v>248.58</v>
      </c>
      <c r="H97" s="112"/>
      <c r="I97">
        <f>BRPL_EOD!AI97+BRPL_EOD!AJ97</f>
        <v>105.57</v>
      </c>
      <c r="J97">
        <f>BYPL_EOD!AI97+BYPL_EOD!AJ97</f>
        <v>52.79</v>
      </c>
      <c r="K97">
        <f>MES_EOD!AI97+MES_EOD!AJ97</f>
        <v>4.8</v>
      </c>
      <c r="L97">
        <f>NDMC_EOD!AI97+NDMC_EOD!AJ97</f>
        <v>18.239999999999998</v>
      </c>
      <c r="M97">
        <f>TPDDL_EOD!AI97+TPDDL_EOD!AJ97</f>
        <v>67.180000000000007</v>
      </c>
      <c r="N97">
        <f t="shared" si="7"/>
        <v>248.58</v>
      </c>
      <c r="O97" s="112">
        <f t="shared" si="8"/>
        <v>0</v>
      </c>
      <c r="P97">
        <v>105.57</v>
      </c>
      <c r="Q97">
        <v>52.79</v>
      </c>
      <c r="R97">
        <v>4.8</v>
      </c>
      <c r="S97">
        <v>18.239999999999998</v>
      </c>
      <c r="T97">
        <v>67.180000000000007</v>
      </c>
      <c r="U97" s="114">
        <f t="shared" si="9"/>
        <v>248.58</v>
      </c>
      <c r="V97" s="112">
        <f t="shared" si="10"/>
        <v>0</v>
      </c>
      <c r="Y97">
        <f>BAWANA!AW97+BAWANA!AX97</f>
        <v>30.71</v>
      </c>
      <c r="Z97">
        <f>BAWANA!BD97+BAWANA!BE97</f>
        <v>30.71</v>
      </c>
      <c r="AA97">
        <f>BAWANA!X97+BAWANA!Y97</f>
        <v>30.71</v>
      </c>
      <c r="AB97">
        <f>BAWANA!AE97+BAWANA!AF97</f>
        <v>30.71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248.58</v>
      </c>
      <c r="E98">
        <f>BAWANA!AM98</f>
        <v>0</v>
      </c>
      <c r="F98">
        <f t="shared" si="11"/>
        <v>256</v>
      </c>
      <c r="G98">
        <f t="shared" si="12"/>
        <v>248.58</v>
      </c>
      <c r="H98" s="112"/>
      <c r="I98">
        <f>BRPL_EOD!AI98+BRPL_EOD!AJ98</f>
        <v>105.57</v>
      </c>
      <c r="J98">
        <f>BYPL_EOD!AI98+BYPL_EOD!AJ98</f>
        <v>52.79</v>
      </c>
      <c r="K98">
        <f>MES_EOD!AI98+MES_EOD!AJ98</f>
        <v>4.8</v>
      </c>
      <c r="L98">
        <f>NDMC_EOD!AI98+NDMC_EOD!AJ98</f>
        <v>18.239999999999998</v>
      </c>
      <c r="M98">
        <f>TPDDL_EOD!AI98+TPDDL_EOD!AJ98</f>
        <v>67.180000000000007</v>
      </c>
      <c r="N98">
        <f t="shared" si="7"/>
        <v>248.58</v>
      </c>
      <c r="O98" s="112">
        <f t="shared" si="8"/>
        <v>0</v>
      </c>
      <c r="P98">
        <v>105.57</v>
      </c>
      <c r="Q98">
        <v>52.79</v>
      </c>
      <c r="R98">
        <v>4.8</v>
      </c>
      <c r="S98">
        <v>18.239999999999998</v>
      </c>
      <c r="T98">
        <v>67.180000000000007</v>
      </c>
      <c r="U98" s="114">
        <f t="shared" si="9"/>
        <v>248.58</v>
      </c>
      <c r="V98" s="112">
        <f t="shared" si="10"/>
        <v>0</v>
      </c>
      <c r="Y98">
        <f>BAWANA!AW98+BAWANA!AX98</f>
        <v>30.71</v>
      </c>
      <c r="Z98">
        <f>BAWANA!BD98+BAWANA!BE98</f>
        <v>30.71</v>
      </c>
      <c r="AA98">
        <f>BAWANA!X98+BAWANA!Y98</f>
        <v>30.71</v>
      </c>
      <c r="AB98">
        <f>BAWANA!AE98+BAWANA!AF98</f>
        <v>30.71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5.3524850000000095</v>
      </c>
      <c r="E99" s="114">
        <f t="shared" si="14"/>
        <v>0</v>
      </c>
      <c r="F99" s="114">
        <f t="shared" si="14"/>
        <v>6.1440000000000001</v>
      </c>
      <c r="G99" s="114">
        <f t="shared" si="14"/>
        <v>5.3524850000000095</v>
      </c>
      <c r="H99" s="114"/>
      <c r="I99" s="114">
        <f t="shared" si="14"/>
        <v>2.0690899999999992</v>
      </c>
      <c r="J99" s="114">
        <f t="shared" si="14"/>
        <v>1.1845600000000005</v>
      </c>
      <c r="K99" s="114">
        <f t="shared" si="14"/>
        <v>0.11950500000000007</v>
      </c>
      <c r="L99" s="114">
        <f t="shared" si="14"/>
        <v>0.46185750000000014</v>
      </c>
      <c r="M99" s="114">
        <f t="shared" si="14"/>
        <v>1.5175300000000009</v>
      </c>
      <c r="N99" s="114">
        <f t="shared" si="14"/>
        <v>5.3525425000000064</v>
      </c>
      <c r="O99" s="114">
        <f t="shared" si="14"/>
        <v>-5.7500000000082706E-5</v>
      </c>
      <c r="P99" s="114">
        <f t="shared" si="14"/>
        <v>2.0690669509827981</v>
      </c>
      <c r="Q99" s="114">
        <f t="shared" si="14"/>
        <v>1.1845473048141275</v>
      </c>
      <c r="R99" s="114">
        <f t="shared" si="14"/>
        <v>0.11950374053587706</v>
      </c>
      <c r="S99" s="114">
        <f t="shared" si="14"/>
        <v>0.46185250888295842</v>
      </c>
      <c r="T99" s="114">
        <f t="shared" si="14"/>
        <v>1.5175144947842378</v>
      </c>
      <c r="U99" s="114">
        <f t="shared" si="14"/>
        <v>5.3524850000000095</v>
      </c>
      <c r="V99" s="114">
        <f t="shared" si="10"/>
        <v>0</v>
      </c>
      <c r="Y99" s="114">
        <f>SUM(Y3:Y98)/4000</f>
        <v>0.66541000000000017</v>
      </c>
      <c r="Z99" s="114">
        <f t="shared" ref="Z99:AD99" si="15">SUM(Z3:Z98)/4000</f>
        <v>0.71835499999999963</v>
      </c>
      <c r="AA99" s="114">
        <f t="shared" si="15"/>
        <v>0.66541000000000017</v>
      </c>
      <c r="AB99" s="114">
        <f t="shared" si="15"/>
        <v>0.71835499999999963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35.723911000000001</v>
      </c>
      <c r="E3">
        <v>0</v>
      </c>
      <c r="F3">
        <v>0</v>
      </c>
      <c r="G3">
        <v>57.594335000000001</v>
      </c>
      <c r="H3">
        <v>0</v>
      </c>
      <c r="I3">
        <v>11.645787</v>
      </c>
      <c r="J3">
        <v>72.203879000000001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142.00325599999999</v>
      </c>
      <c r="Q3">
        <v>20.755001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20.731850000000001</v>
      </c>
      <c r="W3">
        <v>41.579500000000003</v>
      </c>
      <c r="X3">
        <v>147.515625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38.286600999999997</v>
      </c>
      <c r="AE3">
        <v>51.987209</v>
      </c>
      <c r="AF3">
        <v>17.504714</v>
      </c>
      <c r="AG3">
        <v>41.438879</v>
      </c>
      <c r="AH3">
        <v>160.017672</v>
      </c>
      <c r="AI3">
        <v>16.070349</v>
      </c>
      <c r="AJ3">
        <v>0</v>
      </c>
      <c r="AK3">
        <v>55.603538</v>
      </c>
      <c r="AL3">
        <v>81.921000000000006</v>
      </c>
      <c r="AM3">
        <v>16.588864999999998</v>
      </c>
      <c r="AN3">
        <v>1.0885579999999999</v>
      </c>
      <c r="AO3">
        <v>26.46</v>
      </c>
      <c r="AP3">
        <v>12.169499999999999</v>
      </c>
      <c r="AQ3">
        <v>34.492880999999997</v>
      </c>
      <c r="AR3">
        <v>47.472000000000001</v>
      </c>
      <c r="AS3">
        <v>34.579194000000001</v>
      </c>
      <c r="AT3">
        <v>20.001799999999999</v>
      </c>
      <c r="AU3">
        <v>0</v>
      </c>
      <c r="AV3">
        <v>5.5818599999999998</v>
      </c>
      <c r="AW3">
        <v>11.518867</v>
      </c>
      <c r="AX3">
        <v>0</v>
      </c>
      <c r="AY3">
        <v>2.1844579999999998</v>
      </c>
      <c r="AZ3">
        <v>2.429119</v>
      </c>
      <c r="BA3">
        <v>1.7545820000000001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3672.3680069999987</v>
      </c>
    </row>
    <row r="4" spans="1:121">
      <c r="A4" t="s">
        <v>46</v>
      </c>
      <c r="B4">
        <v>0</v>
      </c>
      <c r="C4">
        <v>0</v>
      </c>
      <c r="D4">
        <v>35.723911000000001</v>
      </c>
      <c r="E4">
        <v>0</v>
      </c>
      <c r="F4">
        <v>0</v>
      </c>
      <c r="G4">
        <v>57.594335000000001</v>
      </c>
      <c r="H4">
        <v>0</v>
      </c>
      <c r="I4">
        <v>11.645787</v>
      </c>
      <c r="J4">
        <v>72.203879000000001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142.00325599999999</v>
      </c>
      <c r="Q4">
        <v>20.755001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20.731850000000001</v>
      </c>
      <c r="W4">
        <v>41.579500000000003</v>
      </c>
      <c r="X4">
        <v>147.515625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38.286600999999997</v>
      </c>
      <c r="AE4">
        <v>51.987209</v>
      </c>
      <c r="AF4">
        <v>17.504714</v>
      </c>
      <c r="AG4">
        <v>41.438879</v>
      </c>
      <c r="AH4">
        <v>160.017672</v>
      </c>
      <c r="AI4">
        <v>16.070349</v>
      </c>
      <c r="AJ4">
        <v>0</v>
      </c>
      <c r="AK4">
        <v>55.603538</v>
      </c>
      <c r="AL4">
        <v>81.921000000000006</v>
      </c>
      <c r="AM4">
        <v>16.588864999999998</v>
      </c>
      <c r="AN4">
        <v>1.0885579999999999</v>
      </c>
      <c r="AO4">
        <v>26.46</v>
      </c>
      <c r="AP4">
        <v>12.169499999999999</v>
      </c>
      <c r="AQ4">
        <v>34.492880999999997</v>
      </c>
      <c r="AR4">
        <v>47.472000000000001</v>
      </c>
      <c r="AS4">
        <v>34.579194000000001</v>
      </c>
      <c r="AT4">
        <v>20.001799999999999</v>
      </c>
      <c r="AU4">
        <v>0</v>
      </c>
      <c r="AV4">
        <v>5.5818599999999998</v>
      </c>
      <c r="AW4">
        <v>11.518867</v>
      </c>
      <c r="AX4">
        <v>0</v>
      </c>
      <c r="AY4">
        <v>2.1844579999999998</v>
      </c>
      <c r="AZ4">
        <v>2.429119</v>
      </c>
      <c r="BA4">
        <v>1.7545820000000001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3672.3680069999987</v>
      </c>
    </row>
    <row r="5" spans="1:121">
      <c r="A5" t="s">
        <v>47</v>
      </c>
      <c r="B5">
        <v>0</v>
      </c>
      <c r="C5">
        <v>0</v>
      </c>
      <c r="D5">
        <v>35.723911000000001</v>
      </c>
      <c r="E5">
        <v>0</v>
      </c>
      <c r="F5">
        <v>0</v>
      </c>
      <c r="G5">
        <v>57.594335000000001</v>
      </c>
      <c r="H5">
        <v>0</v>
      </c>
      <c r="I5">
        <v>11.645787</v>
      </c>
      <c r="J5">
        <v>72.203879000000001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142.00325599999999</v>
      </c>
      <c r="Q5">
        <v>20.755001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20.731850000000001</v>
      </c>
      <c r="W5">
        <v>41.579500000000003</v>
      </c>
      <c r="X5">
        <v>147.515625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38.286600999999997</v>
      </c>
      <c r="AE5">
        <v>51.987209</v>
      </c>
      <c r="AF5">
        <v>17.504714</v>
      </c>
      <c r="AG5">
        <v>41.438879</v>
      </c>
      <c r="AH5">
        <v>160.017672</v>
      </c>
      <c r="AI5">
        <v>16.070349</v>
      </c>
      <c r="AJ5">
        <v>0</v>
      </c>
      <c r="AK5">
        <v>55.603538</v>
      </c>
      <c r="AL5">
        <v>81.921000000000006</v>
      </c>
      <c r="AM5">
        <v>16.588864999999998</v>
      </c>
      <c r="AN5">
        <v>1.0885579999999999</v>
      </c>
      <c r="AO5">
        <v>26.46</v>
      </c>
      <c r="AP5">
        <v>12.169499999999999</v>
      </c>
      <c r="AQ5">
        <v>34.492880999999997</v>
      </c>
      <c r="AR5">
        <v>47.472000000000001</v>
      </c>
      <c r="AS5">
        <v>34.579194000000001</v>
      </c>
      <c r="AT5">
        <v>20.001799999999999</v>
      </c>
      <c r="AU5">
        <v>0</v>
      </c>
      <c r="AV5">
        <v>5.5818599999999998</v>
      </c>
      <c r="AW5">
        <v>11.518867</v>
      </c>
      <c r="AX5">
        <v>0</v>
      </c>
      <c r="AY5">
        <v>2.1844579999999998</v>
      </c>
      <c r="AZ5">
        <v>2.429119</v>
      </c>
      <c r="BA5">
        <v>1.7545820000000001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3672.3680069999987</v>
      </c>
    </row>
    <row r="6" spans="1:121">
      <c r="A6" t="s">
        <v>48</v>
      </c>
      <c r="B6">
        <v>0</v>
      </c>
      <c r="C6">
        <v>0</v>
      </c>
      <c r="D6">
        <v>35.723911000000001</v>
      </c>
      <c r="E6">
        <v>0</v>
      </c>
      <c r="F6">
        <v>0</v>
      </c>
      <c r="G6">
        <v>57.594335000000001</v>
      </c>
      <c r="H6">
        <v>0</v>
      </c>
      <c r="I6">
        <v>11.645787</v>
      </c>
      <c r="J6">
        <v>72.203879999999998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142.00325599999999</v>
      </c>
      <c r="Q6">
        <v>20.755001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20.731850000000001</v>
      </c>
      <c r="W6">
        <v>41.579500000000003</v>
      </c>
      <c r="X6">
        <v>147.515625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38.286600999999997</v>
      </c>
      <c r="AE6">
        <v>51.987209</v>
      </c>
      <c r="AF6">
        <v>17.504714</v>
      </c>
      <c r="AG6">
        <v>41.438879</v>
      </c>
      <c r="AH6">
        <v>160.017672</v>
      </c>
      <c r="AI6">
        <v>16.070349</v>
      </c>
      <c r="AJ6">
        <v>0</v>
      </c>
      <c r="AK6">
        <v>55.603538</v>
      </c>
      <c r="AL6">
        <v>81.921000000000006</v>
      </c>
      <c r="AM6">
        <v>16.588864999999998</v>
      </c>
      <c r="AN6">
        <v>1.0885579999999999</v>
      </c>
      <c r="AO6">
        <v>26.46</v>
      </c>
      <c r="AP6">
        <v>12.169499999999999</v>
      </c>
      <c r="AQ6">
        <v>34.492880999999997</v>
      </c>
      <c r="AR6">
        <v>47.472000000000001</v>
      </c>
      <c r="AS6">
        <v>34.579194000000001</v>
      </c>
      <c r="AT6">
        <v>20.001799999999999</v>
      </c>
      <c r="AU6">
        <v>0</v>
      </c>
      <c r="AV6">
        <v>5.5818599999999998</v>
      </c>
      <c r="AW6">
        <v>11.518867</v>
      </c>
      <c r="AX6">
        <v>0</v>
      </c>
      <c r="AY6">
        <v>2.1844579999999998</v>
      </c>
      <c r="AZ6">
        <v>2.429119</v>
      </c>
      <c r="BA6">
        <v>1.7545820000000001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3672.368007999999</v>
      </c>
    </row>
    <row r="7" spans="1:121">
      <c r="A7" t="s">
        <v>49</v>
      </c>
      <c r="B7">
        <v>0</v>
      </c>
      <c r="C7">
        <v>0</v>
      </c>
      <c r="D7">
        <v>36.840282000000002</v>
      </c>
      <c r="E7">
        <v>0</v>
      </c>
      <c r="F7">
        <v>0</v>
      </c>
      <c r="G7">
        <v>68.537259000000006</v>
      </c>
      <c r="H7">
        <v>0</v>
      </c>
      <c r="I7">
        <v>0</v>
      </c>
      <c r="J7">
        <v>83.849665999999999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142.00325599999999</v>
      </c>
      <c r="Q7">
        <v>20.755001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20.731850000000001</v>
      </c>
      <c r="W7">
        <v>41.579500000000003</v>
      </c>
      <c r="X7">
        <v>147.515625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38.286600999999997</v>
      </c>
      <c r="AE7">
        <v>51.987209</v>
      </c>
      <c r="AF7">
        <v>17.504714</v>
      </c>
      <c r="AG7">
        <v>41.438879</v>
      </c>
      <c r="AH7">
        <v>160.017672</v>
      </c>
      <c r="AI7">
        <v>16.070349</v>
      </c>
      <c r="AJ7">
        <v>0</v>
      </c>
      <c r="AK7">
        <v>55.603538</v>
      </c>
      <c r="AL7">
        <v>81.921000000000006</v>
      </c>
      <c r="AM7">
        <v>16.588864999999998</v>
      </c>
      <c r="AN7">
        <v>1.0885579999999999</v>
      </c>
      <c r="AO7">
        <v>26.46</v>
      </c>
      <c r="AP7">
        <v>7.6859999999999999</v>
      </c>
      <c r="AQ7">
        <v>34.492880999999997</v>
      </c>
      <c r="AR7">
        <v>47.472000000000001</v>
      </c>
      <c r="AS7">
        <v>34.579194000000001</v>
      </c>
      <c r="AT7">
        <v>20.001799999999999</v>
      </c>
      <c r="AU7">
        <v>0</v>
      </c>
      <c r="AV7">
        <v>5.5818599999999998</v>
      </c>
      <c r="AW7">
        <v>0</v>
      </c>
      <c r="AX7">
        <v>0</v>
      </c>
      <c r="AY7">
        <v>2.1844579999999998</v>
      </c>
      <c r="AZ7">
        <v>2.429119</v>
      </c>
      <c r="BA7">
        <v>1.7545820000000001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3668.4249349999991</v>
      </c>
    </row>
    <row r="8" spans="1:121">
      <c r="A8" t="s">
        <v>50</v>
      </c>
      <c r="B8">
        <v>0</v>
      </c>
      <c r="C8">
        <v>0</v>
      </c>
      <c r="D8">
        <v>36.840282000000002</v>
      </c>
      <c r="E8">
        <v>0</v>
      </c>
      <c r="F8">
        <v>0</v>
      </c>
      <c r="G8">
        <v>68.537259000000006</v>
      </c>
      <c r="H8">
        <v>0</v>
      </c>
      <c r="I8">
        <v>0</v>
      </c>
      <c r="J8">
        <v>83.849665999999999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142.00325599999999</v>
      </c>
      <c r="Q8">
        <v>20.755001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20.731850000000001</v>
      </c>
      <c r="W8">
        <v>41.579500000000003</v>
      </c>
      <c r="X8">
        <v>147.515625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38.286600999999997</v>
      </c>
      <c r="AE8">
        <v>51.987209</v>
      </c>
      <c r="AF8">
        <v>17.504714</v>
      </c>
      <c r="AG8">
        <v>41.438879</v>
      </c>
      <c r="AH8">
        <v>160.017672</v>
      </c>
      <c r="AI8">
        <v>16.070349</v>
      </c>
      <c r="AJ8">
        <v>0</v>
      </c>
      <c r="AK8">
        <v>55.603538</v>
      </c>
      <c r="AL8">
        <v>81.921000000000006</v>
      </c>
      <c r="AM8">
        <v>16.588864999999998</v>
      </c>
      <c r="AN8">
        <v>1.0885579999999999</v>
      </c>
      <c r="AO8">
        <v>26.46</v>
      </c>
      <c r="AP8">
        <v>7.6859999999999999</v>
      </c>
      <c r="AQ8">
        <v>34.492880999999997</v>
      </c>
      <c r="AR8">
        <v>47.472000000000001</v>
      </c>
      <c r="AS8">
        <v>34.579194000000001</v>
      </c>
      <c r="AT8">
        <v>20.001799999999999</v>
      </c>
      <c r="AU8">
        <v>0</v>
      </c>
      <c r="AV8">
        <v>5.5818599999999998</v>
      </c>
      <c r="AW8">
        <v>0</v>
      </c>
      <c r="AX8">
        <v>0</v>
      </c>
      <c r="AY8">
        <v>2.1844579999999998</v>
      </c>
      <c r="AZ8">
        <v>2.429119</v>
      </c>
      <c r="BA8">
        <v>1.7545820000000001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3668.4249349999991</v>
      </c>
    </row>
    <row r="9" spans="1:121">
      <c r="A9" t="s">
        <v>51</v>
      </c>
      <c r="B9">
        <v>0</v>
      </c>
      <c r="C9">
        <v>0</v>
      </c>
      <c r="D9">
        <v>37.956654</v>
      </c>
      <c r="E9">
        <v>0</v>
      </c>
      <c r="F9">
        <v>0</v>
      </c>
      <c r="G9">
        <v>68.537259000000006</v>
      </c>
      <c r="H9">
        <v>0</v>
      </c>
      <c r="I9">
        <v>0</v>
      </c>
      <c r="J9">
        <v>83.849665999999999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142.00325599999999</v>
      </c>
      <c r="Q9">
        <v>20.755001</v>
      </c>
      <c r="R9">
        <v>43.050736999999998</v>
      </c>
      <c r="S9">
        <v>26.717787000000001</v>
      </c>
      <c r="T9">
        <v>0.81483300000000003</v>
      </c>
      <c r="U9">
        <v>418.77</v>
      </c>
      <c r="V9">
        <v>20.731850000000001</v>
      </c>
      <c r="W9">
        <v>41.579500000000003</v>
      </c>
      <c r="X9">
        <v>147.515625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38.286600999999997</v>
      </c>
      <c r="AE9">
        <v>51.987209</v>
      </c>
      <c r="AF9">
        <v>17.504714</v>
      </c>
      <c r="AG9">
        <v>41.438879</v>
      </c>
      <c r="AH9">
        <v>160.017672</v>
      </c>
      <c r="AI9">
        <v>16.070349</v>
      </c>
      <c r="AJ9">
        <v>0</v>
      </c>
      <c r="AK9">
        <v>55.603538</v>
      </c>
      <c r="AL9">
        <v>81.921000000000006</v>
      </c>
      <c r="AM9">
        <v>16.588864999999998</v>
      </c>
      <c r="AN9">
        <v>1.0885579999999999</v>
      </c>
      <c r="AO9">
        <v>26.46</v>
      </c>
      <c r="AP9">
        <v>7.6859999999999999</v>
      </c>
      <c r="AQ9">
        <v>34.492880999999997</v>
      </c>
      <c r="AR9">
        <v>51.887999999999998</v>
      </c>
      <c r="AS9">
        <v>34.579194000000001</v>
      </c>
      <c r="AT9">
        <v>20.001799999999999</v>
      </c>
      <c r="AU9">
        <v>0</v>
      </c>
      <c r="AV9">
        <v>5.5818599999999998</v>
      </c>
      <c r="AW9">
        <v>0</v>
      </c>
      <c r="AX9">
        <v>0</v>
      </c>
      <c r="AY9">
        <v>2.1844579999999998</v>
      </c>
      <c r="AZ9">
        <v>2.429119</v>
      </c>
      <c r="BA9">
        <v>1.7545820000000001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3673.9573069999988</v>
      </c>
    </row>
    <row r="10" spans="1:121">
      <c r="A10" t="s">
        <v>52</v>
      </c>
      <c r="B10">
        <v>0</v>
      </c>
      <c r="C10">
        <v>0</v>
      </c>
      <c r="D10">
        <v>37.956654</v>
      </c>
      <c r="E10">
        <v>0</v>
      </c>
      <c r="F10">
        <v>0</v>
      </c>
      <c r="G10">
        <v>68.537259000000006</v>
      </c>
      <c r="H10">
        <v>0</v>
      </c>
      <c r="I10">
        <v>0</v>
      </c>
      <c r="J10">
        <v>83.849665999999999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142.00325599999999</v>
      </c>
      <c r="Q10">
        <v>20.755001</v>
      </c>
      <c r="R10">
        <v>43.050736999999998</v>
      </c>
      <c r="S10">
        <v>26.717787000000001</v>
      </c>
      <c r="T10">
        <v>0.81483300000000003</v>
      </c>
      <c r="U10">
        <v>418.77</v>
      </c>
      <c r="V10">
        <v>20.731850000000001</v>
      </c>
      <c r="W10">
        <v>41.579500000000003</v>
      </c>
      <c r="X10">
        <v>147.515625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38.286600999999997</v>
      </c>
      <c r="AE10">
        <v>51.987209</v>
      </c>
      <c r="AF10">
        <v>17.504714</v>
      </c>
      <c r="AG10">
        <v>41.438879</v>
      </c>
      <c r="AH10">
        <v>160.017672</v>
      </c>
      <c r="AI10">
        <v>16.070349</v>
      </c>
      <c r="AJ10">
        <v>0</v>
      </c>
      <c r="AK10">
        <v>55.603538</v>
      </c>
      <c r="AL10">
        <v>81.921000000000006</v>
      </c>
      <c r="AM10">
        <v>16.588864999999998</v>
      </c>
      <c r="AN10">
        <v>1.0885579999999999</v>
      </c>
      <c r="AO10">
        <v>26.46</v>
      </c>
      <c r="AP10">
        <v>7.6859999999999999</v>
      </c>
      <c r="AQ10">
        <v>34.492880999999997</v>
      </c>
      <c r="AR10">
        <v>51.887999999999998</v>
      </c>
      <c r="AS10">
        <v>34.579194000000001</v>
      </c>
      <c r="AT10">
        <v>20.001799999999999</v>
      </c>
      <c r="AU10">
        <v>0</v>
      </c>
      <c r="AV10">
        <v>5.5818599999999998</v>
      </c>
      <c r="AW10">
        <v>0</v>
      </c>
      <c r="AX10">
        <v>0</v>
      </c>
      <c r="AY10">
        <v>2.1844579999999998</v>
      </c>
      <c r="AZ10">
        <v>2.429119</v>
      </c>
      <c r="BA10">
        <v>1.7545820000000001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3673.9573069999988</v>
      </c>
    </row>
    <row r="11" spans="1:121">
      <c r="A11" t="s">
        <v>53</v>
      </c>
      <c r="B11">
        <v>0</v>
      </c>
      <c r="C11">
        <v>0</v>
      </c>
      <c r="D11">
        <v>37.956654</v>
      </c>
      <c r="E11">
        <v>0</v>
      </c>
      <c r="F11">
        <v>0</v>
      </c>
      <c r="G11">
        <v>68.537259000000006</v>
      </c>
      <c r="H11">
        <v>0</v>
      </c>
      <c r="I11">
        <v>0</v>
      </c>
      <c r="J11">
        <v>83.849665999999999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142.00325599999999</v>
      </c>
      <c r="Q11">
        <v>20.755001</v>
      </c>
      <c r="R11">
        <v>43.050736999999998</v>
      </c>
      <c r="S11">
        <v>26.717787000000001</v>
      </c>
      <c r="T11">
        <v>0.81483300000000003</v>
      </c>
      <c r="U11">
        <v>418.77</v>
      </c>
      <c r="V11">
        <v>20.731850000000001</v>
      </c>
      <c r="W11">
        <v>41.579500000000003</v>
      </c>
      <c r="X11">
        <v>147.515625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38.286600999999997</v>
      </c>
      <c r="AE11">
        <v>51.987209</v>
      </c>
      <c r="AF11">
        <v>17.504714</v>
      </c>
      <c r="AG11">
        <v>41.438879</v>
      </c>
      <c r="AH11">
        <v>160.017672</v>
      </c>
      <c r="AI11">
        <v>16.070349</v>
      </c>
      <c r="AJ11">
        <v>0</v>
      </c>
      <c r="AK11">
        <v>55.603538</v>
      </c>
      <c r="AL11">
        <v>81.921000000000006</v>
      </c>
      <c r="AM11">
        <v>16.588864999999998</v>
      </c>
      <c r="AN11">
        <v>1.0885579999999999</v>
      </c>
      <c r="AO11">
        <v>26.46</v>
      </c>
      <c r="AP11">
        <v>7.6859999999999999</v>
      </c>
      <c r="AQ11">
        <v>34.492880999999997</v>
      </c>
      <c r="AR11">
        <v>47.472000000000001</v>
      </c>
      <c r="AS11">
        <v>34.579194000000001</v>
      </c>
      <c r="AT11">
        <v>20.001799999999999</v>
      </c>
      <c r="AU11">
        <v>0</v>
      </c>
      <c r="AV11">
        <v>5.5818599999999998</v>
      </c>
      <c r="AW11">
        <v>0</v>
      </c>
      <c r="AX11">
        <v>0</v>
      </c>
      <c r="AY11">
        <v>2.1844579999999998</v>
      </c>
      <c r="AZ11">
        <v>2.429119</v>
      </c>
      <c r="BA11">
        <v>1.7545820000000001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3669.5413069999991</v>
      </c>
    </row>
    <row r="12" spans="1:121">
      <c r="A12" t="s">
        <v>54</v>
      </c>
      <c r="B12">
        <v>0</v>
      </c>
      <c r="C12">
        <v>0</v>
      </c>
      <c r="D12">
        <v>37.956654</v>
      </c>
      <c r="E12">
        <v>0</v>
      </c>
      <c r="F12">
        <v>0</v>
      </c>
      <c r="G12">
        <v>68.537259000000006</v>
      </c>
      <c r="H12">
        <v>0</v>
      </c>
      <c r="I12">
        <v>0</v>
      </c>
      <c r="J12">
        <v>83.849665999999999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20.755001</v>
      </c>
      <c r="R12">
        <v>43.050736999999998</v>
      </c>
      <c r="S12">
        <v>26.717787000000001</v>
      </c>
      <c r="T12">
        <v>0.81483300000000003</v>
      </c>
      <c r="U12">
        <v>418.77</v>
      </c>
      <c r="V12">
        <v>20.731850000000001</v>
      </c>
      <c r="W12">
        <v>41.579500000000003</v>
      </c>
      <c r="X12">
        <v>147.515625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38.286600999999997</v>
      </c>
      <c r="AE12">
        <v>51.987209</v>
      </c>
      <c r="AF12">
        <v>17.504714</v>
      </c>
      <c r="AG12">
        <v>41.438879</v>
      </c>
      <c r="AH12">
        <v>160.017672</v>
      </c>
      <c r="AI12">
        <v>16.070349</v>
      </c>
      <c r="AJ12">
        <v>0</v>
      </c>
      <c r="AK12">
        <v>55.603538</v>
      </c>
      <c r="AL12">
        <v>81.921000000000006</v>
      </c>
      <c r="AM12">
        <v>16.588864999999998</v>
      </c>
      <c r="AN12">
        <v>1.0885579999999999</v>
      </c>
      <c r="AO12">
        <v>26.46</v>
      </c>
      <c r="AP12">
        <v>7.6859999999999999</v>
      </c>
      <c r="AQ12">
        <v>34.492880999999997</v>
      </c>
      <c r="AR12">
        <v>47.472000000000001</v>
      </c>
      <c r="AS12">
        <v>34.579194000000001</v>
      </c>
      <c r="AT12">
        <v>20.001799999999999</v>
      </c>
      <c r="AU12">
        <v>0</v>
      </c>
      <c r="AV12">
        <v>5.5818599999999998</v>
      </c>
      <c r="AW12">
        <v>0</v>
      </c>
      <c r="AX12">
        <v>0</v>
      </c>
      <c r="AY12">
        <v>2.1844579999999998</v>
      </c>
      <c r="AZ12">
        <v>2.429119</v>
      </c>
      <c r="BA12">
        <v>1.7545820000000001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3669.5413069999991</v>
      </c>
    </row>
    <row r="13" spans="1:121">
      <c r="A13" t="s">
        <v>55</v>
      </c>
      <c r="B13">
        <v>0</v>
      </c>
      <c r="C13">
        <v>0</v>
      </c>
      <c r="D13">
        <v>37.956654</v>
      </c>
      <c r="E13">
        <v>0</v>
      </c>
      <c r="F13">
        <v>0</v>
      </c>
      <c r="G13">
        <v>68.537259000000006</v>
      </c>
      <c r="H13">
        <v>0</v>
      </c>
      <c r="I13">
        <v>0</v>
      </c>
      <c r="J13">
        <v>83.849665999999999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20.755001</v>
      </c>
      <c r="R13">
        <v>43.050736999999998</v>
      </c>
      <c r="S13">
        <v>26.717787000000001</v>
      </c>
      <c r="T13">
        <v>0.81483300000000003</v>
      </c>
      <c r="U13">
        <v>418.77</v>
      </c>
      <c r="V13">
        <v>20.731850000000001</v>
      </c>
      <c r="W13">
        <v>42.186500000000002</v>
      </c>
      <c r="X13">
        <v>147.515625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38.286600999999997</v>
      </c>
      <c r="AE13">
        <v>51.987209</v>
      </c>
      <c r="AF13">
        <v>17.504714</v>
      </c>
      <c r="AG13">
        <v>41.438879</v>
      </c>
      <c r="AH13">
        <v>160.017672</v>
      </c>
      <c r="AI13">
        <v>16.070349</v>
      </c>
      <c r="AJ13">
        <v>0</v>
      </c>
      <c r="AK13">
        <v>55.603538</v>
      </c>
      <c r="AL13">
        <v>81.921000000000006</v>
      </c>
      <c r="AM13">
        <v>16.588864999999998</v>
      </c>
      <c r="AN13">
        <v>1.0885579999999999</v>
      </c>
      <c r="AO13">
        <v>26.46</v>
      </c>
      <c r="AP13">
        <v>7.6859999999999999</v>
      </c>
      <c r="AQ13">
        <v>34.492880999999997</v>
      </c>
      <c r="AR13">
        <v>47.472000000000001</v>
      </c>
      <c r="AS13">
        <v>34.579194000000001</v>
      </c>
      <c r="AT13">
        <v>20.001799999999999</v>
      </c>
      <c r="AU13">
        <v>0</v>
      </c>
      <c r="AV13">
        <v>5.5818599999999998</v>
      </c>
      <c r="AW13">
        <v>0</v>
      </c>
      <c r="AX13">
        <v>0</v>
      </c>
      <c r="AY13">
        <v>2.1844579999999998</v>
      </c>
      <c r="AZ13">
        <v>2.429119</v>
      </c>
      <c r="BA13">
        <v>1.7545820000000001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3670.148306999999</v>
      </c>
    </row>
    <row r="14" spans="1:121">
      <c r="A14" t="s">
        <v>56</v>
      </c>
      <c r="B14">
        <v>0</v>
      </c>
      <c r="C14">
        <v>0</v>
      </c>
      <c r="D14">
        <v>37.956654</v>
      </c>
      <c r="E14">
        <v>0</v>
      </c>
      <c r="F14">
        <v>0</v>
      </c>
      <c r="G14">
        <v>68.537259000000006</v>
      </c>
      <c r="H14">
        <v>0</v>
      </c>
      <c r="I14">
        <v>0</v>
      </c>
      <c r="J14">
        <v>83.849665999999999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20.755001</v>
      </c>
      <c r="R14">
        <v>43.050736999999998</v>
      </c>
      <c r="S14">
        <v>26.717787000000001</v>
      </c>
      <c r="T14">
        <v>0.81483300000000003</v>
      </c>
      <c r="U14">
        <v>418.77</v>
      </c>
      <c r="V14">
        <v>20.731850000000001</v>
      </c>
      <c r="W14">
        <v>42.186500000000002</v>
      </c>
      <c r="X14">
        <v>147.515625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38.286600999999997</v>
      </c>
      <c r="AE14">
        <v>51.987209</v>
      </c>
      <c r="AF14">
        <v>17.504714</v>
      </c>
      <c r="AG14">
        <v>41.438879</v>
      </c>
      <c r="AH14">
        <v>160.017672</v>
      </c>
      <c r="AI14">
        <v>18.748740000000002</v>
      </c>
      <c r="AJ14">
        <v>0</v>
      </c>
      <c r="AK14">
        <v>55.603538</v>
      </c>
      <c r="AL14">
        <v>81.921000000000006</v>
      </c>
      <c r="AM14">
        <v>16.588864999999998</v>
      </c>
      <c r="AN14">
        <v>1.0885579999999999</v>
      </c>
      <c r="AO14">
        <v>26.46</v>
      </c>
      <c r="AP14">
        <v>7.6859999999999999</v>
      </c>
      <c r="AQ14">
        <v>34.492880999999997</v>
      </c>
      <c r="AR14">
        <v>47.472000000000001</v>
      </c>
      <c r="AS14">
        <v>34.579194000000001</v>
      </c>
      <c r="AT14">
        <v>20.001799999999999</v>
      </c>
      <c r="AU14">
        <v>0</v>
      </c>
      <c r="AV14">
        <v>5.5818599999999998</v>
      </c>
      <c r="AW14">
        <v>0</v>
      </c>
      <c r="AX14">
        <v>0</v>
      </c>
      <c r="AY14">
        <v>2.1844579999999998</v>
      </c>
      <c r="AZ14">
        <v>2.429119</v>
      </c>
      <c r="BA14">
        <v>1.7545820000000001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3672.8266979999989</v>
      </c>
    </row>
    <row r="15" spans="1:121">
      <c r="A15" t="s">
        <v>57</v>
      </c>
      <c r="B15">
        <v>0</v>
      </c>
      <c r="C15">
        <v>0</v>
      </c>
      <c r="D15">
        <v>37.956654</v>
      </c>
      <c r="E15">
        <v>0</v>
      </c>
      <c r="F15">
        <v>0</v>
      </c>
      <c r="G15">
        <v>68.537259000000006</v>
      </c>
      <c r="H15">
        <v>0</v>
      </c>
      <c r="I15">
        <v>0</v>
      </c>
      <c r="J15">
        <v>83.849665999999999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20.755001</v>
      </c>
      <c r="R15">
        <v>43.050736999999998</v>
      </c>
      <c r="S15">
        <v>26.717787000000001</v>
      </c>
      <c r="T15">
        <v>0.81483300000000003</v>
      </c>
      <c r="U15">
        <v>418.77</v>
      </c>
      <c r="V15">
        <v>20.731850000000001</v>
      </c>
      <c r="W15">
        <v>42.49</v>
      </c>
      <c r="X15">
        <v>147.515625</v>
      </c>
      <c r="Y15">
        <v>0</v>
      </c>
      <c r="Z15">
        <v>19.6614</v>
      </c>
      <c r="AA15">
        <v>42.14808</v>
      </c>
      <c r="AB15">
        <v>41.864567000000001</v>
      </c>
      <c r="AC15">
        <v>30.573592999999999</v>
      </c>
      <c r="AD15">
        <v>38.286600999999997</v>
      </c>
      <c r="AE15">
        <v>51.987209</v>
      </c>
      <c r="AF15">
        <v>17.504714</v>
      </c>
      <c r="AG15">
        <v>41.438879</v>
      </c>
      <c r="AH15">
        <v>160.017672</v>
      </c>
      <c r="AI15">
        <v>18.748740000000002</v>
      </c>
      <c r="AJ15">
        <v>0</v>
      </c>
      <c r="AK15">
        <v>55.603538</v>
      </c>
      <c r="AL15">
        <v>81.921000000000006</v>
      </c>
      <c r="AM15">
        <v>16.588864999999998</v>
      </c>
      <c r="AN15">
        <v>1.0885579999999999</v>
      </c>
      <c r="AO15">
        <v>26.46</v>
      </c>
      <c r="AP15">
        <v>7.6859999999999999</v>
      </c>
      <c r="AQ15">
        <v>34.492880999999997</v>
      </c>
      <c r="AR15">
        <v>47.472000000000001</v>
      </c>
      <c r="AS15">
        <v>33.873497</v>
      </c>
      <c r="AT15">
        <v>20.001799999999999</v>
      </c>
      <c r="AU15">
        <v>0</v>
      </c>
      <c r="AV15">
        <v>5.5818599999999998</v>
      </c>
      <c r="AW15">
        <v>0</v>
      </c>
      <c r="AX15">
        <v>0</v>
      </c>
      <c r="AY15">
        <v>2.1844579999999998</v>
      </c>
      <c r="AZ15">
        <v>2.429119</v>
      </c>
      <c r="BA15">
        <v>1.7545820000000001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3678.9783009999992</v>
      </c>
    </row>
    <row r="16" spans="1:121">
      <c r="A16" t="s">
        <v>58</v>
      </c>
      <c r="B16">
        <v>0</v>
      </c>
      <c r="C16">
        <v>0</v>
      </c>
      <c r="D16">
        <v>37.956654</v>
      </c>
      <c r="E16">
        <v>0</v>
      </c>
      <c r="F16">
        <v>0</v>
      </c>
      <c r="G16">
        <v>68.537259000000006</v>
      </c>
      <c r="H16">
        <v>0</v>
      </c>
      <c r="I16">
        <v>0</v>
      </c>
      <c r="J16">
        <v>83.849665999999999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20.755001</v>
      </c>
      <c r="R16">
        <v>43.050736999999998</v>
      </c>
      <c r="S16">
        <v>26.717787000000001</v>
      </c>
      <c r="T16">
        <v>0.81483300000000003</v>
      </c>
      <c r="U16">
        <v>418.77</v>
      </c>
      <c r="V16">
        <v>20.731850000000001</v>
      </c>
      <c r="W16">
        <v>42.49</v>
      </c>
      <c r="X16">
        <v>147.515625</v>
      </c>
      <c r="Y16">
        <v>0</v>
      </c>
      <c r="Z16">
        <v>19.6614</v>
      </c>
      <c r="AA16">
        <v>42.14808</v>
      </c>
      <c r="AB16">
        <v>41.864567000000001</v>
      </c>
      <c r="AC16">
        <v>30.573592999999999</v>
      </c>
      <c r="AD16">
        <v>38.286600999999997</v>
      </c>
      <c r="AE16">
        <v>51.987209</v>
      </c>
      <c r="AF16">
        <v>17.504714</v>
      </c>
      <c r="AG16">
        <v>41.438879</v>
      </c>
      <c r="AH16">
        <v>160.017672</v>
      </c>
      <c r="AI16">
        <v>18.748740000000002</v>
      </c>
      <c r="AJ16">
        <v>0</v>
      </c>
      <c r="AK16">
        <v>55.603538</v>
      </c>
      <c r="AL16">
        <v>81.921000000000006</v>
      </c>
      <c r="AM16">
        <v>16.588864999999998</v>
      </c>
      <c r="AN16">
        <v>1.0885579999999999</v>
      </c>
      <c r="AO16">
        <v>26.46</v>
      </c>
      <c r="AP16">
        <v>7.6859999999999999</v>
      </c>
      <c r="AQ16">
        <v>34.492880999999997</v>
      </c>
      <c r="AR16">
        <v>47.472000000000001</v>
      </c>
      <c r="AS16">
        <v>33.873497</v>
      </c>
      <c r="AT16">
        <v>20.001799999999999</v>
      </c>
      <c r="AU16">
        <v>0</v>
      </c>
      <c r="AV16">
        <v>5.5818599999999998</v>
      </c>
      <c r="AW16">
        <v>0</v>
      </c>
      <c r="AX16">
        <v>0</v>
      </c>
      <c r="AY16">
        <v>2.1844579999999998</v>
      </c>
      <c r="AZ16">
        <v>2.429119</v>
      </c>
      <c r="BA16">
        <v>1.7545820000000001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3678.9783009999992</v>
      </c>
    </row>
    <row r="17" spans="1:117">
      <c r="A17" t="s">
        <v>59</v>
      </c>
      <c r="B17">
        <v>0</v>
      </c>
      <c r="C17">
        <v>0</v>
      </c>
      <c r="D17">
        <v>37.956654</v>
      </c>
      <c r="E17">
        <v>0</v>
      </c>
      <c r="F17">
        <v>0</v>
      </c>
      <c r="G17">
        <v>68.537259000000006</v>
      </c>
      <c r="H17">
        <v>0</v>
      </c>
      <c r="I17">
        <v>0</v>
      </c>
      <c r="J17">
        <v>83.849665999999999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20.755001</v>
      </c>
      <c r="R17">
        <v>43.050736999999998</v>
      </c>
      <c r="S17">
        <v>26.717787000000001</v>
      </c>
      <c r="T17">
        <v>0.81483300000000003</v>
      </c>
      <c r="U17">
        <v>418.77</v>
      </c>
      <c r="V17">
        <v>20.731850000000001</v>
      </c>
      <c r="W17">
        <v>43.097000000000001</v>
      </c>
      <c r="X17">
        <v>147.515625</v>
      </c>
      <c r="Y17">
        <v>0</v>
      </c>
      <c r="Z17">
        <v>19.6614</v>
      </c>
      <c r="AA17">
        <v>42.14808</v>
      </c>
      <c r="AB17">
        <v>41.864567000000001</v>
      </c>
      <c r="AC17">
        <v>30.573592999999999</v>
      </c>
      <c r="AD17">
        <v>38.286600999999997</v>
      </c>
      <c r="AE17">
        <v>51.987209</v>
      </c>
      <c r="AF17">
        <v>17.504714</v>
      </c>
      <c r="AG17">
        <v>41.438879</v>
      </c>
      <c r="AH17">
        <v>160.017672</v>
      </c>
      <c r="AI17">
        <v>20.087935999999999</v>
      </c>
      <c r="AJ17">
        <v>0</v>
      </c>
      <c r="AK17">
        <v>55.603538</v>
      </c>
      <c r="AL17">
        <v>81.921000000000006</v>
      </c>
      <c r="AM17">
        <v>16.588864999999998</v>
      </c>
      <c r="AN17">
        <v>1.0885579999999999</v>
      </c>
      <c r="AO17">
        <v>26.46</v>
      </c>
      <c r="AP17">
        <v>7.6859999999999999</v>
      </c>
      <c r="AQ17">
        <v>25.869661000000001</v>
      </c>
      <c r="AR17">
        <v>47.472000000000001</v>
      </c>
      <c r="AS17">
        <v>33.873497</v>
      </c>
      <c r="AT17">
        <v>20.001799999999999</v>
      </c>
      <c r="AU17">
        <v>0</v>
      </c>
      <c r="AV17">
        <v>5.5818599999999998</v>
      </c>
      <c r="AW17">
        <v>0</v>
      </c>
      <c r="AX17">
        <v>0</v>
      </c>
      <c r="AY17">
        <v>2.1844579999999998</v>
      </c>
      <c r="AZ17">
        <v>2.429119</v>
      </c>
      <c r="BA17">
        <v>1.7545820000000001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3672.3012769999996</v>
      </c>
    </row>
    <row r="18" spans="1:117">
      <c r="A18" t="s">
        <v>60</v>
      </c>
      <c r="B18">
        <v>0</v>
      </c>
      <c r="C18">
        <v>0</v>
      </c>
      <c r="D18">
        <v>37.956654</v>
      </c>
      <c r="E18">
        <v>0</v>
      </c>
      <c r="F18">
        <v>0</v>
      </c>
      <c r="G18">
        <v>68.537259000000006</v>
      </c>
      <c r="H18">
        <v>0</v>
      </c>
      <c r="I18">
        <v>0</v>
      </c>
      <c r="J18">
        <v>83.849665999999999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20.755001</v>
      </c>
      <c r="R18">
        <v>43.050736999999998</v>
      </c>
      <c r="S18">
        <v>26.717787000000001</v>
      </c>
      <c r="T18">
        <v>0.81483300000000003</v>
      </c>
      <c r="U18">
        <v>418.77</v>
      </c>
      <c r="V18">
        <v>20.731850000000001</v>
      </c>
      <c r="W18">
        <v>43.097000000000001</v>
      </c>
      <c r="X18">
        <v>147.515625</v>
      </c>
      <c r="Y18">
        <v>0</v>
      </c>
      <c r="Z18">
        <v>19.6614</v>
      </c>
      <c r="AA18">
        <v>42.14808</v>
      </c>
      <c r="AB18">
        <v>41.864567000000001</v>
      </c>
      <c r="AC18">
        <v>30.573592999999999</v>
      </c>
      <c r="AD18">
        <v>38.286600999999997</v>
      </c>
      <c r="AE18">
        <v>51.987209</v>
      </c>
      <c r="AF18">
        <v>17.504714</v>
      </c>
      <c r="AG18">
        <v>41.438879</v>
      </c>
      <c r="AH18">
        <v>160.017672</v>
      </c>
      <c r="AI18">
        <v>20.087935999999999</v>
      </c>
      <c r="AJ18">
        <v>0</v>
      </c>
      <c r="AK18">
        <v>55.603538</v>
      </c>
      <c r="AL18">
        <v>81.921000000000006</v>
      </c>
      <c r="AM18">
        <v>16.588864999999998</v>
      </c>
      <c r="AN18">
        <v>1.0885579999999999</v>
      </c>
      <c r="AO18">
        <v>26.46</v>
      </c>
      <c r="AP18">
        <v>7.6859999999999999</v>
      </c>
      <c r="AQ18">
        <v>8.4211139999999993</v>
      </c>
      <c r="AR18">
        <v>47.472000000000001</v>
      </c>
      <c r="AS18">
        <v>33.873497</v>
      </c>
      <c r="AT18">
        <v>20.001799999999999</v>
      </c>
      <c r="AU18">
        <v>0</v>
      </c>
      <c r="AV18">
        <v>5.5818599999999998</v>
      </c>
      <c r="AW18">
        <v>0</v>
      </c>
      <c r="AX18">
        <v>0</v>
      </c>
      <c r="AY18">
        <v>2.1844579999999998</v>
      </c>
      <c r="AZ18">
        <v>2.429119</v>
      </c>
      <c r="BA18">
        <v>1.7545820000000001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3654.8527299999996</v>
      </c>
    </row>
    <row r="19" spans="1:117">
      <c r="A19" t="s">
        <v>61</v>
      </c>
      <c r="B19">
        <v>0</v>
      </c>
      <c r="C19">
        <v>0</v>
      </c>
      <c r="D19">
        <v>37.956654</v>
      </c>
      <c r="E19">
        <v>0</v>
      </c>
      <c r="F19">
        <v>0</v>
      </c>
      <c r="G19">
        <v>68.537259000000006</v>
      </c>
      <c r="H19">
        <v>0</v>
      </c>
      <c r="I19">
        <v>0</v>
      </c>
      <c r="J19">
        <v>83.849665999999999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20.755001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20.731850000000001</v>
      </c>
      <c r="W19">
        <v>43.097000000000001</v>
      </c>
      <c r="X19">
        <v>147.515625</v>
      </c>
      <c r="Y19">
        <v>0</v>
      </c>
      <c r="Z19">
        <v>19.6614</v>
      </c>
      <c r="AA19">
        <v>42.14808</v>
      </c>
      <c r="AB19">
        <v>41.864567000000001</v>
      </c>
      <c r="AC19">
        <v>30.573592999999999</v>
      </c>
      <c r="AD19">
        <v>38.286600999999997</v>
      </c>
      <c r="AE19">
        <v>51.987209</v>
      </c>
      <c r="AF19">
        <v>17.504714</v>
      </c>
      <c r="AG19">
        <v>41.438879</v>
      </c>
      <c r="AH19">
        <v>160.017672</v>
      </c>
      <c r="AI19">
        <v>20.087935999999999</v>
      </c>
      <c r="AJ19">
        <v>0</v>
      </c>
      <c r="AK19">
        <v>55.603538</v>
      </c>
      <c r="AL19">
        <v>81.921000000000006</v>
      </c>
      <c r="AM19">
        <v>16.588864999999998</v>
      </c>
      <c r="AN19">
        <v>1.0885579999999999</v>
      </c>
      <c r="AO19">
        <v>26.46</v>
      </c>
      <c r="AP19">
        <v>7.6859999999999999</v>
      </c>
      <c r="AQ19">
        <v>0</v>
      </c>
      <c r="AR19">
        <v>51.887999999999998</v>
      </c>
      <c r="AS19">
        <v>33.873497</v>
      </c>
      <c r="AT19">
        <v>20.001799999999999</v>
      </c>
      <c r="AU19">
        <v>0</v>
      </c>
      <c r="AV19">
        <v>5.5818599999999998</v>
      </c>
      <c r="AW19">
        <v>0</v>
      </c>
      <c r="AX19">
        <v>0</v>
      </c>
      <c r="AY19">
        <v>2.1844579999999998</v>
      </c>
      <c r="AZ19">
        <v>2.429119</v>
      </c>
      <c r="BA19">
        <v>1.7545820000000001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3650.8476159999991</v>
      </c>
    </row>
    <row r="20" spans="1:117">
      <c r="A20" t="s">
        <v>62</v>
      </c>
      <c r="B20">
        <v>0</v>
      </c>
      <c r="C20">
        <v>0</v>
      </c>
      <c r="D20">
        <v>37.956654</v>
      </c>
      <c r="E20">
        <v>0</v>
      </c>
      <c r="F20">
        <v>0</v>
      </c>
      <c r="G20">
        <v>68.537259000000006</v>
      </c>
      <c r="H20">
        <v>0</v>
      </c>
      <c r="I20">
        <v>0</v>
      </c>
      <c r="J20">
        <v>83.849665999999999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20.755001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20.731850000000001</v>
      </c>
      <c r="W20">
        <v>43.097000000000001</v>
      </c>
      <c r="X20">
        <v>147.515625</v>
      </c>
      <c r="Y20">
        <v>0</v>
      </c>
      <c r="Z20">
        <v>19.6614</v>
      </c>
      <c r="AA20">
        <v>42.14808</v>
      </c>
      <c r="AB20">
        <v>41.864567000000001</v>
      </c>
      <c r="AC20">
        <v>30.573592999999999</v>
      </c>
      <c r="AD20">
        <v>38.286600999999997</v>
      </c>
      <c r="AE20">
        <v>51.987209</v>
      </c>
      <c r="AF20">
        <v>8.4434509999999996</v>
      </c>
      <c r="AG20">
        <v>41.438879</v>
      </c>
      <c r="AH20">
        <v>160.017672</v>
      </c>
      <c r="AI20">
        <v>20.087935999999999</v>
      </c>
      <c r="AJ20">
        <v>0</v>
      </c>
      <c r="AK20">
        <v>55.603538</v>
      </c>
      <c r="AL20">
        <v>81.921000000000006</v>
      </c>
      <c r="AM20">
        <v>16.588864999999998</v>
      </c>
      <c r="AN20">
        <v>1.0885579999999999</v>
      </c>
      <c r="AO20">
        <v>26.46</v>
      </c>
      <c r="AP20">
        <v>7.6859999999999999</v>
      </c>
      <c r="AQ20">
        <v>0</v>
      </c>
      <c r="AR20">
        <v>51.887999999999998</v>
      </c>
      <c r="AS20">
        <v>33.873497</v>
      </c>
      <c r="AT20">
        <v>20.001799999999999</v>
      </c>
      <c r="AU20">
        <v>0</v>
      </c>
      <c r="AV20">
        <v>5.5818599999999998</v>
      </c>
      <c r="AW20">
        <v>0</v>
      </c>
      <c r="AX20">
        <v>0</v>
      </c>
      <c r="AY20">
        <v>2.1844579999999998</v>
      </c>
      <c r="AZ20">
        <v>2.429119</v>
      </c>
      <c r="BA20">
        <v>1.7545820000000001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3641.7863529999991</v>
      </c>
    </row>
    <row r="21" spans="1:117">
      <c r="A21" t="s">
        <v>63</v>
      </c>
      <c r="B21">
        <v>0</v>
      </c>
      <c r="C21">
        <v>0</v>
      </c>
      <c r="D21">
        <v>37.956654</v>
      </c>
      <c r="E21">
        <v>0</v>
      </c>
      <c r="F21">
        <v>0</v>
      </c>
      <c r="G21">
        <v>68.537259000000006</v>
      </c>
      <c r="H21">
        <v>0</v>
      </c>
      <c r="I21">
        <v>0</v>
      </c>
      <c r="J21">
        <v>83.849665999999999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142.00325599999999</v>
      </c>
      <c r="Q21">
        <v>20.755001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20.731850000000001</v>
      </c>
      <c r="W21">
        <v>43.097000000000001</v>
      </c>
      <c r="X21">
        <v>147.515625</v>
      </c>
      <c r="Y21">
        <v>0</v>
      </c>
      <c r="Z21">
        <v>19.6614</v>
      </c>
      <c r="AA21">
        <v>42.14808</v>
      </c>
      <c r="AB21">
        <v>41.864567000000001</v>
      </c>
      <c r="AC21">
        <v>30.573592999999999</v>
      </c>
      <c r="AD21">
        <v>38.286600999999997</v>
      </c>
      <c r="AE21">
        <v>51.987209</v>
      </c>
      <c r="AF21">
        <v>8.4434509999999996</v>
      </c>
      <c r="AG21">
        <v>41.438879</v>
      </c>
      <c r="AH21">
        <v>160.017672</v>
      </c>
      <c r="AI21">
        <v>21.427130999999999</v>
      </c>
      <c r="AJ21">
        <v>0</v>
      </c>
      <c r="AK21">
        <v>55.603538</v>
      </c>
      <c r="AL21">
        <v>81.921000000000006</v>
      </c>
      <c r="AM21">
        <v>16.588864999999998</v>
      </c>
      <c r="AN21">
        <v>1.0885579999999999</v>
      </c>
      <c r="AO21">
        <v>26.46</v>
      </c>
      <c r="AP21">
        <v>7.6859999999999999</v>
      </c>
      <c r="AQ21">
        <v>0</v>
      </c>
      <c r="AR21">
        <v>47.472000000000001</v>
      </c>
      <c r="AS21">
        <v>33.873497</v>
      </c>
      <c r="AT21">
        <v>20.001799999999999</v>
      </c>
      <c r="AU21">
        <v>0</v>
      </c>
      <c r="AV21">
        <v>5.5818599999999998</v>
      </c>
      <c r="AW21">
        <v>0</v>
      </c>
      <c r="AX21">
        <v>0</v>
      </c>
      <c r="AY21">
        <v>2.1844579999999998</v>
      </c>
      <c r="AZ21">
        <v>2.429119</v>
      </c>
      <c r="BA21">
        <v>1.7545820000000001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3638.7095479999994</v>
      </c>
    </row>
    <row r="22" spans="1:117">
      <c r="A22" t="s">
        <v>64</v>
      </c>
      <c r="B22">
        <v>0</v>
      </c>
      <c r="C22">
        <v>0</v>
      </c>
      <c r="D22">
        <v>37.956654</v>
      </c>
      <c r="E22">
        <v>0</v>
      </c>
      <c r="F22">
        <v>0</v>
      </c>
      <c r="G22">
        <v>68.537259000000006</v>
      </c>
      <c r="H22">
        <v>0</v>
      </c>
      <c r="I22">
        <v>0</v>
      </c>
      <c r="J22">
        <v>83.849665999999999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142.00325599999999</v>
      </c>
      <c r="Q22">
        <v>20.755001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20.731850000000001</v>
      </c>
      <c r="W22">
        <v>43.097000000000001</v>
      </c>
      <c r="X22">
        <v>147.515625</v>
      </c>
      <c r="Y22">
        <v>0</v>
      </c>
      <c r="Z22">
        <v>19.6614</v>
      </c>
      <c r="AA22">
        <v>42.14808</v>
      </c>
      <c r="AB22">
        <v>41.864567000000001</v>
      </c>
      <c r="AC22">
        <v>30.573592999999999</v>
      </c>
      <c r="AD22">
        <v>38.286600999999997</v>
      </c>
      <c r="AE22">
        <v>51.987209</v>
      </c>
      <c r="AF22">
        <v>8.4434509999999996</v>
      </c>
      <c r="AG22">
        <v>41.438879</v>
      </c>
      <c r="AH22">
        <v>160.017672</v>
      </c>
      <c r="AI22">
        <v>21.427130999999999</v>
      </c>
      <c r="AJ22">
        <v>0</v>
      </c>
      <c r="AK22">
        <v>55.603538</v>
      </c>
      <c r="AL22">
        <v>81.921000000000006</v>
      </c>
      <c r="AM22">
        <v>16.588864999999998</v>
      </c>
      <c r="AN22">
        <v>1.0885579999999999</v>
      </c>
      <c r="AO22">
        <v>26.46</v>
      </c>
      <c r="AP22">
        <v>7.6859999999999999</v>
      </c>
      <c r="AQ22">
        <v>0</v>
      </c>
      <c r="AR22">
        <v>47.472000000000001</v>
      </c>
      <c r="AS22">
        <v>33.873497</v>
      </c>
      <c r="AT22">
        <v>20.001799999999999</v>
      </c>
      <c r="AU22">
        <v>0</v>
      </c>
      <c r="AV22">
        <v>5.5818599999999998</v>
      </c>
      <c r="AW22">
        <v>0</v>
      </c>
      <c r="AX22">
        <v>0</v>
      </c>
      <c r="AY22">
        <v>2.1844579999999998</v>
      </c>
      <c r="AZ22">
        <v>2.429119</v>
      </c>
      <c r="BA22">
        <v>1.7545820000000001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3638.7095479999994</v>
      </c>
    </row>
    <row r="23" spans="1:117">
      <c r="A23" t="s">
        <v>65</v>
      </c>
      <c r="B23">
        <v>0</v>
      </c>
      <c r="C23">
        <v>0</v>
      </c>
      <c r="D23">
        <v>37.956654</v>
      </c>
      <c r="E23">
        <v>0</v>
      </c>
      <c r="F23">
        <v>0</v>
      </c>
      <c r="G23">
        <v>68.537259000000006</v>
      </c>
      <c r="H23">
        <v>0</v>
      </c>
      <c r="I23">
        <v>0</v>
      </c>
      <c r="J23">
        <v>83.849665999999999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20.755001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20.731850000000001</v>
      </c>
      <c r="W23">
        <v>43.097000000000001</v>
      </c>
      <c r="X23">
        <v>147.515625</v>
      </c>
      <c r="Y23">
        <v>0</v>
      </c>
      <c r="Z23">
        <v>19.6614</v>
      </c>
      <c r="AA23">
        <v>42.14808</v>
      </c>
      <c r="AB23">
        <v>41.864567000000001</v>
      </c>
      <c r="AC23">
        <v>30.573592999999999</v>
      </c>
      <c r="AD23">
        <v>38.286600999999997</v>
      </c>
      <c r="AE23">
        <v>51.987209</v>
      </c>
      <c r="AF23">
        <v>8.4434509999999996</v>
      </c>
      <c r="AG23">
        <v>41.438879</v>
      </c>
      <c r="AH23">
        <v>160.017672</v>
      </c>
      <c r="AI23">
        <v>21.427130999999999</v>
      </c>
      <c r="AJ23">
        <v>0</v>
      </c>
      <c r="AK23">
        <v>55.603538</v>
      </c>
      <c r="AL23">
        <v>81.921000000000006</v>
      </c>
      <c r="AM23">
        <v>16.588864999999998</v>
      </c>
      <c r="AN23">
        <v>1.0885579999999999</v>
      </c>
      <c r="AO23">
        <v>26.46</v>
      </c>
      <c r="AP23">
        <v>7.6859999999999999</v>
      </c>
      <c r="AQ23">
        <v>0</v>
      </c>
      <c r="AR23">
        <v>47.472000000000001</v>
      </c>
      <c r="AS23">
        <v>33.873497</v>
      </c>
      <c r="AT23">
        <v>20.001799999999999</v>
      </c>
      <c r="AU23">
        <v>0</v>
      </c>
      <c r="AV23">
        <v>5.5818599999999998</v>
      </c>
      <c r="AW23">
        <v>0</v>
      </c>
      <c r="AX23">
        <v>0</v>
      </c>
      <c r="AY23">
        <v>2.1844579999999998</v>
      </c>
      <c r="AZ23">
        <v>2.429119</v>
      </c>
      <c r="BA23">
        <v>1.7545820000000001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3638.7095479999994</v>
      </c>
    </row>
    <row r="24" spans="1:117">
      <c r="A24" t="s">
        <v>66</v>
      </c>
      <c r="B24">
        <v>0</v>
      </c>
      <c r="C24">
        <v>0</v>
      </c>
      <c r="D24">
        <v>37.956654</v>
      </c>
      <c r="E24">
        <v>0</v>
      </c>
      <c r="F24">
        <v>0</v>
      </c>
      <c r="G24">
        <v>68.537259000000006</v>
      </c>
      <c r="H24">
        <v>0</v>
      </c>
      <c r="I24">
        <v>0</v>
      </c>
      <c r="J24">
        <v>83.849665999999999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20.755001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20.731850000000001</v>
      </c>
      <c r="W24">
        <v>43.097000000000001</v>
      </c>
      <c r="X24">
        <v>147.515625</v>
      </c>
      <c r="Y24">
        <v>0</v>
      </c>
      <c r="Z24">
        <v>19.6614</v>
      </c>
      <c r="AA24">
        <v>42.14808</v>
      </c>
      <c r="AB24">
        <v>41.864567000000001</v>
      </c>
      <c r="AC24">
        <v>30.573592999999999</v>
      </c>
      <c r="AD24">
        <v>38.286600999999997</v>
      </c>
      <c r="AE24">
        <v>51.987209</v>
      </c>
      <c r="AF24">
        <v>8.4434509999999996</v>
      </c>
      <c r="AG24">
        <v>41.438879</v>
      </c>
      <c r="AH24">
        <v>160.017672</v>
      </c>
      <c r="AI24">
        <v>68.802518000000006</v>
      </c>
      <c r="AJ24">
        <v>0</v>
      </c>
      <c r="AK24">
        <v>55.603538</v>
      </c>
      <c r="AL24">
        <v>81.921000000000006</v>
      </c>
      <c r="AM24">
        <v>16.588864999999998</v>
      </c>
      <c r="AN24">
        <v>1.0885579999999999</v>
      </c>
      <c r="AO24">
        <v>26.46</v>
      </c>
      <c r="AP24">
        <v>7.6859999999999999</v>
      </c>
      <c r="AQ24">
        <v>0</v>
      </c>
      <c r="AR24">
        <v>47.472000000000001</v>
      </c>
      <c r="AS24">
        <v>33.873497</v>
      </c>
      <c r="AT24">
        <v>20.001799999999999</v>
      </c>
      <c r="AU24">
        <v>0</v>
      </c>
      <c r="AV24">
        <v>5.5818599999999998</v>
      </c>
      <c r="AW24">
        <v>0</v>
      </c>
      <c r="AX24">
        <v>0</v>
      </c>
      <c r="AY24">
        <v>2.1844579999999998</v>
      </c>
      <c r="AZ24">
        <v>2.429119</v>
      </c>
      <c r="BA24">
        <v>1.7545820000000001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3686.0849349999994</v>
      </c>
    </row>
    <row r="25" spans="1:117">
      <c r="A25" t="s">
        <v>67</v>
      </c>
      <c r="B25">
        <v>0</v>
      </c>
      <c r="C25">
        <v>0</v>
      </c>
      <c r="D25">
        <v>37.956654</v>
      </c>
      <c r="E25">
        <v>0</v>
      </c>
      <c r="F25">
        <v>0</v>
      </c>
      <c r="G25">
        <v>68.537259000000006</v>
      </c>
      <c r="H25">
        <v>0</v>
      </c>
      <c r="I25">
        <v>0</v>
      </c>
      <c r="J25">
        <v>83.849665999999999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20.755001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20.731850000000001</v>
      </c>
      <c r="W25">
        <v>43.097000000000001</v>
      </c>
      <c r="X25">
        <v>147.515625</v>
      </c>
      <c r="Y25">
        <v>0</v>
      </c>
      <c r="Z25">
        <v>19.6614</v>
      </c>
      <c r="AA25">
        <v>42.14808</v>
      </c>
      <c r="AB25">
        <v>41.864567000000001</v>
      </c>
      <c r="AC25">
        <v>30.573592999999999</v>
      </c>
      <c r="AD25">
        <v>38.286600999999997</v>
      </c>
      <c r="AE25">
        <v>51.987209</v>
      </c>
      <c r="AF25">
        <v>8.4434509999999996</v>
      </c>
      <c r="AG25">
        <v>41.438879</v>
      </c>
      <c r="AH25">
        <v>160.017672</v>
      </c>
      <c r="AI25">
        <v>68.802518000000006</v>
      </c>
      <c r="AJ25">
        <v>0</v>
      </c>
      <c r="AK25">
        <v>55.603538</v>
      </c>
      <c r="AL25">
        <v>81.921000000000006</v>
      </c>
      <c r="AM25">
        <v>16.588864999999998</v>
      </c>
      <c r="AN25">
        <v>1.0885579999999999</v>
      </c>
      <c r="AO25">
        <v>26.46</v>
      </c>
      <c r="AP25">
        <v>7.6859999999999999</v>
      </c>
      <c r="AQ25">
        <v>0</v>
      </c>
      <c r="AR25">
        <v>47.472000000000001</v>
      </c>
      <c r="AS25">
        <v>33.873497</v>
      </c>
      <c r="AT25">
        <v>20.001799999999999</v>
      </c>
      <c r="AU25">
        <v>0</v>
      </c>
      <c r="AV25">
        <v>5.5818599999999998</v>
      </c>
      <c r="AW25">
        <v>0</v>
      </c>
      <c r="AX25">
        <v>0</v>
      </c>
      <c r="AY25">
        <v>2.1844579999999998</v>
      </c>
      <c r="AZ25">
        <v>2.429119</v>
      </c>
      <c r="BA25">
        <v>1.7545820000000001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3686.0849349999994</v>
      </c>
    </row>
    <row r="26" spans="1:117">
      <c r="A26" t="s">
        <v>68</v>
      </c>
      <c r="B26">
        <v>0</v>
      </c>
      <c r="C26">
        <v>0</v>
      </c>
      <c r="D26">
        <v>37.956654</v>
      </c>
      <c r="E26">
        <v>0</v>
      </c>
      <c r="F26">
        <v>0</v>
      </c>
      <c r="G26">
        <v>68.537259000000006</v>
      </c>
      <c r="H26">
        <v>0</v>
      </c>
      <c r="I26">
        <v>0</v>
      </c>
      <c r="J26">
        <v>83.849665999999999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20.755001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20.731850000000001</v>
      </c>
      <c r="W26">
        <v>43.097000000000001</v>
      </c>
      <c r="X26">
        <v>147.515625</v>
      </c>
      <c r="Y26">
        <v>0</v>
      </c>
      <c r="Z26">
        <v>19.6614</v>
      </c>
      <c r="AA26">
        <v>42.14808</v>
      </c>
      <c r="AB26">
        <v>41.864567000000001</v>
      </c>
      <c r="AC26">
        <v>30.573592999999999</v>
      </c>
      <c r="AD26">
        <v>38.286600999999997</v>
      </c>
      <c r="AE26">
        <v>51.987209</v>
      </c>
      <c r="AF26">
        <v>8.4434509999999996</v>
      </c>
      <c r="AG26">
        <v>41.438879</v>
      </c>
      <c r="AH26">
        <v>160.017672</v>
      </c>
      <c r="AI26">
        <v>68.802518000000006</v>
      </c>
      <c r="AJ26">
        <v>0</v>
      </c>
      <c r="AK26">
        <v>55.603538</v>
      </c>
      <c r="AL26">
        <v>81.921000000000006</v>
      </c>
      <c r="AM26">
        <v>16.588864999999998</v>
      </c>
      <c r="AN26">
        <v>1.0885579999999999</v>
      </c>
      <c r="AO26">
        <v>26.46</v>
      </c>
      <c r="AP26">
        <v>7.6859999999999999</v>
      </c>
      <c r="AQ26">
        <v>0</v>
      </c>
      <c r="AR26">
        <v>47.472000000000001</v>
      </c>
      <c r="AS26">
        <v>33.873497</v>
      </c>
      <c r="AT26">
        <v>20.001799999999999</v>
      </c>
      <c r="AU26">
        <v>0</v>
      </c>
      <c r="AV26">
        <v>5.5818599999999998</v>
      </c>
      <c r="AW26">
        <v>0</v>
      </c>
      <c r="AX26">
        <v>0</v>
      </c>
      <c r="AY26">
        <v>2.1844579999999998</v>
      </c>
      <c r="AZ26">
        <v>2.429119</v>
      </c>
      <c r="BA26">
        <v>1.7545820000000001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3686.0849349999994</v>
      </c>
    </row>
    <row r="27" spans="1:117">
      <c r="A27" t="s">
        <v>69</v>
      </c>
      <c r="B27">
        <v>0</v>
      </c>
      <c r="C27">
        <v>0</v>
      </c>
      <c r="D27">
        <v>36.840282000000002</v>
      </c>
      <c r="E27">
        <v>0</v>
      </c>
      <c r="F27">
        <v>0</v>
      </c>
      <c r="G27">
        <v>68.537259000000006</v>
      </c>
      <c r="H27">
        <v>0</v>
      </c>
      <c r="I27">
        <v>0</v>
      </c>
      <c r="J27">
        <v>76.862194000000002</v>
      </c>
      <c r="K27">
        <v>688.24901399999999</v>
      </c>
      <c r="L27">
        <v>657.89409000000001</v>
      </c>
      <c r="M27">
        <v>89.266600999999994</v>
      </c>
      <c r="N27">
        <v>119.5917</v>
      </c>
      <c r="O27">
        <v>125.29529100000001</v>
      </c>
      <c r="P27">
        <v>142.00325599999999</v>
      </c>
      <c r="Q27">
        <v>20.755001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20.731850000000001</v>
      </c>
      <c r="W27">
        <v>43.097000000000001</v>
      </c>
      <c r="X27">
        <v>147.515625</v>
      </c>
      <c r="Y27">
        <v>0</v>
      </c>
      <c r="Z27">
        <v>19.6614</v>
      </c>
      <c r="AA27">
        <v>42.14808</v>
      </c>
      <c r="AB27">
        <v>41.864567000000001</v>
      </c>
      <c r="AC27">
        <v>30.573592999999999</v>
      </c>
      <c r="AD27">
        <v>28.714950999999999</v>
      </c>
      <c r="AE27">
        <v>51.987209</v>
      </c>
      <c r="AF27">
        <v>8.4434509999999996</v>
      </c>
      <c r="AG27">
        <v>41.438879</v>
      </c>
      <c r="AH27">
        <v>160.017672</v>
      </c>
      <c r="AI27">
        <v>68.802518000000006</v>
      </c>
      <c r="AJ27">
        <v>0</v>
      </c>
      <c r="AK27">
        <v>55.603538</v>
      </c>
      <c r="AL27">
        <v>81.921000000000006</v>
      </c>
      <c r="AM27">
        <v>16.588864999999998</v>
      </c>
      <c r="AN27">
        <v>1.0885579999999999</v>
      </c>
      <c r="AO27">
        <v>26.46</v>
      </c>
      <c r="AP27">
        <v>7.6859999999999999</v>
      </c>
      <c r="AQ27">
        <v>0</v>
      </c>
      <c r="AR27">
        <v>47.472000000000001</v>
      </c>
      <c r="AS27">
        <v>33.873497</v>
      </c>
      <c r="AT27">
        <v>20.001799999999999</v>
      </c>
      <c r="AU27">
        <v>0</v>
      </c>
      <c r="AV27">
        <v>5.5818599999999998</v>
      </c>
      <c r="AW27">
        <v>0</v>
      </c>
      <c r="AX27">
        <v>6.9874720000000003</v>
      </c>
      <c r="AY27">
        <v>2.1844579999999998</v>
      </c>
      <c r="AZ27">
        <v>2.429119</v>
      </c>
      <c r="BA27">
        <v>1.7545820000000001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3671.3393389999992</v>
      </c>
    </row>
    <row r="28" spans="1:117">
      <c r="A28" t="s">
        <v>70</v>
      </c>
      <c r="B28">
        <v>0</v>
      </c>
      <c r="C28">
        <v>0</v>
      </c>
      <c r="D28">
        <v>36.840282000000002</v>
      </c>
      <c r="E28">
        <v>0</v>
      </c>
      <c r="F28">
        <v>0</v>
      </c>
      <c r="G28">
        <v>68.537259000000006</v>
      </c>
      <c r="H28">
        <v>0</v>
      </c>
      <c r="I28">
        <v>0</v>
      </c>
      <c r="J28">
        <v>76.862194000000002</v>
      </c>
      <c r="K28">
        <v>688.24901399999999</v>
      </c>
      <c r="L28">
        <v>657.89409000000001</v>
      </c>
      <c r="M28">
        <v>89.266600999999994</v>
      </c>
      <c r="N28">
        <v>119.5917</v>
      </c>
      <c r="O28">
        <v>125.29529100000001</v>
      </c>
      <c r="P28">
        <v>142.00325599999999</v>
      </c>
      <c r="Q28">
        <v>20.755001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20.731850000000001</v>
      </c>
      <c r="W28">
        <v>43.097000000000001</v>
      </c>
      <c r="X28">
        <v>147.515625</v>
      </c>
      <c r="Y28">
        <v>0</v>
      </c>
      <c r="Z28">
        <v>19.6614</v>
      </c>
      <c r="AA28">
        <v>42.14808</v>
      </c>
      <c r="AB28">
        <v>41.864567000000001</v>
      </c>
      <c r="AC28">
        <v>30.573592999999999</v>
      </c>
      <c r="AD28">
        <v>28.714950999999999</v>
      </c>
      <c r="AE28">
        <v>51.987209</v>
      </c>
      <c r="AF28">
        <v>8.4434509999999996</v>
      </c>
      <c r="AG28">
        <v>41.438879</v>
      </c>
      <c r="AH28">
        <v>160.017672</v>
      </c>
      <c r="AI28">
        <v>68.802518000000006</v>
      </c>
      <c r="AJ28">
        <v>0</v>
      </c>
      <c r="AK28">
        <v>55.603538</v>
      </c>
      <c r="AL28">
        <v>81.921000000000006</v>
      </c>
      <c r="AM28">
        <v>16.588864999999998</v>
      </c>
      <c r="AN28">
        <v>1.0885579999999999</v>
      </c>
      <c r="AO28">
        <v>26.46</v>
      </c>
      <c r="AP28">
        <v>7.6859999999999999</v>
      </c>
      <c r="AQ28">
        <v>0</v>
      </c>
      <c r="AR28">
        <v>47.472000000000001</v>
      </c>
      <c r="AS28">
        <v>33.873497</v>
      </c>
      <c r="AT28">
        <v>20.001799999999999</v>
      </c>
      <c r="AU28">
        <v>0</v>
      </c>
      <c r="AV28">
        <v>5.5818599999999998</v>
      </c>
      <c r="AW28">
        <v>0</v>
      </c>
      <c r="AX28">
        <v>6.9874720000000003</v>
      </c>
      <c r="AY28">
        <v>2.1844579999999998</v>
      </c>
      <c r="AZ28">
        <v>2.429119</v>
      </c>
      <c r="BA28">
        <v>1.7545820000000001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3671.3393389999992</v>
      </c>
    </row>
    <row r="29" spans="1:117">
      <c r="A29" t="s">
        <v>71</v>
      </c>
      <c r="B29">
        <v>0</v>
      </c>
      <c r="C29">
        <v>0</v>
      </c>
      <c r="D29">
        <v>36.840282000000002</v>
      </c>
      <c r="E29">
        <v>0</v>
      </c>
      <c r="F29">
        <v>0</v>
      </c>
      <c r="G29">
        <v>68.537259000000006</v>
      </c>
      <c r="H29">
        <v>0</v>
      </c>
      <c r="I29">
        <v>0</v>
      </c>
      <c r="J29">
        <v>76.862194000000002</v>
      </c>
      <c r="K29">
        <v>688.24901399999999</v>
      </c>
      <c r="L29">
        <v>657.89409000000001</v>
      </c>
      <c r="M29">
        <v>89.266600999999994</v>
      </c>
      <c r="N29">
        <v>119.5917</v>
      </c>
      <c r="O29">
        <v>125.29529100000001</v>
      </c>
      <c r="P29">
        <v>142.00325599999999</v>
      </c>
      <c r="Q29">
        <v>20.755001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20.731850000000001</v>
      </c>
      <c r="W29">
        <v>43.097000000000001</v>
      </c>
      <c r="X29">
        <v>147.515625</v>
      </c>
      <c r="Y29">
        <v>0</v>
      </c>
      <c r="Z29">
        <v>19.6614</v>
      </c>
      <c r="AA29">
        <v>42.14808</v>
      </c>
      <c r="AB29">
        <v>41.864567000000001</v>
      </c>
      <c r="AC29">
        <v>30.573592999999999</v>
      </c>
      <c r="AD29">
        <v>28.714950999999999</v>
      </c>
      <c r="AE29">
        <v>51.987209</v>
      </c>
      <c r="AF29">
        <v>8.4434509999999996</v>
      </c>
      <c r="AG29">
        <v>41.438879</v>
      </c>
      <c r="AH29">
        <v>160.017672</v>
      </c>
      <c r="AI29">
        <v>68.802518000000006</v>
      </c>
      <c r="AJ29">
        <v>0</v>
      </c>
      <c r="AK29">
        <v>55.603538</v>
      </c>
      <c r="AL29">
        <v>81.921000000000006</v>
      </c>
      <c r="AM29">
        <v>16.588864999999998</v>
      </c>
      <c r="AN29">
        <v>1.0885579999999999</v>
      </c>
      <c r="AO29">
        <v>26.46</v>
      </c>
      <c r="AP29">
        <v>7.6859999999999999</v>
      </c>
      <c r="AQ29">
        <v>0</v>
      </c>
      <c r="AR29">
        <v>47.472000000000001</v>
      </c>
      <c r="AS29">
        <v>33.873497</v>
      </c>
      <c r="AT29">
        <v>20.001799999999999</v>
      </c>
      <c r="AU29">
        <v>0</v>
      </c>
      <c r="AV29">
        <v>5.5818599999999998</v>
      </c>
      <c r="AW29">
        <v>0</v>
      </c>
      <c r="AX29">
        <v>6.9874720000000003</v>
      </c>
      <c r="AY29">
        <v>2.1844579999999998</v>
      </c>
      <c r="AZ29">
        <v>2.429119</v>
      </c>
      <c r="BA29">
        <v>1.7545820000000001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3671.3393389999992</v>
      </c>
    </row>
    <row r="30" spans="1:117">
      <c r="A30" t="s">
        <v>72</v>
      </c>
      <c r="B30">
        <v>0</v>
      </c>
      <c r="C30">
        <v>0</v>
      </c>
      <c r="D30">
        <v>36.840282000000002</v>
      </c>
      <c r="E30">
        <v>0</v>
      </c>
      <c r="F30">
        <v>0</v>
      </c>
      <c r="G30">
        <v>68.537259000000006</v>
      </c>
      <c r="H30">
        <v>0</v>
      </c>
      <c r="I30">
        <v>0</v>
      </c>
      <c r="J30">
        <v>76.862194000000002</v>
      </c>
      <c r="K30">
        <v>688.24901399999999</v>
      </c>
      <c r="L30">
        <v>657.89409000000001</v>
      </c>
      <c r="M30">
        <v>89.266600999999994</v>
      </c>
      <c r="N30">
        <v>119.5917</v>
      </c>
      <c r="O30">
        <v>125.29529100000001</v>
      </c>
      <c r="P30">
        <v>142.00325599999999</v>
      </c>
      <c r="Q30">
        <v>20.755001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20.731850000000001</v>
      </c>
      <c r="W30">
        <v>43.097000000000001</v>
      </c>
      <c r="X30">
        <v>147.515625</v>
      </c>
      <c r="Y30">
        <v>0</v>
      </c>
      <c r="Z30">
        <v>19.6614</v>
      </c>
      <c r="AA30">
        <v>42.14808</v>
      </c>
      <c r="AB30">
        <v>41.864567000000001</v>
      </c>
      <c r="AC30">
        <v>30.573592999999999</v>
      </c>
      <c r="AD30">
        <v>28.714950999999999</v>
      </c>
      <c r="AE30">
        <v>51.987209</v>
      </c>
      <c r="AF30">
        <v>8.4434509999999996</v>
      </c>
      <c r="AG30">
        <v>41.438879</v>
      </c>
      <c r="AH30">
        <v>160.017672</v>
      </c>
      <c r="AI30">
        <v>17.409544</v>
      </c>
      <c r="AJ30">
        <v>0</v>
      </c>
      <c r="AK30">
        <v>55.603538</v>
      </c>
      <c r="AL30">
        <v>81.921000000000006</v>
      </c>
      <c r="AM30">
        <v>16.588864999999998</v>
      </c>
      <c r="AN30">
        <v>1.0885579999999999</v>
      </c>
      <c r="AO30">
        <v>26.46</v>
      </c>
      <c r="AP30">
        <v>7.6859999999999999</v>
      </c>
      <c r="AQ30">
        <v>0</v>
      </c>
      <c r="AR30">
        <v>51.887999999999998</v>
      </c>
      <c r="AS30">
        <v>33.873497</v>
      </c>
      <c r="AT30">
        <v>20.001799999999999</v>
      </c>
      <c r="AU30">
        <v>0</v>
      </c>
      <c r="AV30">
        <v>5.5818599999999998</v>
      </c>
      <c r="AW30">
        <v>0</v>
      </c>
      <c r="AX30">
        <v>6.9874720000000003</v>
      </c>
      <c r="AY30">
        <v>2.1844579999999998</v>
      </c>
      <c r="AZ30">
        <v>2.429119</v>
      </c>
      <c r="BA30">
        <v>1.7545820000000001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3624.362364999999</v>
      </c>
    </row>
    <row r="31" spans="1:117">
      <c r="A31" t="s">
        <v>73</v>
      </c>
      <c r="B31">
        <v>0</v>
      </c>
      <c r="C31">
        <v>0</v>
      </c>
      <c r="D31">
        <v>35.723911000000001</v>
      </c>
      <c r="E31">
        <v>0</v>
      </c>
      <c r="F31">
        <v>0</v>
      </c>
      <c r="G31">
        <v>68.537259000000006</v>
      </c>
      <c r="H31">
        <v>0</v>
      </c>
      <c r="I31">
        <v>0</v>
      </c>
      <c r="J31">
        <v>76.862194000000002</v>
      </c>
      <c r="K31">
        <v>688.24901399999999</v>
      </c>
      <c r="L31">
        <v>657.89409000000001</v>
      </c>
      <c r="M31">
        <v>89.266600999999994</v>
      </c>
      <c r="N31">
        <v>119.5917</v>
      </c>
      <c r="O31">
        <v>125.29529100000001</v>
      </c>
      <c r="P31">
        <v>142.00325599999999</v>
      </c>
      <c r="Q31">
        <v>20.755001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20.731850000000001</v>
      </c>
      <c r="W31">
        <v>41.883000000000003</v>
      </c>
      <c r="X31">
        <v>147.515625</v>
      </c>
      <c r="Y31">
        <v>0</v>
      </c>
      <c r="Z31">
        <v>19.6614</v>
      </c>
      <c r="AA31">
        <v>42.14808</v>
      </c>
      <c r="AB31">
        <v>41.864567000000001</v>
      </c>
      <c r="AC31">
        <v>30.573592999999999</v>
      </c>
      <c r="AD31">
        <v>28.714950999999999</v>
      </c>
      <c r="AE31">
        <v>51.987209</v>
      </c>
      <c r="AF31">
        <v>8.4434509999999996</v>
      </c>
      <c r="AG31">
        <v>41.438879</v>
      </c>
      <c r="AH31">
        <v>160.017672</v>
      </c>
      <c r="AI31">
        <v>3.3479899999999998</v>
      </c>
      <c r="AJ31">
        <v>0</v>
      </c>
      <c r="AK31">
        <v>55.603538</v>
      </c>
      <c r="AL31">
        <v>81.921000000000006</v>
      </c>
      <c r="AM31">
        <v>16.588864999999998</v>
      </c>
      <c r="AN31">
        <v>1.0885579999999999</v>
      </c>
      <c r="AO31">
        <v>26.46</v>
      </c>
      <c r="AP31">
        <v>7.6859999999999999</v>
      </c>
      <c r="AQ31">
        <v>0</v>
      </c>
      <c r="AR31">
        <v>51.887999999999998</v>
      </c>
      <c r="AS31">
        <v>33.873497</v>
      </c>
      <c r="AT31">
        <v>20.001799999999999</v>
      </c>
      <c r="AU31">
        <v>0</v>
      </c>
      <c r="AV31">
        <v>5.5818599999999998</v>
      </c>
      <c r="AW31">
        <v>0</v>
      </c>
      <c r="AX31">
        <v>6.9874720000000003</v>
      </c>
      <c r="AY31">
        <v>2.1844579999999998</v>
      </c>
      <c r="AZ31">
        <v>2.429119</v>
      </c>
      <c r="BA31">
        <v>1.7545820000000001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3607.9704399999991</v>
      </c>
    </row>
    <row r="32" spans="1:117">
      <c r="A32" t="s">
        <v>74</v>
      </c>
      <c r="B32">
        <v>0</v>
      </c>
      <c r="C32">
        <v>0</v>
      </c>
      <c r="D32">
        <v>35.723911000000001</v>
      </c>
      <c r="E32">
        <v>0</v>
      </c>
      <c r="F32">
        <v>0</v>
      </c>
      <c r="G32">
        <v>68.537259000000006</v>
      </c>
      <c r="H32">
        <v>0</v>
      </c>
      <c r="I32">
        <v>0</v>
      </c>
      <c r="J32">
        <v>76.862194000000002</v>
      </c>
      <c r="K32">
        <v>688.24901399999999</v>
      </c>
      <c r="L32">
        <v>657.89409000000001</v>
      </c>
      <c r="M32">
        <v>89.266600999999994</v>
      </c>
      <c r="N32">
        <v>119.5917</v>
      </c>
      <c r="O32">
        <v>125.29529100000001</v>
      </c>
      <c r="P32">
        <v>142.00325599999999</v>
      </c>
      <c r="Q32">
        <v>20.755001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20.731850000000001</v>
      </c>
      <c r="W32">
        <v>41.883000000000003</v>
      </c>
      <c r="X32">
        <v>147.515625</v>
      </c>
      <c r="Y32">
        <v>0</v>
      </c>
      <c r="Z32">
        <v>19.6614</v>
      </c>
      <c r="AA32">
        <v>42.14808</v>
      </c>
      <c r="AB32">
        <v>41.864567000000001</v>
      </c>
      <c r="AC32">
        <v>30.573592999999999</v>
      </c>
      <c r="AD32">
        <v>28.714950999999999</v>
      </c>
      <c r="AE32">
        <v>51.987209</v>
      </c>
      <c r="AF32">
        <v>8.4434509999999996</v>
      </c>
      <c r="AG32">
        <v>41.438879</v>
      </c>
      <c r="AH32">
        <v>160.017672</v>
      </c>
      <c r="AI32">
        <v>3.3479899999999998</v>
      </c>
      <c r="AJ32">
        <v>0</v>
      </c>
      <c r="AK32">
        <v>55.603538</v>
      </c>
      <c r="AL32">
        <v>81.921000000000006</v>
      </c>
      <c r="AM32">
        <v>14.411714999999999</v>
      </c>
      <c r="AN32">
        <v>1.0885579999999999</v>
      </c>
      <c r="AO32">
        <v>26.46</v>
      </c>
      <c r="AP32">
        <v>7.6859999999999999</v>
      </c>
      <c r="AQ32">
        <v>0</v>
      </c>
      <c r="AR32">
        <v>47.472000000000001</v>
      </c>
      <c r="AS32">
        <v>33.873497</v>
      </c>
      <c r="AT32">
        <v>20.001799999999999</v>
      </c>
      <c r="AU32">
        <v>0</v>
      </c>
      <c r="AV32">
        <v>5.5818599999999998</v>
      </c>
      <c r="AW32">
        <v>0</v>
      </c>
      <c r="AX32">
        <v>6.9874720000000003</v>
      </c>
      <c r="AY32">
        <v>2.1844579999999998</v>
      </c>
      <c r="AZ32">
        <v>2.429119</v>
      </c>
      <c r="BA32">
        <v>1.7545820000000001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3601.3772899999994</v>
      </c>
    </row>
    <row r="33" spans="1:117">
      <c r="A33" t="s">
        <v>75</v>
      </c>
      <c r="B33">
        <v>0</v>
      </c>
      <c r="C33">
        <v>0</v>
      </c>
      <c r="D33">
        <v>35.723911000000001</v>
      </c>
      <c r="E33">
        <v>0</v>
      </c>
      <c r="F33">
        <v>0</v>
      </c>
      <c r="G33">
        <v>68.537259000000006</v>
      </c>
      <c r="H33">
        <v>0</v>
      </c>
      <c r="I33">
        <v>0</v>
      </c>
      <c r="J33">
        <v>76.862194000000002</v>
      </c>
      <c r="K33">
        <v>688.24901399999999</v>
      </c>
      <c r="L33">
        <v>657.89409000000001</v>
      </c>
      <c r="M33">
        <v>89.266600999999994</v>
      </c>
      <c r="N33">
        <v>119.5917</v>
      </c>
      <c r="O33">
        <v>125.29529100000001</v>
      </c>
      <c r="P33">
        <v>142.00325599999999</v>
      </c>
      <c r="Q33">
        <v>20.755001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20.731850000000001</v>
      </c>
      <c r="W33">
        <v>41.883000000000003</v>
      </c>
      <c r="X33">
        <v>147.515625</v>
      </c>
      <c r="Y33">
        <v>0</v>
      </c>
      <c r="Z33">
        <v>13.1076</v>
      </c>
      <c r="AA33">
        <v>42.14808</v>
      </c>
      <c r="AB33">
        <v>41.864567000000001</v>
      </c>
      <c r="AC33">
        <v>30.573592999999999</v>
      </c>
      <c r="AD33">
        <v>28.714950999999999</v>
      </c>
      <c r="AE33">
        <v>51.987209</v>
      </c>
      <c r="AF33">
        <v>8.4434509999999996</v>
      </c>
      <c r="AG33">
        <v>41.438879</v>
      </c>
      <c r="AH33">
        <v>160.017672</v>
      </c>
      <c r="AI33">
        <v>3.3479899999999998</v>
      </c>
      <c r="AJ33">
        <v>0</v>
      </c>
      <c r="AK33">
        <v>55.603538</v>
      </c>
      <c r="AL33">
        <v>81.921000000000006</v>
      </c>
      <c r="AM33">
        <v>16.588864999999998</v>
      </c>
      <c r="AN33">
        <v>1.0885579999999999</v>
      </c>
      <c r="AO33">
        <v>26.46</v>
      </c>
      <c r="AP33">
        <v>12.169499999999999</v>
      </c>
      <c r="AQ33">
        <v>0</v>
      </c>
      <c r="AR33">
        <v>47.472000000000001</v>
      </c>
      <c r="AS33">
        <v>33.873497</v>
      </c>
      <c r="AT33">
        <v>20.001799999999999</v>
      </c>
      <c r="AU33">
        <v>0</v>
      </c>
      <c r="AV33">
        <v>5.5818599999999998</v>
      </c>
      <c r="AW33">
        <v>0</v>
      </c>
      <c r="AX33">
        <v>6.9874720000000003</v>
      </c>
      <c r="AY33">
        <v>2.1844579999999998</v>
      </c>
      <c r="AZ33">
        <v>2.429119</v>
      </c>
      <c r="BA33">
        <v>1.7545820000000001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3601.4841399999991</v>
      </c>
    </row>
    <row r="34" spans="1:117">
      <c r="A34" t="s">
        <v>76</v>
      </c>
      <c r="B34">
        <v>0</v>
      </c>
      <c r="C34">
        <v>0</v>
      </c>
      <c r="D34">
        <v>35.723911000000001</v>
      </c>
      <c r="E34">
        <v>0</v>
      </c>
      <c r="F34">
        <v>0</v>
      </c>
      <c r="G34">
        <v>68.537259000000006</v>
      </c>
      <c r="H34">
        <v>0</v>
      </c>
      <c r="I34">
        <v>0</v>
      </c>
      <c r="J34">
        <v>76.862194000000002</v>
      </c>
      <c r="K34">
        <v>688.24901399999999</v>
      </c>
      <c r="L34">
        <v>657.89409000000001</v>
      </c>
      <c r="M34">
        <v>89.266600999999994</v>
      </c>
      <c r="N34">
        <v>119.5917</v>
      </c>
      <c r="O34">
        <v>125.29529100000001</v>
      </c>
      <c r="P34">
        <v>142.00325599999999</v>
      </c>
      <c r="Q34">
        <v>20.755001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20.731850000000001</v>
      </c>
      <c r="W34">
        <v>41.883000000000003</v>
      </c>
      <c r="X34">
        <v>147.515625</v>
      </c>
      <c r="Y34">
        <v>0</v>
      </c>
      <c r="Z34">
        <v>13.1076</v>
      </c>
      <c r="AA34">
        <v>42.14808</v>
      </c>
      <c r="AB34">
        <v>41.864567000000001</v>
      </c>
      <c r="AC34">
        <v>30.573592999999999</v>
      </c>
      <c r="AD34">
        <v>28.714950999999999</v>
      </c>
      <c r="AE34">
        <v>51.987209</v>
      </c>
      <c r="AF34">
        <v>8.4434509999999996</v>
      </c>
      <c r="AG34">
        <v>41.438879</v>
      </c>
      <c r="AH34">
        <v>160.017672</v>
      </c>
      <c r="AI34">
        <v>3.3479899999999998</v>
      </c>
      <c r="AJ34">
        <v>0</v>
      </c>
      <c r="AK34">
        <v>55.603538</v>
      </c>
      <c r="AL34">
        <v>81.921000000000006</v>
      </c>
      <c r="AM34">
        <v>16.588864999999998</v>
      </c>
      <c r="AN34">
        <v>1.0885579999999999</v>
      </c>
      <c r="AO34">
        <v>26.46</v>
      </c>
      <c r="AP34">
        <v>12.169499999999999</v>
      </c>
      <c r="AQ34">
        <v>0</v>
      </c>
      <c r="AR34">
        <v>47.472000000000001</v>
      </c>
      <c r="AS34">
        <v>33.873497</v>
      </c>
      <c r="AT34">
        <v>20.001799999999999</v>
      </c>
      <c r="AU34">
        <v>0</v>
      </c>
      <c r="AV34">
        <v>5.5818599999999998</v>
      </c>
      <c r="AW34">
        <v>0</v>
      </c>
      <c r="AX34">
        <v>6.9874720000000003</v>
      </c>
      <c r="AY34">
        <v>2.1844579999999998</v>
      </c>
      <c r="AZ34">
        <v>2.429119</v>
      </c>
      <c r="BA34">
        <v>1.7545820000000001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3601.4841399999991</v>
      </c>
    </row>
    <row r="35" spans="1:117">
      <c r="A35" t="s">
        <v>77</v>
      </c>
      <c r="B35">
        <v>0</v>
      </c>
      <c r="C35">
        <v>0</v>
      </c>
      <c r="D35">
        <v>34.607537999999998</v>
      </c>
      <c r="E35">
        <v>0</v>
      </c>
      <c r="F35">
        <v>0</v>
      </c>
      <c r="G35">
        <v>67.961315999999997</v>
      </c>
      <c r="H35">
        <v>0</v>
      </c>
      <c r="I35">
        <v>0</v>
      </c>
      <c r="J35">
        <v>76.862194000000002</v>
      </c>
      <c r="K35">
        <v>688.24901399999999</v>
      </c>
      <c r="L35">
        <v>657.89409000000001</v>
      </c>
      <c r="M35">
        <v>89.266600999999994</v>
      </c>
      <c r="N35">
        <v>119.5917</v>
      </c>
      <c r="O35">
        <v>125.29529100000001</v>
      </c>
      <c r="P35">
        <v>142.00325599999999</v>
      </c>
      <c r="Q35">
        <v>20.755001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20.731850000000001</v>
      </c>
      <c r="W35">
        <v>41.883000000000003</v>
      </c>
      <c r="X35">
        <v>147.515625</v>
      </c>
      <c r="Y35">
        <v>0</v>
      </c>
      <c r="Z35">
        <v>13.1076</v>
      </c>
      <c r="AA35">
        <v>42.14808</v>
      </c>
      <c r="AB35">
        <v>41.864567000000001</v>
      </c>
      <c r="AC35">
        <v>30.573592999999999</v>
      </c>
      <c r="AD35">
        <v>28.714950999999999</v>
      </c>
      <c r="AE35">
        <v>51.987209</v>
      </c>
      <c r="AF35">
        <v>8.4434509999999996</v>
      </c>
      <c r="AG35">
        <v>41.438879</v>
      </c>
      <c r="AH35">
        <v>160.017672</v>
      </c>
      <c r="AI35">
        <v>16.070349</v>
      </c>
      <c r="AJ35">
        <v>0</v>
      </c>
      <c r="AK35">
        <v>55.603538</v>
      </c>
      <c r="AL35">
        <v>81.921000000000006</v>
      </c>
      <c r="AM35">
        <v>16.588864999999998</v>
      </c>
      <c r="AN35">
        <v>1.0885579999999999</v>
      </c>
      <c r="AO35">
        <v>26.46</v>
      </c>
      <c r="AP35">
        <v>12.169499999999999</v>
      </c>
      <c r="AQ35">
        <v>0</v>
      </c>
      <c r="AR35">
        <v>47.472000000000001</v>
      </c>
      <c r="AS35">
        <v>33.873497</v>
      </c>
      <c r="AT35">
        <v>20.001799999999999</v>
      </c>
      <c r="AU35">
        <v>0</v>
      </c>
      <c r="AV35">
        <v>5.5818599999999998</v>
      </c>
      <c r="AW35">
        <v>0</v>
      </c>
      <c r="AX35">
        <v>6.9874720000000003</v>
      </c>
      <c r="AY35">
        <v>2.1844579999999998</v>
      </c>
      <c r="AZ35">
        <v>2.429119</v>
      </c>
      <c r="BA35">
        <v>1.7545820000000001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3612.5141829999989</v>
      </c>
    </row>
    <row r="36" spans="1:117">
      <c r="A36" t="s">
        <v>78</v>
      </c>
      <c r="B36">
        <v>0</v>
      </c>
      <c r="C36">
        <v>0</v>
      </c>
      <c r="D36">
        <v>34.607537999999998</v>
      </c>
      <c r="E36">
        <v>0</v>
      </c>
      <c r="F36">
        <v>0</v>
      </c>
      <c r="G36">
        <v>67.961315999999997</v>
      </c>
      <c r="H36">
        <v>0</v>
      </c>
      <c r="I36">
        <v>0</v>
      </c>
      <c r="J36">
        <v>76.862194000000002</v>
      </c>
      <c r="K36">
        <v>688.24901399999999</v>
      </c>
      <c r="L36">
        <v>657.89409000000001</v>
      </c>
      <c r="M36">
        <v>89.266600999999994</v>
      </c>
      <c r="N36">
        <v>119.5917</v>
      </c>
      <c r="O36">
        <v>125.29529100000001</v>
      </c>
      <c r="P36">
        <v>142.00325599999999</v>
      </c>
      <c r="Q36">
        <v>20.755001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20.731850000000001</v>
      </c>
      <c r="W36">
        <v>41.883000000000003</v>
      </c>
      <c r="X36">
        <v>147.515625</v>
      </c>
      <c r="Y36">
        <v>0</v>
      </c>
      <c r="Z36">
        <v>13.1076</v>
      </c>
      <c r="AA36">
        <v>42.14808</v>
      </c>
      <c r="AB36">
        <v>41.864567000000001</v>
      </c>
      <c r="AC36">
        <v>30.573592999999999</v>
      </c>
      <c r="AD36">
        <v>28.714950999999999</v>
      </c>
      <c r="AE36">
        <v>51.987209</v>
      </c>
      <c r="AF36">
        <v>8.4434509999999996</v>
      </c>
      <c r="AG36">
        <v>41.438879</v>
      </c>
      <c r="AH36">
        <v>160.017672</v>
      </c>
      <c r="AI36">
        <v>16.070349</v>
      </c>
      <c r="AJ36">
        <v>0</v>
      </c>
      <c r="AK36">
        <v>55.603538</v>
      </c>
      <c r="AL36">
        <v>81.921000000000006</v>
      </c>
      <c r="AM36">
        <v>16.588864999999998</v>
      </c>
      <c r="AN36">
        <v>1.0885579999999999</v>
      </c>
      <c r="AO36">
        <v>26.46</v>
      </c>
      <c r="AP36">
        <v>12.169499999999999</v>
      </c>
      <c r="AQ36">
        <v>0</v>
      </c>
      <c r="AR36">
        <v>47.472000000000001</v>
      </c>
      <c r="AS36">
        <v>33.873497</v>
      </c>
      <c r="AT36">
        <v>20.001799999999999</v>
      </c>
      <c r="AU36">
        <v>0</v>
      </c>
      <c r="AV36">
        <v>5.5818599999999998</v>
      </c>
      <c r="AW36">
        <v>0</v>
      </c>
      <c r="AX36">
        <v>6.9874720000000003</v>
      </c>
      <c r="AY36">
        <v>2.1844579999999998</v>
      </c>
      <c r="AZ36">
        <v>2.429119</v>
      </c>
      <c r="BA36">
        <v>1.7545820000000001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3612.5141829999989</v>
      </c>
    </row>
    <row r="37" spans="1:117">
      <c r="A37" t="s">
        <v>79</v>
      </c>
      <c r="B37">
        <v>0</v>
      </c>
      <c r="C37">
        <v>0</v>
      </c>
      <c r="D37">
        <v>34.607537999999998</v>
      </c>
      <c r="E37">
        <v>0</v>
      </c>
      <c r="F37">
        <v>0</v>
      </c>
      <c r="G37">
        <v>67.961315999999997</v>
      </c>
      <c r="H37">
        <v>0</v>
      </c>
      <c r="I37">
        <v>0</v>
      </c>
      <c r="J37">
        <v>76.862194000000002</v>
      </c>
      <c r="K37">
        <v>688.24901399999999</v>
      </c>
      <c r="L37">
        <v>657.89409000000001</v>
      </c>
      <c r="M37">
        <v>89.266600999999994</v>
      </c>
      <c r="N37">
        <v>119.5917</v>
      </c>
      <c r="O37">
        <v>125.29529100000001</v>
      </c>
      <c r="P37">
        <v>142.00325599999999</v>
      </c>
      <c r="Q37">
        <v>20.755001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20.731850000000001</v>
      </c>
      <c r="W37">
        <v>41.883000000000003</v>
      </c>
      <c r="X37">
        <v>147.515625</v>
      </c>
      <c r="Y37">
        <v>0</v>
      </c>
      <c r="Z37">
        <v>13.1076</v>
      </c>
      <c r="AA37">
        <v>42.14808</v>
      </c>
      <c r="AB37">
        <v>41.864567000000001</v>
      </c>
      <c r="AC37">
        <v>30.573592999999999</v>
      </c>
      <c r="AD37">
        <v>28.714950999999999</v>
      </c>
      <c r="AE37">
        <v>51.987209</v>
      </c>
      <c r="AF37">
        <v>8.4434509999999996</v>
      </c>
      <c r="AG37">
        <v>41.438879</v>
      </c>
      <c r="AH37">
        <v>160.017672</v>
      </c>
      <c r="AI37">
        <v>16.070349</v>
      </c>
      <c r="AJ37">
        <v>0</v>
      </c>
      <c r="AK37">
        <v>55.603538</v>
      </c>
      <c r="AL37">
        <v>81.921000000000006</v>
      </c>
      <c r="AM37">
        <v>16.588864999999998</v>
      </c>
      <c r="AN37">
        <v>1.0885579999999999</v>
      </c>
      <c r="AO37">
        <v>26.46</v>
      </c>
      <c r="AP37">
        <v>7.6859999999999999</v>
      </c>
      <c r="AQ37">
        <v>0</v>
      </c>
      <c r="AR37">
        <v>47.472000000000001</v>
      </c>
      <c r="AS37">
        <v>33.873497</v>
      </c>
      <c r="AT37">
        <v>20.001799999999999</v>
      </c>
      <c r="AU37">
        <v>0</v>
      </c>
      <c r="AV37">
        <v>5.5818599999999998</v>
      </c>
      <c r="AW37">
        <v>0</v>
      </c>
      <c r="AX37">
        <v>6.9874720000000003</v>
      </c>
      <c r="AY37">
        <v>2.1844579999999998</v>
      </c>
      <c r="AZ37">
        <v>2.429119</v>
      </c>
      <c r="BA37">
        <v>1.7545820000000001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3608.030682999999</v>
      </c>
    </row>
    <row r="38" spans="1:117">
      <c r="A38" t="s">
        <v>80</v>
      </c>
      <c r="B38">
        <v>0</v>
      </c>
      <c r="C38">
        <v>0</v>
      </c>
      <c r="D38">
        <v>34.607537999999998</v>
      </c>
      <c r="E38">
        <v>0</v>
      </c>
      <c r="F38">
        <v>0</v>
      </c>
      <c r="G38">
        <v>67.961315999999997</v>
      </c>
      <c r="H38">
        <v>0</v>
      </c>
      <c r="I38">
        <v>0</v>
      </c>
      <c r="J38">
        <v>76.862194000000002</v>
      </c>
      <c r="K38">
        <v>688.24901399999999</v>
      </c>
      <c r="L38">
        <v>657.89409000000001</v>
      </c>
      <c r="M38">
        <v>89.266600999999994</v>
      </c>
      <c r="N38">
        <v>119.5917</v>
      </c>
      <c r="O38">
        <v>125.29529100000001</v>
      </c>
      <c r="P38">
        <v>142.00325599999999</v>
      </c>
      <c r="Q38">
        <v>20.755001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20.731850000000001</v>
      </c>
      <c r="W38">
        <v>41.883000000000003</v>
      </c>
      <c r="X38">
        <v>147.515625</v>
      </c>
      <c r="Y38">
        <v>0</v>
      </c>
      <c r="Z38">
        <v>13.1076</v>
      </c>
      <c r="AA38">
        <v>42.14808</v>
      </c>
      <c r="AB38">
        <v>41.864567000000001</v>
      </c>
      <c r="AC38">
        <v>30.573592999999999</v>
      </c>
      <c r="AD38">
        <v>28.714950999999999</v>
      </c>
      <c r="AE38">
        <v>51.987209</v>
      </c>
      <c r="AF38">
        <v>8.4434509999999996</v>
      </c>
      <c r="AG38">
        <v>41.438879</v>
      </c>
      <c r="AH38">
        <v>160.017672</v>
      </c>
      <c r="AI38">
        <v>16.070349</v>
      </c>
      <c r="AJ38">
        <v>0</v>
      </c>
      <c r="AK38">
        <v>55.603538</v>
      </c>
      <c r="AL38">
        <v>81.921000000000006</v>
      </c>
      <c r="AM38">
        <v>16.588864999999998</v>
      </c>
      <c r="AN38">
        <v>1.0885579999999999</v>
      </c>
      <c r="AO38">
        <v>26.46</v>
      </c>
      <c r="AP38">
        <v>7.6859999999999999</v>
      </c>
      <c r="AQ38">
        <v>0</v>
      </c>
      <c r="AR38">
        <v>47.472000000000001</v>
      </c>
      <c r="AS38">
        <v>33.873497</v>
      </c>
      <c r="AT38">
        <v>20.001799999999999</v>
      </c>
      <c r="AU38">
        <v>0</v>
      </c>
      <c r="AV38">
        <v>5.5818599999999998</v>
      </c>
      <c r="AW38">
        <v>0</v>
      </c>
      <c r="AX38">
        <v>6.9874720000000003</v>
      </c>
      <c r="AY38">
        <v>2.1844579999999998</v>
      </c>
      <c r="AZ38">
        <v>2.429119</v>
      </c>
      <c r="BA38">
        <v>1.7545820000000001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3608.030682999999</v>
      </c>
    </row>
    <row r="39" spans="1:117">
      <c r="A39" t="s">
        <v>81</v>
      </c>
      <c r="B39">
        <v>0</v>
      </c>
      <c r="C39">
        <v>0</v>
      </c>
      <c r="D39">
        <v>33.491166</v>
      </c>
      <c r="E39">
        <v>0</v>
      </c>
      <c r="F39">
        <v>0</v>
      </c>
      <c r="G39">
        <v>67.961315999999997</v>
      </c>
      <c r="H39">
        <v>0</v>
      </c>
      <c r="I39">
        <v>0</v>
      </c>
      <c r="J39">
        <v>79.191351999999995</v>
      </c>
      <c r="K39">
        <v>688.24901399999999</v>
      </c>
      <c r="L39">
        <v>657.89409000000001</v>
      </c>
      <c r="M39">
        <v>89.266600999999994</v>
      </c>
      <c r="N39">
        <v>119.5917</v>
      </c>
      <c r="O39">
        <v>125.29529100000001</v>
      </c>
      <c r="P39">
        <v>142.00325599999999</v>
      </c>
      <c r="Q39">
        <v>20.755001</v>
      </c>
      <c r="R39">
        <v>43.050736999999998</v>
      </c>
      <c r="S39">
        <v>26.717787000000001</v>
      </c>
      <c r="T39">
        <v>0.81483300000000003</v>
      </c>
      <c r="U39">
        <v>414</v>
      </c>
      <c r="V39">
        <v>20.731850000000001</v>
      </c>
      <c r="W39">
        <v>41.883000000000003</v>
      </c>
      <c r="X39">
        <v>147.515625</v>
      </c>
      <c r="Y39">
        <v>0</v>
      </c>
      <c r="Z39">
        <v>13.1076</v>
      </c>
      <c r="AA39">
        <v>42.14808</v>
      </c>
      <c r="AB39">
        <v>41.864567000000001</v>
      </c>
      <c r="AC39">
        <v>30.573592999999999</v>
      </c>
      <c r="AD39">
        <v>28.714950999999999</v>
      </c>
      <c r="AE39">
        <v>51.987209</v>
      </c>
      <c r="AF39">
        <v>8.4434509999999996</v>
      </c>
      <c r="AG39">
        <v>41.438879</v>
      </c>
      <c r="AH39">
        <v>160.017672</v>
      </c>
      <c r="AI39">
        <v>16.070349</v>
      </c>
      <c r="AJ39">
        <v>0</v>
      </c>
      <c r="AK39">
        <v>55.603538</v>
      </c>
      <c r="AL39">
        <v>81.921000000000006</v>
      </c>
      <c r="AM39">
        <v>16.588864999999998</v>
      </c>
      <c r="AN39">
        <v>1.0885579999999999</v>
      </c>
      <c r="AO39">
        <v>23.52</v>
      </c>
      <c r="AP39">
        <v>12.169499999999999</v>
      </c>
      <c r="AQ39">
        <v>0</v>
      </c>
      <c r="AR39">
        <v>47.472000000000001</v>
      </c>
      <c r="AS39">
        <v>33.873497</v>
      </c>
      <c r="AT39">
        <v>20.001799999999999</v>
      </c>
      <c r="AU39">
        <v>0</v>
      </c>
      <c r="AV39">
        <v>5.5818599999999998</v>
      </c>
      <c r="AW39">
        <v>0</v>
      </c>
      <c r="AX39">
        <v>6.9874720000000003</v>
      </c>
      <c r="AY39">
        <v>2.1844579999999998</v>
      </c>
      <c r="AZ39">
        <v>2.429119</v>
      </c>
      <c r="BA39">
        <v>1.7545820000000001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3606.0169689999989</v>
      </c>
    </row>
    <row r="40" spans="1:117">
      <c r="A40" t="s">
        <v>82</v>
      </c>
      <c r="B40">
        <v>0</v>
      </c>
      <c r="C40">
        <v>0</v>
      </c>
      <c r="D40">
        <v>33.491166</v>
      </c>
      <c r="E40">
        <v>0</v>
      </c>
      <c r="F40">
        <v>0</v>
      </c>
      <c r="G40">
        <v>67.961315999999997</v>
      </c>
      <c r="H40">
        <v>0</v>
      </c>
      <c r="I40">
        <v>0</v>
      </c>
      <c r="J40">
        <v>79.191351999999995</v>
      </c>
      <c r="K40">
        <v>688.24901399999999</v>
      </c>
      <c r="L40">
        <v>657.89409000000001</v>
      </c>
      <c r="M40">
        <v>89.266600999999994</v>
      </c>
      <c r="N40">
        <v>119.5917</v>
      </c>
      <c r="O40">
        <v>125.29529100000001</v>
      </c>
      <c r="P40">
        <v>142.00325599999999</v>
      </c>
      <c r="Q40">
        <v>20.755001</v>
      </c>
      <c r="R40">
        <v>43.050736999999998</v>
      </c>
      <c r="S40">
        <v>26.717787000000001</v>
      </c>
      <c r="T40">
        <v>0.81483300000000003</v>
      </c>
      <c r="U40">
        <v>414</v>
      </c>
      <c r="V40">
        <v>20.731850000000001</v>
      </c>
      <c r="W40">
        <v>41.883000000000003</v>
      </c>
      <c r="X40">
        <v>147.515625</v>
      </c>
      <c r="Y40">
        <v>0</v>
      </c>
      <c r="Z40">
        <v>13.1076</v>
      </c>
      <c r="AA40">
        <v>42.14808</v>
      </c>
      <c r="AB40">
        <v>41.864567000000001</v>
      </c>
      <c r="AC40">
        <v>30.573592999999999</v>
      </c>
      <c r="AD40">
        <v>28.714950999999999</v>
      </c>
      <c r="AE40">
        <v>51.987209</v>
      </c>
      <c r="AF40">
        <v>8.4434509999999996</v>
      </c>
      <c r="AG40">
        <v>41.438879</v>
      </c>
      <c r="AH40">
        <v>160.017672</v>
      </c>
      <c r="AI40">
        <v>16.070349</v>
      </c>
      <c r="AJ40">
        <v>0</v>
      </c>
      <c r="AK40">
        <v>55.603538</v>
      </c>
      <c r="AL40">
        <v>81.921000000000006</v>
      </c>
      <c r="AM40">
        <v>16.588864999999998</v>
      </c>
      <c r="AN40">
        <v>1.0885579999999999</v>
      </c>
      <c r="AO40">
        <v>23.52</v>
      </c>
      <c r="AP40">
        <v>12.169499999999999</v>
      </c>
      <c r="AQ40">
        <v>0</v>
      </c>
      <c r="AR40">
        <v>47.472000000000001</v>
      </c>
      <c r="AS40">
        <v>33.873497</v>
      </c>
      <c r="AT40">
        <v>20.001799999999999</v>
      </c>
      <c r="AU40">
        <v>0</v>
      </c>
      <c r="AV40">
        <v>5.5818599999999998</v>
      </c>
      <c r="AW40">
        <v>0</v>
      </c>
      <c r="AX40">
        <v>6.9874720000000003</v>
      </c>
      <c r="AY40">
        <v>2.1844579999999998</v>
      </c>
      <c r="AZ40">
        <v>2.429119</v>
      </c>
      <c r="BA40">
        <v>1.7545820000000001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3606.0169689999989</v>
      </c>
    </row>
    <row r="41" spans="1:117">
      <c r="A41" t="s">
        <v>83</v>
      </c>
      <c r="B41">
        <v>0</v>
      </c>
      <c r="C41">
        <v>0</v>
      </c>
      <c r="D41">
        <v>33.491166</v>
      </c>
      <c r="E41">
        <v>0</v>
      </c>
      <c r="F41">
        <v>0</v>
      </c>
      <c r="G41">
        <v>67.961315999999997</v>
      </c>
      <c r="H41">
        <v>0</v>
      </c>
      <c r="I41">
        <v>0</v>
      </c>
      <c r="J41">
        <v>79.191351999999995</v>
      </c>
      <c r="K41">
        <v>688.24901399999999</v>
      </c>
      <c r="L41">
        <v>657.89409000000001</v>
      </c>
      <c r="M41">
        <v>89.266600999999994</v>
      </c>
      <c r="N41">
        <v>119.5917</v>
      </c>
      <c r="O41">
        <v>125.29529100000001</v>
      </c>
      <c r="P41">
        <v>142.00325599999999</v>
      </c>
      <c r="Q41">
        <v>20.755001</v>
      </c>
      <c r="R41">
        <v>43.050736999999998</v>
      </c>
      <c r="S41">
        <v>26.717787000000001</v>
      </c>
      <c r="T41">
        <v>0.81483300000000003</v>
      </c>
      <c r="U41">
        <v>414</v>
      </c>
      <c r="V41">
        <v>20.731850000000001</v>
      </c>
      <c r="W41">
        <v>41.883000000000003</v>
      </c>
      <c r="X41">
        <v>147.515625</v>
      </c>
      <c r="Y41">
        <v>0</v>
      </c>
      <c r="Z41">
        <v>13.1076</v>
      </c>
      <c r="AA41">
        <v>42.14808</v>
      </c>
      <c r="AB41">
        <v>41.864567000000001</v>
      </c>
      <c r="AC41">
        <v>30.573592999999999</v>
      </c>
      <c r="AD41">
        <v>28.714950999999999</v>
      </c>
      <c r="AE41">
        <v>51.987209</v>
      </c>
      <c r="AF41">
        <v>8.4434509999999996</v>
      </c>
      <c r="AG41">
        <v>41.438879</v>
      </c>
      <c r="AH41">
        <v>160.017672</v>
      </c>
      <c r="AI41">
        <v>16.070349</v>
      </c>
      <c r="AJ41">
        <v>0</v>
      </c>
      <c r="AK41">
        <v>55.603538</v>
      </c>
      <c r="AL41">
        <v>81.921000000000006</v>
      </c>
      <c r="AM41">
        <v>16.588864999999998</v>
      </c>
      <c r="AN41">
        <v>1.0885579999999999</v>
      </c>
      <c r="AO41">
        <v>23.52</v>
      </c>
      <c r="AP41">
        <v>7.6859999999999999</v>
      </c>
      <c r="AQ41">
        <v>0</v>
      </c>
      <c r="AR41">
        <v>47.472000000000001</v>
      </c>
      <c r="AS41">
        <v>33.873497</v>
      </c>
      <c r="AT41">
        <v>20.001799999999999</v>
      </c>
      <c r="AU41">
        <v>0</v>
      </c>
      <c r="AV41">
        <v>5.5818599999999998</v>
      </c>
      <c r="AW41">
        <v>0</v>
      </c>
      <c r="AX41">
        <v>6.9874720000000003</v>
      </c>
      <c r="AY41">
        <v>2.1844579999999998</v>
      </c>
      <c r="AZ41">
        <v>2.429119</v>
      </c>
      <c r="BA41">
        <v>1.7545820000000001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3601.5334689999991</v>
      </c>
    </row>
    <row r="42" spans="1:117">
      <c r="A42" t="s">
        <v>84</v>
      </c>
      <c r="B42">
        <v>0</v>
      </c>
      <c r="C42">
        <v>0</v>
      </c>
      <c r="D42">
        <v>33.491166</v>
      </c>
      <c r="E42">
        <v>0</v>
      </c>
      <c r="F42">
        <v>0</v>
      </c>
      <c r="G42">
        <v>67.961315999999997</v>
      </c>
      <c r="H42">
        <v>0</v>
      </c>
      <c r="I42">
        <v>0</v>
      </c>
      <c r="J42">
        <v>79.191351999999995</v>
      </c>
      <c r="K42">
        <v>688.24901399999999</v>
      </c>
      <c r="L42">
        <v>657.89409000000001</v>
      </c>
      <c r="M42">
        <v>89.266600999999994</v>
      </c>
      <c r="N42">
        <v>119.5917</v>
      </c>
      <c r="O42">
        <v>125.29529100000001</v>
      </c>
      <c r="P42">
        <v>142.00325599999999</v>
      </c>
      <c r="Q42">
        <v>20.755001</v>
      </c>
      <c r="R42">
        <v>43.050736999999998</v>
      </c>
      <c r="S42">
        <v>26.717787000000001</v>
      </c>
      <c r="T42">
        <v>0.81483300000000003</v>
      </c>
      <c r="U42">
        <v>414</v>
      </c>
      <c r="V42">
        <v>20.731850000000001</v>
      </c>
      <c r="W42">
        <v>41.883000000000003</v>
      </c>
      <c r="X42">
        <v>147.515625</v>
      </c>
      <c r="Y42">
        <v>0</v>
      </c>
      <c r="Z42">
        <v>13.1076</v>
      </c>
      <c r="AA42">
        <v>42.14808</v>
      </c>
      <c r="AB42">
        <v>41.864567000000001</v>
      </c>
      <c r="AC42">
        <v>30.573592999999999</v>
      </c>
      <c r="AD42">
        <v>28.714950999999999</v>
      </c>
      <c r="AE42">
        <v>51.987209</v>
      </c>
      <c r="AF42">
        <v>8.4434509999999996</v>
      </c>
      <c r="AG42">
        <v>41.438879</v>
      </c>
      <c r="AH42">
        <v>160.017672</v>
      </c>
      <c r="AI42">
        <v>16.070349</v>
      </c>
      <c r="AJ42">
        <v>0</v>
      </c>
      <c r="AK42">
        <v>55.603538</v>
      </c>
      <c r="AL42">
        <v>81.921000000000006</v>
      </c>
      <c r="AM42">
        <v>16.588864999999998</v>
      </c>
      <c r="AN42">
        <v>1.0885579999999999</v>
      </c>
      <c r="AO42">
        <v>23.52</v>
      </c>
      <c r="AP42">
        <v>7.6859999999999999</v>
      </c>
      <c r="AQ42">
        <v>0</v>
      </c>
      <c r="AR42">
        <v>47.472000000000001</v>
      </c>
      <c r="AS42">
        <v>33.873497</v>
      </c>
      <c r="AT42">
        <v>20.001799999999999</v>
      </c>
      <c r="AU42">
        <v>0</v>
      </c>
      <c r="AV42">
        <v>5.5818599999999998</v>
      </c>
      <c r="AW42">
        <v>0</v>
      </c>
      <c r="AX42">
        <v>6.9874720000000003</v>
      </c>
      <c r="AY42">
        <v>2.1844579999999998</v>
      </c>
      <c r="AZ42">
        <v>2.429119</v>
      </c>
      <c r="BA42">
        <v>1.7545820000000001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3601.5334689999991</v>
      </c>
    </row>
    <row r="43" spans="1:117">
      <c r="A43" t="s">
        <v>85</v>
      </c>
      <c r="B43">
        <v>0</v>
      </c>
      <c r="C43">
        <v>0</v>
      </c>
      <c r="D43">
        <v>33.491166</v>
      </c>
      <c r="E43">
        <v>0</v>
      </c>
      <c r="F43">
        <v>0</v>
      </c>
      <c r="G43">
        <v>67.961315999999997</v>
      </c>
      <c r="H43">
        <v>0</v>
      </c>
      <c r="I43">
        <v>0</v>
      </c>
      <c r="J43">
        <v>79.191351999999995</v>
      </c>
      <c r="K43">
        <v>688.24901399999999</v>
      </c>
      <c r="L43">
        <v>657.89409000000001</v>
      </c>
      <c r="M43">
        <v>89.266600999999994</v>
      </c>
      <c r="N43">
        <v>119.5917</v>
      </c>
      <c r="O43">
        <v>125.29529100000001</v>
      </c>
      <c r="P43">
        <v>142.00325599999999</v>
      </c>
      <c r="Q43">
        <v>20.755001</v>
      </c>
      <c r="R43">
        <v>43.050736999999998</v>
      </c>
      <c r="S43">
        <v>26.717787000000001</v>
      </c>
      <c r="T43">
        <v>0.81483300000000003</v>
      </c>
      <c r="U43">
        <v>414</v>
      </c>
      <c r="V43">
        <v>20.731850000000001</v>
      </c>
      <c r="W43">
        <v>41.883000000000003</v>
      </c>
      <c r="X43">
        <v>147.515625</v>
      </c>
      <c r="Y43">
        <v>0</v>
      </c>
      <c r="Z43">
        <v>13.1076</v>
      </c>
      <c r="AA43">
        <v>42.14808</v>
      </c>
      <c r="AB43">
        <v>41.864567000000001</v>
      </c>
      <c r="AC43">
        <v>30.573592999999999</v>
      </c>
      <c r="AD43">
        <v>28.781535999999999</v>
      </c>
      <c r="AE43">
        <v>51.987209</v>
      </c>
      <c r="AF43">
        <v>8.4434509999999996</v>
      </c>
      <c r="AG43">
        <v>41.438879</v>
      </c>
      <c r="AH43">
        <v>160.017672</v>
      </c>
      <c r="AI43">
        <v>16.070349</v>
      </c>
      <c r="AJ43">
        <v>0</v>
      </c>
      <c r="AK43">
        <v>55.603538</v>
      </c>
      <c r="AL43">
        <v>80.759</v>
      </c>
      <c r="AM43">
        <v>9.7943700000000007</v>
      </c>
      <c r="AN43">
        <v>1.0885579999999999</v>
      </c>
      <c r="AO43">
        <v>23.52</v>
      </c>
      <c r="AP43">
        <v>7.6859999999999999</v>
      </c>
      <c r="AQ43">
        <v>0</v>
      </c>
      <c r="AR43">
        <v>47.472000000000001</v>
      </c>
      <c r="AS43">
        <v>33.873497</v>
      </c>
      <c r="AT43">
        <v>20.001799999999999</v>
      </c>
      <c r="AU43">
        <v>0</v>
      </c>
      <c r="AV43">
        <v>5.5818599999999998</v>
      </c>
      <c r="AW43">
        <v>0</v>
      </c>
      <c r="AX43">
        <v>6.9874720000000003</v>
      </c>
      <c r="AY43">
        <v>2.1844579999999998</v>
      </c>
      <c r="AZ43">
        <v>2.429119</v>
      </c>
      <c r="BA43">
        <v>1.7545820000000001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3593.6435589999992</v>
      </c>
    </row>
    <row r="44" spans="1:117">
      <c r="A44" t="s">
        <v>86</v>
      </c>
      <c r="B44">
        <v>0</v>
      </c>
      <c r="C44">
        <v>0</v>
      </c>
      <c r="D44">
        <v>33.491166</v>
      </c>
      <c r="E44">
        <v>0</v>
      </c>
      <c r="F44">
        <v>0</v>
      </c>
      <c r="G44">
        <v>67.961315999999997</v>
      </c>
      <c r="H44">
        <v>0</v>
      </c>
      <c r="I44">
        <v>0</v>
      </c>
      <c r="J44">
        <v>79.191351999999995</v>
      </c>
      <c r="K44">
        <v>688.24901399999999</v>
      </c>
      <c r="L44">
        <v>657.89409000000001</v>
      </c>
      <c r="M44">
        <v>89.266600999999994</v>
      </c>
      <c r="N44">
        <v>119.5917</v>
      </c>
      <c r="O44">
        <v>125.29529100000001</v>
      </c>
      <c r="P44">
        <v>142.00325599999999</v>
      </c>
      <c r="Q44">
        <v>20.755001</v>
      </c>
      <c r="R44">
        <v>43.050736999999998</v>
      </c>
      <c r="S44">
        <v>26.717787000000001</v>
      </c>
      <c r="T44">
        <v>0.81483300000000003</v>
      </c>
      <c r="U44">
        <v>414</v>
      </c>
      <c r="V44">
        <v>20.731850000000001</v>
      </c>
      <c r="W44">
        <v>41.883000000000003</v>
      </c>
      <c r="X44">
        <v>147.515625</v>
      </c>
      <c r="Y44">
        <v>0</v>
      </c>
      <c r="Z44">
        <v>13.1076</v>
      </c>
      <c r="AA44">
        <v>42.14808</v>
      </c>
      <c r="AB44">
        <v>41.864567000000001</v>
      </c>
      <c r="AC44">
        <v>30.573592999999999</v>
      </c>
      <c r="AD44">
        <v>28.781535999999999</v>
      </c>
      <c r="AE44">
        <v>51.987209</v>
      </c>
      <c r="AF44">
        <v>8.4434509999999996</v>
      </c>
      <c r="AG44">
        <v>41.438879</v>
      </c>
      <c r="AH44">
        <v>160.017672</v>
      </c>
      <c r="AI44">
        <v>16.070349</v>
      </c>
      <c r="AJ44">
        <v>0</v>
      </c>
      <c r="AK44">
        <v>55.603538</v>
      </c>
      <c r="AL44">
        <v>80.759</v>
      </c>
      <c r="AM44">
        <v>9.7943700000000007</v>
      </c>
      <c r="AN44">
        <v>1.0885579999999999</v>
      </c>
      <c r="AO44">
        <v>23.52</v>
      </c>
      <c r="AP44">
        <v>7.6859999999999999</v>
      </c>
      <c r="AQ44">
        <v>0</v>
      </c>
      <c r="AR44">
        <v>47.472000000000001</v>
      </c>
      <c r="AS44">
        <v>33.873497</v>
      </c>
      <c r="AT44">
        <v>20.001799999999999</v>
      </c>
      <c r="AU44">
        <v>0</v>
      </c>
      <c r="AV44">
        <v>5.5818599999999998</v>
      </c>
      <c r="AW44">
        <v>0</v>
      </c>
      <c r="AX44">
        <v>6.9874720000000003</v>
      </c>
      <c r="AY44">
        <v>2.1844579999999998</v>
      </c>
      <c r="AZ44">
        <v>2.429119</v>
      </c>
      <c r="BA44">
        <v>1.7545820000000001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3593.6435589999992</v>
      </c>
    </row>
    <row r="45" spans="1:117">
      <c r="A45" t="s">
        <v>87</v>
      </c>
      <c r="B45">
        <v>0</v>
      </c>
      <c r="C45">
        <v>0</v>
      </c>
      <c r="D45">
        <v>33.491166</v>
      </c>
      <c r="E45">
        <v>0</v>
      </c>
      <c r="F45">
        <v>0</v>
      </c>
      <c r="G45">
        <v>67.961315999999997</v>
      </c>
      <c r="H45">
        <v>0</v>
      </c>
      <c r="I45">
        <v>0</v>
      </c>
      <c r="J45">
        <v>79.191351999999995</v>
      </c>
      <c r="K45">
        <v>688.24901399999999</v>
      </c>
      <c r="L45">
        <v>657.89409000000001</v>
      </c>
      <c r="M45">
        <v>89.266600999999994</v>
      </c>
      <c r="N45">
        <v>119.5917</v>
      </c>
      <c r="O45">
        <v>125.29529100000001</v>
      </c>
      <c r="P45">
        <v>142.00325599999999</v>
      </c>
      <c r="Q45">
        <v>20.755001</v>
      </c>
      <c r="R45">
        <v>43.050736999999998</v>
      </c>
      <c r="S45">
        <v>26.717787000000001</v>
      </c>
      <c r="T45">
        <v>0.81483300000000003</v>
      </c>
      <c r="U45">
        <v>414</v>
      </c>
      <c r="V45">
        <v>20.731850000000001</v>
      </c>
      <c r="W45">
        <v>41.883000000000003</v>
      </c>
      <c r="X45">
        <v>147.515625</v>
      </c>
      <c r="Y45">
        <v>0</v>
      </c>
      <c r="Z45">
        <v>13.1076</v>
      </c>
      <c r="AA45">
        <v>42.14808</v>
      </c>
      <c r="AB45">
        <v>41.864567000000001</v>
      </c>
      <c r="AC45">
        <v>30.573592999999999</v>
      </c>
      <c r="AD45">
        <v>28.781535999999999</v>
      </c>
      <c r="AE45">
        <v>51.987209</v>
      </c>
      <c r="AF45">
        <v>8.4434509999999996</v>
      </c>
      <c r="AG45">
        <v>41.438879</v>
      </c>
      <c r="AH45">
        <v>160.017672</v>
      </c>
      <c r="AI45">
        <v>16.070349</v>
      </c>
      <c r="AJ45">
        <v>0</v>
      </c>
      <c r="AK45">
        <v>55.603538</v>
      </c>
      <c r="AL45">
        <v>80.759</v>
      </c>
      <c r="AM45">
        <v>9.7943700000000007</v>
      </c>
      <c r="AN45">
        <v>1.0885579999999999</v>
      </c>
      <c r="AO45">
        <v>23.52</v>
      </c>
      <c r="AP45">
        <v>12.169499999999999</v>
      </c>
      <c r="AQ45">
        <v>0</v>
      </c>
      <c r="AR45">
        <v>47.472000000000001</v>
      </c>
      <c r="AS45">
        <v>33.873497</v>
      </c>
      <c r="AT45">
        <v>20.001799999999999</v>
      </c>
      <c r="AU45">
        <v>0</v>
      </c>
      <c r="AV45">
        <v>5.5818599999999998</v>
      </c>
      <c r="AW45">
        <v>0</v>
      </c>
      <c r="AX45">
        <v>6.9874720000000003</v>
      </c>
      <c r="AY45">
        <v>2.1844579999999998</v>
      </c>
      <c r="AZ45">
        <v>2.429119</v>
      </c>
      <c r="BA45">
        <v>1.7545820000000001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3598.127058999999</v>
      </c>
    </row>
    <row r="46" spans="1:117">
      <c r="A46" t="s">
        <v>88</v>
      </c>
      <c r="B46">
        <v>0</v>
      </c>
      <c r="C46">
        <v>0</v>
      </c>
      <c r="D46">
        <v>33.491166</v>
      </c>
      <c r="E46">
        <v>0</v>
      </c>
      <c r="F46">
        <v>0</v>
      </c>
      <c r="G46">
        <v>67.961315999999997</v>
      </c>
      <c r="H46">
        <v>0</v>
      </c>
      <c r="I46">
        <v>0</v>
      </c>
      <c r="J46">
        <v>79.191351999999995</v>
      </c>
      <c r="K46">
        <v>688.24901399999999</v>
      </c>
      <c r="L46">
        <v>657.89409000000001</v>
      </c>
      <c r="M46">
        <v>89.266600999999994</v>
      </c>
      <c r="N46">
        <v>119.5917</v>
      </c>
      <c r="O46">
        <v>125.29529100000001</v>
      </c>
      <c r="P46">
        <v>142.00325599999999</v>
      </c>
      <c r="Q46">
        <v>20.755001</v>
      </c>
      <c r="R46">
        <v>43.050736999999998</v>
      </c>
      <c r="S46">
        <v>26.717787000000001</v>
      </c>
      <c r="T46">
        <v>0.81483300000000003</v>
      </c>
      <c r="U46">
        <v>414</v>
      </c>
      <c r="V46">
        <v>20.731850000000001</v>
      </c>
      <c r="W46">
        <v>41.883000000000003</v>
      </c>
      <c r="X46">
        <v>147.515625</v>
      </c>
      <c r="Y46">
        <v>0</v>
      </c>
      <c r="Z46">
        <v>13.1076</v>
      </c>
      <c r="AA46">
        <v>42.14808</v>
      </c>
      <c r="AB46">
        <v>41.864567000000001</v>
      </c>
      <c r="AC46">
        <v>30.573592999999999</v>
      </c>
      <c r="AD46">
        <v>28.781535999999999</v>
      </c>
      <c r="AE46">
        <v>51.987209</v>
      </c>
      <c r="AF46">
        <v>8.4434509999999996</v>
      </c>
      <c r="AG46">
        <v>41.438879</v>
      </c>
      <c r="AH46">
        <v>160.017672</v>
      </c>
      <c r="AI46">
        <v>16.070349</v>
      </c>
      <c r="AJ46">
        <v>0</v>
      </c>
      <c r="AK46">
        <v>55.603538</v>
      </c>
      <c r="AL46">
        <v>80.759</v>
      </c>
      <c r="AM46">
        <v>5.3169440000000003</v>
      </c>
      <c r="AN46">
        <v>1.0885579999999999</v>
      </c>
      <c r="AO46">
        <v>23.52</v>
      </c>
      <c r="AP46">
        <v>12.169499999999999</v>
      </c>
      <c r="AQ46">
        <v>0</v>
      </c>
      <c r="AR46">
        <v>51.887999999999998</v>
      </c>
      <c r="AS46">
        <v>33.873497</v>
      </c>
      <c r="AT46">
        <v>20.001799999999999</v>
      </c>
      <c r="AU46">
        <v>0</v>
      </c>
      <c r="AV46">
        <v>5.5818599999999998</v>
      </c>
      <c r="AW46">
        <v>0</v>
      </c>
      <c r="AX46">
        <v>6.9874720000000003</v>
      </c>
      <c r="AY46">
        <v>2.1844579999999998</v>
      </c>
      <c r="AZ46">
        <v>2.429119</v>
      </c>
      <c r="BA46">
        <v>1.7545820000000001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3598.0656329999988</v>
      </c>
    </row>
    <row r="47" spans="1:117">
      <c r="A47" t="s">
        <v>89</v>
      </c>
      <c r="B47">
        <v>0</v>
      </c>
      <c r="C47">
        <v>0</v>
      </c>
      <c r="D47">
        <v>32.374794000000001</v>
      </c>
      <c r="E47">
        <v>0</v>
      </c>
      <c r="F47">
        <v>0</v>
      </c>
      <c r="G47">
        <v>67.961315999999997</v>
      </c>
      <c r="H47">
        <v>0</v>
      </c>
      <c r="I47">
        <v>0</v>
      </c>
      <c r="J47">
        <v>79.191351999999995</v>
      </c>
      <c r="K47">
        <v>688.24901399999999</v>
      </c>
      <c r="L47">
        <v>657.89409000000001</v>
      </c>
      <c r="M47">
        <v>89.266600999999994</v>
      </c>
      <c r="N47">
        <v>119.5917</v>
      </c>
      <c r="O47">
        <v>125.29529100000001</v>
      </c>
      <c r="P47">
        <v>142.00325599999999</v>
      </c>
      <c r="Q47">
        <v>20.755001</v>
      </c>
      <c r="R47">
        <v>43.050736999999998</v>
      </c>
      <c r="S47">
        <v>26.717787000000001</v>
      </c>
      <c r="T47">
        <v>0.81483300000000003</v>
      </c>
      <c r="U47">
        <v>393.75</v>
      </c>
      <c r="V47">
        <v>20.731850000000001</v>
      </c>
      <c r="W47">
        <v>41.883000000000003</v>
      </c>
      <c r="X47">
        <v>147.515625</v>
      </c>
      <c r="Y47">
        <v>0</v>
      </c>
      <c r="Z47">
        <v>13.1076</v>
      </c>
      <c r="AA47">
        <v>42.14808</v>
      </c>
      <c r="AB47">
        <v>41.864567000000001</v>
      </c>
      <c r="AC47">
        <v>30.573592999999999</v>
      </c>
      <c r="AD47">
        <v>28.714950999999999</v>
      </c>
      <c r="AE47">
        <v>51.987209</v>
      </c>
      <c r="AF47">
        <v>8.4434509999999996</v>
      </c>
      <c r="AG47">
        <v>41.438879</v>
      </c>
      <c r="AH47">
        <v>160.017672</v>
      </c>
      <c r="AI47">
        <v>16.070349</v>
      </c>
      <c r="AJ47">
        <v>0</v>
      </c>
      <c r="AK47">
        <v>55.603538</v>
      </c>
      <c r="AL47">
        <v>80.759</v>
      </c>
      <c r="AM47">
        <v>5.4568630000000002</v>
      </c>
      <c r="AN47">
        <v>1.0885579999999999</v>
      </c>
      <c r="AO47">
        <v>23.52</v>
      </c>
      <c r="AP47">
        <v>8.9670000000000005</v>
      </c>
      <c r="AQ47">
        <v>0</v>
      </c>
      <c r="AR47">
        <v>51.887999999999998</v>
      </c>
      <c r="AS47">
        <v>33.873497</v>
      </c>
      <c r="AT47">
        <v>20.001799999999999</v>
      </c>
      <c r="AU47">
        <v>0</v>
      </c>
      <c r="AV47">
        <v>5.5818599999999998</v>
      </c>
      <c r="AW47">
        <v>0</v>
      </c>
      <c r="AX47">
        <v>6.9874720000000003</v>
      </c>
      <c r="AY47">
        <v>2.1844579999999998</v>
      </c>
      <c r="AZ47">
        <v>2.429119</v>
      </c>
      <c r="BA47">
        <v>1.7545820000000001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3573.5700949999987</v>
      </c>
    </row>
    <row r="48" spans="1:117">
      <c r="A48" t="s">
        <v>90</v>
      </c>
      <c r="B48">
        <v>0</v>
      </c>
      <c r="C48">
        <v>0</v>
      </c>
      <c r="D48">
        <v>32.374794000000001</v>
      </c>
      <c r="E48">
        <v>0</v>
      </c>
      <c r="F48">
        <v>0</v>
      </c>
      <c r="G48">
        <v>67.961315999999997</v>
      </c>
      <c r="H48">
        <v>0</v>
      </c>
      <c r="I48">
        <v>0</v>
      </c>
      <c r="J48">
        <v>79.191351999999995</v>
      </c>
      <c r="K48">
        <v>688.24901399999999</v>
      </c>
      <c r="L48">
        <v>657.89409000000001</v>
      </c>
      <c r="M48">
        <v>89.266600999999994</v>
      </c>
      <c r="N48">
        <v>119.5917</v>
      </c>
      <c r="O48">
        <v>125.29529100000001</v>
      </c>
      <c r="P48">
        <v>142.00325599999999</v>
      </c>
      <c r="Q48">
        <v>20.755001</v>
      </c>
      <c r="R48">
        <v>43.050736999999998</v>
      </c>
      <c r="S48">
        <v>26.717787000000001</v>
      </c>
      <c r="T48">
        <v>0.81483300000000003</v>
      </c>
      <c r="U48">
        <v>393.75</v>
      </c>
      <c r="V48">
        <v>20.731850000000001</v>
      </c>
      <c r="W48">
        <v>41.883000000000003</v>
      </c>
      <c r="X48">
        <v>147.515625</v>
      </c>
      <c r="Y48">
        <v>0</v>
      </c>
      <c r="Z48">
        <v>13.1076</v>
      </c>
      <c r="AA48">
        <v>42.14808</v>
      </c>
      <c r="AB48">
        <v>41.864567000000001</v>
      </c>
      <c r="AC48">
        <v>30.573592999999999</v>
      </c>
      <c r="AD48">
        <v>28.714950999999999</v>
      </c>
      <c r="AE48">
        <v>51.987209</v>
      </c>
      <c r="AF48">
        <v>8.4434509999999996</v>
      </c>
      <c r="AG48">
        <v>41.438879</v>
      </c>
      <c r="AH48">
        <v>160.017672</v>
      </c>
      <c r="AI48">
        <v>16.070349</v>
      </c>
      <c r="AJ48">
        <v>0</v>
      </c>
      <c r="AK48">
        <v>55.603538</v>
      </c>
      <c r="AL48">
        <v>80.759</v>
      </c>
      <c r="AM48">
        <v>5.5408150000000003</v>
      </c>
      <c r="AN48">
        <v>1.0885579999999999</v>
      </c>
      <c r="AO48">
        <v>23.52</v>
      </c>
      <c r="AP48">
        <v>8.9670000000000005</v>
      </c>
      <c r="AQ48">
        <v>0</v>
      </c>
      <c r="AR48">
        <v>47.472000000000001</v>
      </c>
      <c r="AS48">
        <v>33.873497</v>
      </c>
      <c r="AT48">
        <v>20.001799999999999</v>
      </c>
      <c r="AU48">
        <v>0</v>
      </c>
      <c r="AV48">
        <v>5.5818599999999998</v>
      </c>
      <c r="AW48">
        <v>0</v>
      </c>
      <c r="AX48">
        <v>6.9874720000000003</v>
      </c>
      <c r="AY48">
        <v>2.1844579999999998</v>
      </c>
      <c r="AZ48">
        <v>2.429119</v>
      </c>
      <c r="BA48">
        <v>1.7545820000000001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3569.2380469999989</v>
      </c>
    </row>
    <row r="49" spans="1:117">
      <c r="A49" t="s">
        <v>91</v>
      </c>
      <c r="B49">
        <v>0</v>
      </c>
      <c r="C49">
        <v>0</v>
      </c>
      <c r="D49">
        <v>32.374794000000001</v>
      </c>
      <c r="E49">
        <v>0</v>
      </c>
      <c r="F49">
        <v>0</v>
      </c>
      <c r="G49">
        <v>67.961315999999997</v>
      </c>
      <c r="H49">
        <v>0</v>
      </c>
      <c r="I49">
        <v>0</v>
      </c>
      <c r="J49">
        <v>79.191351999999995</v>
      </c>
      <c r="K49">
        <v>688.24901399999999</v>
      </c>
      <c r="L49">
        <v>657.89409000000001</v>
      </c>
      <c r="M49">
        <v>89.266600999999994</v>
      </c>
      <c r="N49">
        <v>119.5917</v>
      </c>
      <c r="O49">
        <v>125.29529100000001</v>
      </c>
      <c r="P49">
        <v>142.00325599999999</v>
      </c>
      <c r="Q49">
        <v>20.755001</v>
      </c>
      <c r="R49">
        <v>43.050736999999998</v>
      </c>
      <c r="S49">
        <v>26.717787000000001</v>
      </c>
      <c r="T49">
        <v>0.81483300000000003</v>
      </c>
      <c r="U49">
        <v>414</v>
      </c>
      <c r="V49">
        <v>20.731850000000001</v>
      </c>
      <c r="W49">
        <v>41.883000000000003</v>
      </c>
      <c r="X49">
        <v>147.515625</v>
      </c>
      <c r="Y49">
        <v>0</v>
      </c>
      <c r="Z49">
        <v>13.1076</v>
      </c>
      <c r="AA49">
        <v>42.14808</v>
      </c>
      <c r="AB49">
        <v>41.864567000000001</v>
      </c>
      <c r="AC49">
        <v>30.573592999999999</v>
      </c>
      <c r="AD49">
        <v>28.714950999999999</v>
      </c>
      <c r="AE49">
        <v>51.987209</v>
      </c>
      <c r="AF49">
        <v>8.4434509999999996</v>
      </c>
      <c r="AG49">
        <v>41.438879</v>
      </c>
      <c r="AH49">
        <v>160.017672</v>
      </c>
      <c r="AI49">
        <v>16.070349</v>
      </c>
      <c r="AJ49">
        <v>0</v>
      </c>
      <c r="AK49">
        <v>55.603538</v>
      </c>
      <c r="AL49">
        <v>80.759</v>
      </c>
      <c r="AM49">
        <v>5.5408150000000003</v>
      </c>
      <c r="AN49">
        <v>1.0885579999999999</v>
      </c>
      <c r="AO49">
        <v>23.52</v>
      </c>
      <c r="AP49">
        <v>8.9670000000000005</v>
      </c>
      <c r="AQ49">
        <v>0</v>
      </c>
      <c r="AR49">
        <v>47.472000000000001</v>
      </c>
      <c r="AS49">
        <v>33.873497</v>
      </c>
      <c r="AT49">
        <v>20.001799999999999</v>
      </c>
      <c r="AU49">
        <v>0</v>
      </c>
      <c r="AV49">
        <v>5.5818599999999998</v>
      </c>
      <c r="AW49">
        <v>0</v>
      </c>
      <c r="AX49">
        <v>6.9874720000000003</v>
      </c>
      <c r="AY49">
        <v>2.1844579999999998</v>
      </c>
      <c r="AZ49">
        <v>2.429119</v>
      </c>
      <c r="BA49">
        <v>1.7545820000000001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3589.4880469999989</v>
      </c>
    </row>
    <row r="50" spans="1:117">
      <c r="A50" t="s">
        <v>92</v>
      </c>
      <c r="B50">
        <v>0</v>
      </c>
      <c r="C50">
        <v>0</v>
      </c>
      <c r="D50">
        <v>32.374794000000001</v>
      </c>
      <c r="E50">
        <v>0</v>
      </c>
      <c r="F50">
        <v>0</v>
      </c>
      <c r="G50">
        <v>67.961315999999997</v>
      </c>
      <c r="H50">
        <v>0</v>
      </c>
      <c r="I50">
        <v>0</v>
      </c>
      <c r="J50">
        <v>79.191351999999995</v>
      </c>
      <c r="K50">
        <v>688.24901399999999</v>
      </c>
      <c r="L50">
        <v>657.89409000000001</v>
      </c>
      <c r="M50">
        <v>89.266600999999994</v>
      </c>
      <c r="N50">
        <v>119.5917</v>
      </c>
      <c r="O50">
        <v>125.29529100000001</v>
      </c>
      <c r="P50">
        <v>142.00325599999999</v>
      </c>
      <c r="Q50">
        <v>20.755001</v>
      </c>
      <c r="R50">
        <v>43.050736999999998</v>
      </c>
      <c r="S50">
        <v>26.717787000000001</v>
      </c>
      <c r="T50">
        <v>0.81483300000000003</v>
      </c>
      <c r="U50">
        <v>414</v>
      </c>
      <c r="V50">
        <v>20.731850000000001</v>
      </c>
      <c r="W50">
        <v>41.883000000000003</v>
      </c>
      <c r="X50">
        <v>147.515625</v>
      </c>
      <c r="Y50">
        <v>0</v>
      </c>
      <c r="Z50">
        <v>13.1076</v>
      </c>
      <c r="AA50">
        <v>42.14808</v>
      </c>
      <c r="AB50">
        <v>41.864567000000001</v>
      </c>
      <c r="AC50">
        <v>30.573592999999999</v>
      </c>
      <c r="AD50">
        <v>28.714950999999999</v>
      </c>
      <c r="AE50">
        <v>51.987209</v>
      </c>
      <c r="AF50">
        <v>8.4434509999999996</v>
      </c>
      <c r="AG50">
        <v>41.438879</v>
      </c>
      <c r="AH50">
        <v>160.017672</v>
      </c>
      <c r="AI50">
        <v>16.070349</v>
      </c>
      <c r="AJ50">
        <v>0</v>
      </c>
      <c r="AK50">
        <v>55.603538</v>
      </c>
      <c r="AL50">
        <v>80.759</v>
      </c>
      <c r="AM50">
        <v>5.5408150000000003</v>
      </c>
      <c r="AN50">
        <v>1.0885579999999999</v>
      </c>
      <c r="AO50">
        <v>23.52</v>
      </c>
      <c r="AP50">
        <v>8.9670000000000005</v>
      </c>
      <c r="AQ50">
        <v>0</v>
      </c>
      <c r="AR50">
        <v>47.472000000000001</v>
      </c>
      <c r="AS50">
        <v>33.873497</v>
      </c>
      <c r="AT50">
        <v>20.001799999999999</v>
      </c>
      <c r="AU50">
        <v>0</v>
      </c>
      <c r="AV50">
        <v>5.5818599999999998</v>
      </c>
      <c r="AW50">
        <v>0</v>
      </c>
      <c r="AX50">
        <v>6.9874720000000003</v>
      </c>
      <c r="AY50">
        <v>2.1844579999999998</v>
      </c>
      <c r="AZ50">
        <v>2.429119</v>
      </c>
      <c r="BA50">
        <v>1.7545820000000001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3589.4880469999989</v>
      </c>
    </row>
    <row r="51" spans="1:117">
      <c r="A51" t="s">
        <v>93</v>
      </c>
      <c r="B51">
        <v>0</v>
      </c>
      <c r="C51">
        <v>0</v>
      </c>
      <c r="D51">
        <v>32.374794000000001</v>
      </c>
      <c r="E51">
        <v>0</v>
      </c>
      <c r="F51">
        <v>0</v>
      </c>
      <c r="G51">
        <v>67.961315999999997</v>
      </c>
      <c r="H51">
        <v>0</v>
      </c>
      <c r="I51">
        <v>0</v>
      </c>
      <c r="J51">
        <v>79.191351999999995</v>
      </c>
      <c r="K51">
        <v>688.24901399999999</v>
      </c>
      <c r="L51">
        <v>657.89409000000001</v>
      </c>
      <c r="M51">
        <v>89.266600999999994</v>
      </c>
      <c r="N51">
        <v>119.5917</v>
      </c>
      <c r="O51">
        <v>125.29529100000001</v>
      </c>
      <c r="P51">
        <v>142.00325599999999</v>
      </c>
      <c r="Q51">
        <v>20.755001</v>
      </c>
      <c r="R51">
        <v>43.050736999999998</v>
      </c>
      <c r="S51">
        <v>26.717787000000001</v>
      </c>
      <c r="T51">
        <v>0.81483300000000003</v>
      </c>
      <c r="U51">
        <v>414</v>
      </c>
      <c r="V51">
        <v>20.731850000000001</v>
      </c>
      <c r="W51">
        <v>41.883000000000003</v>
      </c>
      <c r="X51">
        <v>147.515625</v>
      </c>
      <c r="Y51">
        <v>0</v>
      </c>
      <c r="Z51">
        <v>13.1076</v>
      </c>
      <c r="AA51">
        <v>42.14808</v>
      </c>
      <c r="AB51">
        <v>41.864567000000001</v>
      </c>
      <c r="AC51">
        <v>30.573592999999999</v>
      </c>
      <c r="AD51">
        <v>28.714950999999999</v>
      </c>
      <c r="AE51">
        <v>51.987209</v>
      </c>
      <c r="AF51">
        <v>8.4434509999999996</v>
      </c>
      <c r="AG51">
        <v>41.438879</v>
      </c>
      <c r="AH51">
        <v>160.017672</v>
      </c>
      <c r="AI51">
        <v>16.070349</v>
      </c>
      <c r="AJ51">
        <v>0</v>
      </c>
      <c r="AK51">
        <v>55.603538</v>
      </c>
      <c r="AL51">
        <v>53.451999999999998</v>
      </c>
      <c r="AM51">
        <v>5.5408150000000003</v>
      </c>
      <c r="AN51">
        <v>1.0885579999999999</v>
      </c>
      <c r="AO51">
        <v>23.52</v>
      </c>
      <c r="AP51">
        <v>8.9670000000000005</v>
      </c>
      <c r="AQ51">
        <v>0</v>
      </c>
      <c r="AR51">
        <v>47.472000000000001</v>
      </c>
      <c r="AS51">
        <v>33.873497</v>
      </c>
      <c r="AT51">
        <v>20.001799999999999</v>
      </c>
      <c r="AU51">
        <v>0</v>
      </c>
      <c r="AV51">
        <v>5.5818599999999998</v>
      </c>
      <c r="AW51">
        <v>0</v>
      </c>
      <c r="AX51">
        <v>6.9874720000000003</v>
      </c>
      <c r="AY51">
        <v>2.1844579999999998</v>
      </c>
      <c r="AZ51">
        <v>2.429119</v>
      </c>
      <c r="BA51">
        <v>1.7545820000000001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3562.1810469999991</v>
      </c>
    </row>
    <row r="52" spans="1:117">
      <c r="A52" t="s">
        <v>94</v>
      </c>
      <c r="B52">
        <v>0</v>
      </c>
      <c r="C52">
        <v>0</v>
      </c>
      <c r="D52">
        <v>32.374794000000001</v>
      </c>
      <c r="E52">
        <v>0</v>
      </c>
      <c r="F52">
        <v>0</v>
      </c>
      <c r="G52">
        <v>67.961315999999997</v>
      </c>
      <c r="H52">
        <v>0</v>
      </c>
      <c r="I52">
        <v>0</v>
      </c>
      <c r="J52">
        <v>79.191351999999995</v>
      </c>
      <c r="K52">
        <v>688.24901399999999</v>
      </c>
      <c r="L52">
        <v>657.89409000000001</v>
      </c>
      <c r="M52">
        <v>89.266600999999994</v>
      </c>
      <c r="N52">
        <v>119.5917</v>
      </c>
      <c r="O52">
        <v>125.29529100000001</v>
      </c>
      <c r="P52">
        <v>142.00325599999999</v>
      </c>
      <c r="Q52">
        <v>20.755001</v>
      </c>
      <c r="R52">
        <v>43.050736999999998</v>
      </c>
      <c r="S52">
        <v>26.717787000000001</v>
      </c>
      <c r="T52">
        <v>0.81483300000000003</v>
      </c>
      <c r="U52">
        <v>414</v>
      </c>
      <c r="V52">
        <v>20.731850000000001</v>
      </c>
      <c r="W52">
        <v>41.883000000000003</v>
      </c>
      <c r="X52">
        <v>147.515625</v>
      </c>
      <c r="Y52">
        <v>0</v>
      </c>
      <c r="Z52">
        <v>13.1076</v>
      </c>
      <c r="AA52">
        <v>42.14808</v>
      </c>
      <c r="AB52">
        <v>41.864567000000001</v>
      </c>
      <c r="AC52">
        <v>30.573592999999999</v>
      </c>
      <c r="AD52">
        <v>28.714950999999999</v>
      </c>
      <c r="AE52">
        <v>51.987209</v>
      </c>
      <c r="AF52">
        <v>8.4434509999999996</v>
      </c>
      <c r="AG52">
        <v>41.438879</v>
      </c>
      <c r="AH52">
        <v>160.017672</v>
      </c>
      <c r="AI52">
        <v>16.070349</v>
      </c>
      <c r="AJ52">
        <v>0</v>
      </c>
      <c r="AK52">
        <v>55.603538</v>
      </c>
      <c r="AL52">
        <v>53.451999999999998</v>
      </c>
      <c r="AM52">
        <v>5.5408150000000003</v>
      </c>
      <c r="AN52">
        <v>1.0885579999999999</v>
      </c>
      <c r="AO52">
        <v>23.52</v>
      </c>
      <c r="AP52">
        <v>8.9670000000000005</v>
      </c>
      <c r="AQ52">
        <v>0</v>
      </c>
      <c r="AR52">
        <v>47.472000000000001</v>
      </c>
      <c r="AS52">
        <v>33.873497</v>
      </c>
      <c r="AT52">
        <v>20.001799999999999</v>
      </c>
      <c r="AU52">
        <v>0</v>
      </c>
      <c r="AV52">
        <v>5.5818599999999998</v>
      </c>
      <c r="AW52">
        <v>0</v>
      </c>
      <c r="AX52">
        <v>6.9874720000000003</v>
      </c>
      <c r="AY52">
        <v>2.1844579999999998</v>
      </c>
      <c r="AZ52">
        <v>2.429119</v>
      </c>
      <c r="BA52">
        <v>1.7545820000000001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3562.1810469999991</v>
      </c>
    </row>
    <row r="53" spans="1:117">
      <c r="A53" t="s">
        <v>95</v>
      </c>
      <c r="B53">
        <v>0</v>
      </c>
      <c r="C53">
        <v>0</v>
      </c>
      <c r="D53">
        <v>32.374794000000001</v>
      </c>
      <c r="E53">
        <v>0</v>
      </c>
      <c r="F53">
        <v>0</v>
      </c>
      <c r="G53">
        <v>67.961315999999997</v>
      </c>
      <c r="H53">
        <v>0</v>
      </c>
      <c r="I53">
        <v>0</v>
      </c>
      <c r="J53">
        <v>79.191351999999995</v>
      </c>
      <c r="K53">
        <v>688.24901399999999</v>
      </c>
      <c r="L53">
        <v>657.89409000000001</v>
      </c>
      <c r="M53">
        <v>89.266600999999994</v>
      </c>
      <c r="N53">
        <v>119.5917</v>
      </c>
      <c r="O53">
        <v>125.29529100000001</v>
      </c>
      <c r="P53">
        <v>142.00325599999999</v>
      </c>
      <c r="Q53">
        <v>20.755001</v>
      </c>
      <c r="R53">
        <v>43.050736999999998</v>
      </c>
      <c r="S53">
        <v>26.717787000000001</v>
      </c>
      <c r="T53">
        <v>0.81483300000000003</v>
      </c>
      <c r="U53">
        <v>414</v>
      </c>
      <c r="V53">
        <v>20.731850000000001</v>
      </c>
      <c r="W53">
        <v>41.883000000000003</v>
      </c>
      <c r="X53">
        <v>147.515625</v>
      </c>
      <c r="Y53">
        <v>0</v>
      </c>
      <c r="Z53">
        <v>13.1076</v>
      </c>
      <c r="AA53">
        <v>42.14808</v>
      </c>
      <c r="AB53">
        <v>41.864567000000001</v>
      </c>
      <c r="AC53">
        <v>30.573592999999999</v>
      </c>
      <c r="AD53">
        <v>28.714950999999999</v>
      </c>
      <c r="AE53">
        <v>51.987209</v>
      </c>
      <c r="AF53">
        <v>8.4434509999999996</v>
      </c>
      <c r="AG53">
        <v>41.438879</v>
      </c>
      <c r="AH53">
        <v>160.017672</v>
      </c>
      <c r="AI53">
        <v>16.070349</v>
      </c>
      <c r="AJ53">
        <v>0</v>
      </c>
      <c r="AK53">
        <v>55.603538</v>
      </c>
      <c r="AL53">
        <v>84.9422</v>
      </c>
      <c r="AM53">
        <v>5.5408150000000003</v>
      </c>
      <c r="AN53">
        <v>1.0885579999999999</v>
      </c>
      <c r="AO53">
        <v>23.52</v>
      </c>
      <c r="AP53">
        <v>8.9670000000000005</v>
      </c>
      <c r="AQ53">
        <v>0</v>
      </c>
      <c r="AR53">
        <v>47.472000000000001</v>
      </c>
      <c r="AS53">
        <v>33.873497</v>
      </c>
      <c r="AT53">
        <v>20.001799999999999</v>
      </c>
      <c r="AU53">
        <v>0</v>
      </c>
      <c r="AV53">
        <v>5.5818599999999998</v>
      </c>
      <c r="AW53">
        <v>0</v>
      </c>
      <c r="AX53">
        <v>6.9874720000000003</v>
      </c>
      <c r="AY53">
        <v>2.1844579999999998</v>
      </c>
      <c r="AZ53">
        <v>2.429119</v>
      </c>
      <c r="BA53">
        <v>1.7545820000000001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3593.6712469999989</v>
      </c>
    </row>
    <row r="54" spans="1:117">
      <c r="A54" t="s">
        <v>96</v>
      </c>
      <c r="B54">
        <v>0</v>
      </c>
      <c r="C54">
        <v>0</v>
      </c>
      <c r="D54">
        <v>32.374794000000001</v>
      </c>
      <c r="E54">
        <v>0</v>
      </c>
      <c r="F54">
        <v>0</v>
      </c>
      <c r="G54">
        <v>67.961315999999997</v>
      </c>
      <c r="H54">
        <v>0</v>
      </c>
      <c r="I54">
        <v>0</v>
      </c>
      <c r="J54">
        <v>79.191351999999995</v>
      </c>
      <c r="K54">
        <v>688.24901399999999</v>
      </c>
      <c r="L54">
        <v>657.89409000000001</v>
      </c>
      <c r="M54">
        <v>89.266600999999994</v>
      </c>
      <c r="N54">
        <v>119.5917</v>
      </c>
      <c r="O54">
        <v>125.29529100000001</v>
      </c>
      <c r="P54">
        <v>142.00325599999999</v>
      </c>
      <c r="Q54">
        <v>20.755001</v>
      </c>
      <c r="R54">
        <v>43.050736999999998</v>
      </c>
      <c r="S54">
        <v>26.717787000000001</v>
      </c>
      <c r="T54">
        <v>0.81483300000000003</v>
      </c>
      <c r="U54">
        <v>414</v>
      </c>
      <c r="V54">
        <v>20.731850000000001</v>
      </c>
      <c r="W54">
        <v>41.883000000000003</v>
      </c>
      <c r="X54">
        <v>147.515625</v>
      </c>
      <c r="Y54">
        <v>0</v>
      </c>
      <c r="Z54">
        <v>13.1076</v>
      </c>
      <c r="AA54">
        <v>42.14808</v>
      </c>
      <c r="AB54">
        <v>41.864567000000001</v>
      </c>
      <c r="AC54">
        <v>30.573592999999999</v>
      </c>
      <c r="AD54">
        <v>28.714950999999999</v>
      </c>
      <c r="AE54">
        <v>51.987209</v>
      </c>
      <c r="AF54">
        <v>8.4434509999999996</v>
      </c>
      <c r="AG54">
        <v>41.438879</v>
      </c>
      <c r="AH54">
        <v>160.017672</v>
      </c>
      <c r="AI54">
        <v>16.070349</v>
      </c>
      <c r="AJ54">
        <v>0</v>
      </c>
      <c r="AK54">
        <v>55.603538</v>
      </c>
      <c r="AL54">
        <v>84.9422</v>
      </c>
      <c r="AM54">
        <v>5.5408150000000003</v>
      </c>
      <c r="AN54">
        <v>1.0885579999999999</v>
      </c>
      <c r="AO54">
        <v>23.52</v>
      </c>
      <c r="AP54">
        <v>8.9670000000000005</v>
      </c>
      <c r="AQ54">
        <v>0</v>
      </c>
      <c r="AR54">
        <v>47.472000000000001</v>
      </c>
      <c r="AS54">
        <v>33.873497</v>
      </c>
      <c r="AT54">
        <v>20.001799999999999</v>
      </c>
      <c r="AU54">
        <v>0</v>
      </c>
      <c r="AV54">
        <v>5.5818599999999998</v>
      </c>
      <c r="AW54">
        <v>0</v>
      </c>
      <c r="AX54">
        <v>6.9874720000000003</v>
      </c>
      <c r="AY54">
        <v>2.1844579999999998</v>
      </c>
      <c r="AZ54">
        <v>2.429119</v>
      </c>
      <c r="BA54">
        <v>1.7545820000000001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3593.6712469999989</v>
      </c>
    </row>
    <row r="55" spans="1:117">
      <c r="A55" t="s">
        <v>97</v>
      </c>
      <c r="B55">
        <v>0</v>
      </c>
      <c r="C55">
        <v>0</v>
      </c>
      <c r="D55">
        <v>32.374794000000001</v>
      </c>
      <c r="E55">
        <v>0</v>
      </c>
      <c r="F55">
        <v>0</v>
      </c>
      <c r="G55">
        <v>67.961315999999997</v>
      </c>
      <c r="H55">
        <v>0</v>
      </c>
      <c r="I55">
        <v>0</v>
      </c>
      <c r="J55">
        <v>79.191351999999995</v>
      </c>
      <c r="K55">
        <v>688.24901399999999</v>
      </c>
      <c r="L55">
        <v>657.89409000000001</v>
      </c>
      <c r="M55">
        <v>89.266600999999994</v>
      </c>
      <c r="N55">
        <v>119.5917</v>
      </c>
      <c r="O55">
        <v>125.29529100000001</v>
      </c>
      <c r="P55">
        <v>142.00325599999999</v>
      </c>
      <c r="Q55">
        <v>20.755001</v>
      </c>
      <c r="R55">
        <v>43.050736999999998</v>
      </c>
      <c r="S55">
        <v>26.717787000000001</v>
      </c>
      <c r="T55">
        <v>0.81483300000000003</v>
      </c>
      <c r="U55">
        <v>414</v>
      </c>
      <c r="V55">
        <v>20.731850000000001</v>
      </c>
      <c r="W55">
        <v>41.883000000000003</v>
      </c>
      <c r="X55">
        <v>147.515625</v>
      </c>
      <c r="Y55">
        <v>0</v>
      </c>
      <c r="Z55">
        <v>13.1076</v>
      </c>
      <c r="AA55">
        <v>42.14808</v>
      </c>
      <c r="AB55">
        <v>41.864567000000001</v>
      </c>
      <c r="AC55">
        <v>30.573592999999999</v>
      </c>
      <c r="AD55">
        <v>28.714950999999999</v>
      </c>
      <c r="AE55">
        <v>51.987209</v>
      </c>
      <c r="AF55">
        <v>8.4434509999999996</v>
      </c>
      <c r="AG55">
        <v>41.438879</v>
      </c>
      <c r="AH55">
        <v>160.017672</v>
      </c>
      <c r="AI55">
        <v>16.070349</v>
      </c>
      <c r="AJ55">
        <v>0</v>
      </c>
      <c r="AK55">
        <v>55.603538</v>
      </c>
      <c r="AL55">
        <v>84.9422</v>
      </c>
      <c r="AM55">
        <v>5.5408150000000003</v>
      </c>
      <c r="AN55">
        <v>1.0885579999999999</v>
      </c>
      <c r="AO55">
        <v>23.52</v>
      </c>
      <c r="AP55">
        <v>8.9670000000000005</v>
      </c>
      <c r="AQ55">
        <v>0</v>
      </c>
      <c r="AR55">
        <v>47.472000000000001</v>
      </c>
      <c r="AS55">
        <v>33.873497</v>
      </c>
      <c r="AT55">
        <v>20.001799999999999</v>
      </c>
      <c r="AU55">
        <v>0</v>
      </c>
      <c r="AV55">
        <v>5.5818599999999998</v>
      </c>
      <c r="AW55">
        <v>0</v>
      </c>
      <c r="AX55">
        <v>6.9874720000000003</v>
      </c>
      <c r="AY55">
        <v>2.1844579999999998</v>
      </c>
      <c r="AZ55">
        <v>2.429119</v>
      </c>
      <c r="BA55">
        <v>1.7545820000000001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3593.6712469999989</v>
      </c>
    </row>
    <row r="56" spans="1:117">
      <c r="A56" t="s">
        <v>98</v>
      </c>
      <c r="B56">
        <v>0</v>
      </c>
      <c r="C56">
        <v>0</v>
      </c>
      <c r="D56">
        <v>32.374794000000001</v>
      </c>
      <c r="E56">
        <v>0</v>
      </c>
      <c r="F56">
        <v>0</v>
      </c>
      <c r="G56">
        <v>67.961315999999997</v>
      </c>
      <c r="H56">
        <v>0</v>
      </c>
      <c r="I56">
        <v>0</v>
      </c>
      <c r="J56">
        <v>79.191351999999995</v>
      </c>
      <c r="K56">
        <v>688.24901399999999</v>
      </c>
      <c r="L56">
        <v>657.89409000000001</v>
      </c>
      <c r="M56">
        <v>89.266600999999994</v>
      </c>
      <c r="N56">
        <v>119.5917</v>
      </c>
      <c r="O56">
        <v>125.29529100000001</v>
      </c>
      <c r="P56">
        <v>142.00325599999999</v>
      </c>
      <c r="Q56">
        <v>20.755001</v>
      </c>
      <c r="R56">
        <v>43.050736999999998</v>
      </c>
      <c r="S56">
        <v>26.717787000000001</v>
      </c>
      <c r="T56">
        <v>0.81483300000000003</v>
      </c>
      <c r="U56">
        <v>414</v>
      </c>
      <c r="V56">
        <v>20.731850000000001</v>
      </c>
      <c r="W56">
        <v>41.883000000000003</v>
      </c>
      <c r="X56">
        <v>147.515625</v>
      </c>
      <c r="Y56">
        <v>0</v>
      </c>
      <c r="Z56">
        <v>13.1076</v>
      </c>
      <c r="AA56">
        <v>42.14808</v>
      </c>
      <c r="AB56">
        <v>41.864567000000001</v>
      </c>
      <c r="AC56">
        <v>30.573592999999999</v>
      </c>
      <c r="AD56">
        <v>28.714950999999999</v>
      </c>
      <c r="AE56">
        <v>51.987209</v>
      </c>
      <c r="AF56">
        <v>8.4434509999999996</v>
      </c>
      <c r="AG56">
        <v>41.438879</v>
      </c>
      <c r="AH56">
        <v>160.017672</v>
      </c>
      <c r="AI56">
        <v>16.070349</v>
      </c>
      <c r="AJ56">
        <v>0</v>
      </c>
      <c r="AK56">
        <v>55.603538</v>
      </c>
      <c r="AL56">
        <v>84.9422</v>
      </c>
      <c r="AM56">
        <v>5.5408150000000003</v>
      </c>
      <c r="AN56">
        <v>1.0885579999999999</v>
      </c>
      <c r="AO56">
        <v>23.52</v>
      </c>
      <c r="AP56">
        <v>8.9670000000000005</v>
      </c>
      <c r="AQ56">
        <v>0</v>
      </c>
      <c r="AR56">
        <v>47.472000000000001</v>
      </c>
      <c r="AS56">
        <v>33.873497</v>
      </c>
      <c r="AT56">
        <v>20.001799999999999</v>
      </c>
      <c r="AU56">
        <v>0</v>
      </c>
      <c r="AV56">
        <v>5.5818599999999998</v>
      </c>
      <c r="AW56">
        <v>0</v>
      </c>
      <c r="AX56">
        <v>6.9874720000000003</v>
      </c>
      <c r="AY56">
        <v>2.1844579999999998</v>
      </c>
      <c r="AZ56">
        <v>2.429119</v>
      </c>
      <c r="BA56">
        <v>1.7545820000000001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3593.6712469999989</v>
      </c>
    </row>
    <row r="57" spans="1:117">
      <c r="A57" t="s">
        <v>99</v>
      </c>
      <c r="B57">
        <v>0</v>
      </c>
      <c r="C57">
        <v>0</v>
      </c>
      <c r="D57">
        <v>32.374794000000001</v>
      </c>
      <c r="E57">
        <v>0</v>
      </c>
      <c r="F57">
        <v>0</v>
      </c>
      <c r="G57">
        <v>67.961315999999997</v>
      </c>
      <c r="H57">
        <v>0</v>
      </c>
      <c r="I57">
        <v>0</v>
      </c>
      <c r="J57">
        <v>79.191351999999995</v>
      </c>
      <c r="K57">
        <v>688.24901399999999</v>
      </c>
      <c r="L57">
        <v>657.89409000000001</v>
      </c>
      <c r="M57">
        <v>89.266600999999994</v>
      </c>
      <c r="N57">
        <v>119.5917</v>
      </c>
      <c r="O57">
        <v>125.29529100000001</v>
      </c>
      <c r="P57">
        <v>142.00325599999999</v>
      </c>
      <c r="Q57">
        <v>20.755001</v>
      </c>
      <c r="R57">
        <v>43.050736999999998</v>
      </c>
      <c r="S57">
        <v>26.717787000000001</v>
      </c>
      <c r="T57">
        <v>0.81483300000000003</v>
      </c>
      <c r="U57">
        <v>414</v>
      </c>
      <c r="V57">
        <v>20.731850000000001</v>
      </c>
      <c r="W57">
        <v>41.883000000000003</v>
      </c>
      <c r="X57">
        <v>147.515625</v>
      </c>
      <c r="Y57">
        <v>0</v>
      </c>
      <c r="Z57">
        <v>13.1076</v>
      </c>
      <c r="AA57">
        <v>42.14808</v>
      </c>
      <c r="AB57">
        <v>41.864567000000001</v>
      </c>
      <c r="AC57">
        <v>30.573592999999999</v>
      </c>
      <c r="AD57">
        <v>28.714950999999999</v>
      </c>
      <c r="AE57">
        <v>51.987209</v>
      </c>
      <c r="AF57">
        <v>8.4434509999999996</v>
      </c>
      <c r="AG57">
        <v>41.438879</v>
      </c>
      <c r="AH57">
        <v>160.017672</v>
      </c>
      <c r="AI57">
        <v>16.070349</v>
      </c>
      <c r="AJ57">
        <v>0</v>
      </c>
      <c r="AK57">
        <v>55.603538</v>
      </c>
      <c r="AL57">
        <v>84.9422</v>
      </c>
      <c r="AM57">
        <v>5.5408150000000003</v>
      </c>
      <c r="AN57">
        <v>1.0885579999999999</v>
      </c>
      <c r="AO57">
        <v>23.52</v>
      </c>
      <c r="AP57">
        <v>8.9670000000000005</v>
      </c>
      <c r="AQ57">
        <v>0</v>
      </c>
      <c r="AR57">
        <v>47.472000000000001</v>
      </c>
      <c r="AS57">
        <v>33.873497</v>
      </c>
      <c r="AT57">
        <v>20.001799999999999</v>
      </c>
      <c r="AU57">
        <v>0</v>
      </c>
      <c r="AV57">
        <v>5.5818599999999998</v>
      </c>
      <c r="AW57">
        <v>0</v>
      </c>
      <c r="AX57">
        <v>6.9874720000000003</v>
      </c>
      <c r="AY57">
        <v>2.1844579999999998</v>
      </c>
      <c r="AZ57">
        <v>2.429119</v>
      </c>
      <c r="BA57">
        <v>1.7545820000000001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3593.6712469999989</v>
      </c>
    </row>
    <row r="58" spans="1:117">
      <c r="A58" t="s">
        <v>100</v>
      </c>
      <c r="B58">
        <v>0</v>
      </c>
      <c r="C58">
        <v>0</v>
      </c>
      <c r="D58">
        <v>32.374794000000001</v>
      </c>
      <c r="E58">
        <v>0</v>
      </c>
      <c r="F58">
        <v>0</v>
      </c>
      <c r="G58">
        <v>67.961315999999997</v>
      </c>
      <c r="H58">
        <v>0</v>
      </c>
      <c r="I58">
        <v>0</v>
      </c>
      <c r="J58">
        <v>79.191351999999995</v>
      </c>
      <c r="K58">
        <v>688.24901399999999</v>
      </c>
      <c r="L58">
        <v>657.89409000000001</v>
      </c>
      <c r="M58">
        <v>89.266600999999994</v>
      </c>
      <c r="N58">
        <v>119.5917</v>
      </c>
      <c r="O58">
        <v>125.29529100000001</v>
      </c>
      <c r="P58">
        <v>142.00325599999999</v>
      </c>
      <c r="Q58">
        <v>20.755001</v>
      </c>
      <c r="R58">
        <v>43.050736999999998</v>
      </c>
      <c r="S58">
        <v>26.717787000000001</v>
      </c>
      <c r="T58">
        <v>0.81483300000000003</v>
      </c>
      <c r="U58">
        <v>414</v>
      </c>
      <c r="V58">
        <v>20.731850000000001</v>
      </c>
      <c r="W58">
        <v>41.883000000000003</v>
      </c>
      <c r="X58">
        <v>147.515625</v>
      </c>
      <c r="Y58">
        <v>0</v>
      </c>
      <c r="Z58">
        <v>13.1076</v>
      </c>
      <c r="AA58">
        <v>42.14808</v>
      </c>
      <c r="AB58">
        <v>41.864567000000001</v>
      </c>
      <c r="AC58">
        <v>30.573592999999999</v>
      </c>
      <c r="AD58">
        <v>29.269829000000001</v>
      </c>
      <c r="AE58">
        <v>51.987209</v>
      </c>
      <c r="AF58">
        <v>8.4434509999999996</v>
      </c>
      <c r="AG58">
        <v>41.438879</v>
      </c>
      <c r="AH58">
        <v>160.017672</v>
      </c>
      <c r="AI58">
        <v>16.070349</v>
      </c>
      <c r="AJ58">
        <v>0</v>
      </c>
      <c r="AK58">
        <v>55.603538</v>
      </c>
      <c r="AL58">
        <v>84.9422</v>
      </c>
      <c r="AM58">
        <v>5.5408150000000003</v>
      </c>
      <c r="AN58">
        <v>1.0885579999999999</v>
      </c>
      <c r="AO58">
        <v>23.52</v>
      </c>
      <c r="AP58">
        <v>8.9670000000000005</v>
      </c>
      <c r="AQ58">
        <v>0</v>
      </c>
      <c r="AR58">
        <v>47.472000000000001</v>
      </c>
      <c r="AS58">
        <v>33.873497</v>
      </c>
      <c r="AT58">
        <v>20.001799999999999</v>
      </c>
      <c r="AU58">
        <v>0</v>
      </c>
      <c r="AV58">
        <v>5.5818599999999998</v>
      </c>
      <c r="AW58">
        <v>0</v>
      </c>
      <c r="AX58">
        <v>6.9874720000000003</v>
      </c>
      <c r="AY58">
        <v>2.1844579999999998</v>
      </c>
      <c r="AZ58">
        <v>2.429119</v>
      </c>
      <c r="BA58">
        <v>1.7545820000000001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3594.2261249999988</v>
      </c>
    </row>
    <row r="59" spans="1:117">
      <c r="A59" t="s">
        <v>101</v>
      </c>
      <c r="B59">
        <v>0</v>
      </c>
      <c r="C59">
        <v>0</v>
      </c>
      <c r="D59">
        <v>32.374794000000001</v>
      </c>
      <c r="E59">
        <v>0</v>
      </c>
      <c r="F59">
        <v>0</v>
      </c>
      <c r="G59">
        <v>67.961315999999997</v>
      </c>
      <c r="H59">
        <v>0</v>
      </c>
      <c r="I59">
        <v>0</v>
      </c>
      <c r="J59">
        <v>79.191351999999995</v>
      </c>
      <c r="K59">
        <v>688.24901399999999</v>
      </c>
      <c r="L59">
        <v>657.89409000000001</v>
      </c>
      <c r="M59">
        <v>89.266600999999994</v>
      </c>
      <c r="N59">
        <v>119.5917</v>
      </c>
      <c r="O59">
        <v>125.29529100000001</v>
      </c>
      <c r="P59">
        <v>126.140174</v>
      </c>
      <c r="Q59">
        <v>20.755001</v>
      </c>
      <c r="R59">
        <v>43.050736999999998</v>
      </c>
      <c r="S59">
        <v>26.717787000000001</v>
      </c>
      <c r="T59">
        <v>0.81483300000000003</v>
      </c>
      <c r="U59">
        <v>414</v>
      </c>
      <c r="V59">
        <v>20.731850000000001</v>
      </c>
      <c r="W59">
        <v>41.883000000000003</v>
      </c>
      <c r="X59">
        <v>147.515625</v>
      </c>
      <c r="Y59">
        <v>0</v>
      </c>
      <c r="Z59">
        <v>13.1076</v>
      </c>
      <c r="AA59">
        <v>42.14808</v>
      </c>
      <c r="AB59">
        <v>41.864567000000001</v>
      </c>
      <c r="AC59">
        <v>30.573592999999999</v>
      </c>
      <c r="AD59">
        <v>38.286600999999997</v>
      </c>
      <c r="AE59">
        <v>51.987209</v>
      </c>
      <c r="AF59">
        <v>8.4434509999999996</v>
      </c>
      <c r="AG59">
        <v>41.438879</v>
      </c>
      <c r="AH59">
        <v>160.017672</v>
      </c>
      <c r="AI59">
        <v>16.070349</v>
      </c>
      <c r="AJ59">
        <v>0</v>
      </c>
      <c r="AK59">
        <v>55.603538</v>
      </c>
      <c r="AL59">
        <v>84.9422</v>
      </c>
      <c r="AM59">
        <v>5.5408150000000003</v>
      </c>
      <c r="AN59">
        <v>1.0885579999999999</v>
      </c>
      <c r="AO59">
        <v>23.52</v>
      </c>
      <c r="AP59">
        <v>8.9670000000000005</v>
      </c>
      <c r="AQ59">
        <v>0</v>
      </c>
      <c r="AR59">
        <v>47.472000000000001</v>
      </c>
      <c r="AS59">
        <v>33.873497</v>
      </c>
      <c r="AT59">
        <v>20.001799999999999</v>
      </c>
      <c r="AU59">
        <v>0</v>
      </c>
      <c r="AV59">
        <v>5.5818599999999998</v>
      </c>
      <c r="AW59">
        <v>0</v>
      </c>
      <c r="AX59">
        <v>6.9874720000000003</v>
      </c>
      <c r="AY59">
        <v>2.1844579999999998</v>
      </c>
      <c r="AZ59">
        <v>2.429119</v>
      </c>
      <c r="BA59">
        <v>1.7545820000000001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3587.3798149999989</v>
      </c>
    </row>
    <row r="60" spans="1:117">
      <c r="A60" t="s">
        <v>102</v>
      </c>
      <c r="B60">
        <v>0</v>
      </c>
      <c r="C60">
        <v>0</v>
      </c>
      <c r="D60">
        <v>32.374794000000001</v>
      </c>
      <c r="E60">
        <v>0</v>
      </c>
      <c r="F60">
        <v>0</v>
      </c>
      <c r="G60">
        <v>67.961315999999997</v>
      </c>
      <c r="H60">
        <v>0</v>
      </c>
      <c r="I60">
        <v>0</v>
      </c>
      <c r="J60">
        <v>79.191351999999995</v>
      </c>
      <c r="K60">
        <v>688.24901399999999</v>
      </c>
      <c r="L60">
        <v>657.89409000000001</v>
      </c>
      <c r="M60">
        <v>89.266600999999994</v>
      </c>
      <c r="N60">
        <v>119.5917</v>
      </c>
      <c r="O60">
        <v>125.29529100000001</v>
      </c>
      <c r="P60">
        <v>126.140174</v>
      </c>
      <c r="Q60">
        <v>20.755001</v>
      </c>
      <c r="R60">
        <v>43.050736999999998</v>
      </c>
      <c r="S60">
        <v>26.717787000000001</v>
      </c>
      <c r="T60">
        <v>0.81483300000000003</v>
      </c>
      <c r="U60">
        <v>414</v>
      </c>
      <c r="V60">
        <v>20.731850000000001</v>
      </c>
      <c r="W60">
        <v>41.883000000000003</v>
      </c>
      <c r="X60">
        <v>147.515625</v>
      </c>
      <c r="Y60">
        <v>0</v>
      </c>
      <c r="Z60">
        <v>13.1076</v>
      </c>
      <c r="AA60">
        <v>42.14808</v>
      </c>
      <c r="AB60">
        <v>41.864567000000001</v>
      </c>
      <c r="AC60">
        <v>30.573592999999999</v>
      </c>
      <c r="AD60">
        <v>38.286600999999997</v>
      </c>
      <c r="AE60">
        <v>51.987209</v>
      </c>
      <c r="AF60">
        <v>8.4434509999999996</v>
      </c>
      <c r="AG60">
        <v>41.438879</v>
      </c>
      <c r="AH60">
        <v>160.017672</v>
      </c>
      <c r="AI60">
        <v>16.070349</v>
      </c>
      <c r="AJ60">
        <v>0</v>
      </c>
      <c r="AK60">
        <v>55.603538</v>
      </c>
      <c r="AL60">
        <v>84.9422</v>
      </c>
      <c r="AM60">
        <v>5.5408150000000003</v>
      </c>
      <c r="AN60">
        <v>1.0885579999999999</v>
      </c>
      <c r="AO60">
        <v>23.52</v>
      </c>
      <c r="AP60">
        <v>8.9670000000000005</v>
      </c>
      <c r="AQ60">
        <v>0</v>
      </c>
      <c r="AR60">
        <v>47.472000000000001</v>
      </c>
      <c r="AS60">
        <v>33.873497</v>
      </c>
      <c r="AT60">
        <v>20.001799999999999</v>
      </c>
      <c r="AU60">
        <v>0</v>
      </c>
      <c r="AV60">
        <v>5.5818599999999998</v>
      </c>
      <c r="AW60">
        <v>0</v>
      </c>
      <c r="AX60">
        <v>6.9874720000000003</v>
      </c>
      <c r="AY60">
        <v>2.1844579999999998</v>
      </c>
      <c r="AZ60">
        <v>2.429119</v>
      </c>
      <c r="BA60">
        <v>1.7545820000000001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3587.3798149999989</v>
      </c>
    </row>
    <row r="61" spans="1:117">
      <c r="A61" t="s">
        <v>103</v>
      </c>
      <c r="B61">
        <v>0</v>
      </c>
      <c r="C61">
        <v>0</v>
      </c>
      <c r="D61">
        <v>32.374794000000001</v>
      </c>
      <c r="E61">
        <v>0</v>
      </c>
      <c r="F61">
        <v>0</v>
      </c>
      <c r="G61">
        <v>67.961315999999997</v>
      </c>
      <c r="H61">
        <v>0</v>
      </c>
      <c r="I61">
        <v>0</v>
      </c>
      <c r="J61">
        <v>79.191351999999995</v>
      </c>
      <c r="K61">
        <v>688.24901399999999</v>
      </c>
      <c r="L61">
        <v>657.89409000000001</v>
      </c>
      <c r="M61">
        <v>89.266600999999994</v>
      </c>
      <c r="N61">
        <v>119.5917</v>
      </c>
      <c r="O61">
        <v>125.29529100000001</v>
      </c>
      <c r="P61">
        <v>126.140174</v>
      </c>
      <c r="Q61">
        <v>20.755001</v>
      </c>
      <c r="R61">
        <v>43.050736999999998</v>
      </c>
      <c r="S61">
        <v>26.717787000000001</v>
      </c>
      <c r="T61">
        <v>0.81483300000000003</v>
      </c>
      <c r="U61">
        <v>414</v>
      </c>
      <c r="V61">
        <v>20.731850000000001</v>
      </c>
      <c r="W61">
        <v>41.883000000000003</v>
      </c>
      <c r="X61">
        <v>147.515625</v>
      </c>
      <c r="Y61">
        <v>0</v>
      </c>
      <c r="Z61">
        <v>13.1076</v>
      </c>
      <c r="AA61">
        <v>42.14808</v>
      </c>
      <c r="AB61">
        <v>41.864567000000001</v>
      </c>
      <c r="AC61">
        <v>30.573592999999999</v>
      </c>
      <c r="AD61">
        <v>38.286600999999997</v>
      </c>
      <c r="AE61">
        <v>51.987209</v>
      </c>
      <c r="AF61">
        <v>8.4434509999999996</v>
      </c>
      <c r="AG61">
        <v>41.438879</v>
      </c>
      <c r="AH61">
        <v>160.017672</v>
      </c>
      <c r="AI61">
        <v>16.070349</v>
      </c>
      <c r="AJ61">
        <v>0</v>
      </c>
      <c r="AK61">
        <v>55.603538</v>
      </c>
      <c r="AL61">
        <v>84.9422</v>
      </c>
      <c r="AM61">
        <v>5.5408150000000003</v>
      </c>
      <c r="AN61">
        <v>1.0885579999999999</v>
      </c>
      <c r="AO61">
        <v>23.52</v>
      </c>
      <c r="AP61">
        <v>10.888500000000001</v>
      </c>
      <c r="AQ61">
        <v>0</v>
      </c>
      <c r="AR61">
        <v>47.472000000000001</v>
      </c>
      <c r="AS61">
        <v>33.873497</v>
      </c>
      <c r="AT61">
        <v>20.001799999999999</v>
      </c>
      <c r="AU61">
        <v>0</v>
      </c>
      <c r="AV61">
        <v>5.5818599999999998</v>
      </c>
      <c r="AW61">
        <v>0</v>
      </c>
      <c r="AX61">
        <v>6.9874720000000003</v>
      </c>
      <c r="AY61">
        <v>2.1844579999999998</v>
      </c>
      <c r="AZ61">
        <v>2.429119</v>
      </c>
      <c r="BA61">
        <v>1.7545820000000001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3589.3013149999988</v>
      </c>
    </row>
    <row r="62" spans="1:117">
      <c r="A62" t="s">
        <v>104</v>
      </c>
      <c r="B62">
        <v>0</v>
      </c>
      <c r="C62">
        <v>0</v>
      </c>
      <c r="D62">
        <v>32.374794000000001</v>
      </c>
      <c r="E62">
        <v>0</v>
      </c>
      <c r="F62">
        <v>0</v>
      </c>
      <c r="G62">
        <v>67.961315999999997</v>
      </c>
      <c r="H62">
        <v>0</v>
      </c>
      <c r="I62">
        <v>0</v>
      </c>
      <c r="J62">
        <v>79.191351999999995</v>
      </c>
      <c r="K62">
        <v>688.24901399999999</v>
      </c>
      <c r="L62">
        <v>657.89409000000001</v>
      </c>
      <c r="M62">
        <v>89.266600999999994</v>
      </c>
      <c r="N62">
        <v>119.5917</v>
      </c>
      <c r="O62">
        <v>125.29529100000001</v>
      </c>
      <c r="P62">
        <v>126.140174</v>
      </c>
      <c r="Q62">
        <v>20.755001</v>
      </c>
      <c r="R62">
        <v>43.050736999999998</v>
      </c>
      <c r="S62">
        <v>26.717787000000001</v>
      </c>
      <c r="T62">
        <v>0.81483300000000003</v>
      </c>
      <c r="U62">
        <v>414</v>
      </c>
      <c r="V62">
        <v>20.731850000000001</v>
      </c>
      <c r="W62">
        <v>41.883000000000003</v>
      </c>
      <c r="X62">
        <v>147.515625</v>
      </c>
      <c r="Y62">
        <v>0</v>
      </c>
      <c r="Z62">
        <v>13.1076</v>
      </c>
      <c r="AA62">
        <v>42.14808</v>
      </c>
      <c r="AB62">
        <v>41.864567000000001</v>
      </c>
      <c r="AC62">
        <v>30.573592999999999</v>
      </c>
      <c r="AD62">
        <v>38.286600999999997</v>
      </c>
      <c r="AE62">
        <v>51.987209</v>
      </c>
      <c r="AF62">
        <v>8.4434509999999996</v>
      </c>
      <c r="AG62">
        <v>41.438879</v>
      </c>
      <c r="AH62">
        <v>160.017672</v>
      </c>
      <c r="AI62">
        <v>16.070349</v>
      </c>
      <c r="AJ62">
        <v>0</v>
      </c>
      <c r="AK62">
        <v>55.603538</v>
      </c>
      <c r="AL62">
        <v>84.9422</v>
      </c>
      <c r="AM62">
        <v>5.5408150000000003</v>
      </c>
      <c r="AN62">
        <v>1.0885579999999999</v>
      </c>
      <c r="AO62">
        <v>23.52</v>
      </c>
      <c r="AP62">
        <v>10.888500000000001</v>
      </c>
      <c r="AQ62">
        <v>0</v>
      </c>
      <c r="AR62">
        <v>47.472000000000001</v>
      </c>
      <c r="AS62">
        <v>33.873497</v>
      </c>
      <c r="AT62">
        <v>20.001799999999999</v>
      </c>
      <c r="AU62">
        <v>0</v>
      </c>
      <c r="AV62">
        <v>5.5818599999999998</v>
      </c>
      <c r="AW62">
        <v>0</v>
      </c>
      <c r="AX62">
        <v>6.9874720000000003</v>
      </c>
      <c r="AY62">
        <v>2.1844579999999998</v>
      </c>
      <c r="AZ62">
        <v>2.429119</v>
      </c>
      <c r="BA62">
        <v>1.7545820000000001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3589.3013149999988</v>
      </c>
    </row>
    <row r="63" spans="1:117">
      <c r="A63" t="s">
        <v>105</v>
      </c>
      <c r="B63">
        <v>0</v>
      </c>
      <c r="C63">
        <v>0</v>
      </c>
      <c r="D63">
        <v>32.374794000000001</v>
      </c>
      <c r="E63">
        <v>0</v>
      </c>
      <c r="F63">
        <v>0</v>
      </c>
      <c r="G63">
        <v>67.961315999999997</v>
      </c>
      <c r="H63">
        <v>0</v>
      </c>
      <c r="I63">
        <v>0</v>
      </c>
      <c r="J63">
        <v>79.191351999999995</v>
      </c>
      <c r="K63">
        <v>688.24901399999999</v>
      </c>
      <c r="L63">
        <v>657.89409000000001</v>
      </c>
      <c r="M63">
        <v>89.266600999999994</v>
      </c>
      <c r="N63">
        <v>119.5917</v>
      </c>
      <c r="O63">
        <v>125.29529100000001</v>
      </c>
      <c r="P63">
        <v>126.140174</v>
      </c>
      <c r="Q63">
        <v>20.755001</v>
      </c>
      <c r="R63">
        <v>43.050736999999998</v>
      </c>
      <c r="S63">
        <v>26.717787000000001</v>
      </c>
      <c r="T63">
        <v>0.81483300000000003</v>
      </c>
      <c r="U63">
        <v>414</v>
      </c>
      <c r="V63">
        <v>20.731850000000001</v>
      </c>
      <c r="W63">
        <v>41.883000000000003</v>
      </c>
      <c r="X63">
        <v>147.515625</v>
      </c>
      <c r="Y63">
        <v>0</v>
      </c>
      <c r="Z63">
        <v>6.5537999999999998</v>
      </c>
      <c r="AA63">
        <v>42.14808</v>
      </c>
      <c r="AB63">
        <v>41.864567000000001</v>
      </c>
      <c r="AC63">
        <v>30.573592999999999</v>
      </c>
      <c r="AD63">
        <v>38.286600999999997</v>
      </c>
      <c r="AE63">
        <v>51.987209</v>
      </c>
      <c r="AF63">
        <v>8.4434509999999996</v>
      </c>
      <c r="AG63">
        <v>41.438879</v>
      </c>
      <c r="AH63">
        <v>160.017672</v>
      </c>
      <c r="AI63">
        <v>3.3479899999999998</v>
      </c>
      <c r="AJ63">
        <v>0</v>
      </c>
      <c r="AK63">
        <v>55.603538</v>
      </c>
      <c r="AL63">
        <v>84.9422</v>
      </c>
      <c r="AM63">
        <v>5.5408150000000003</v>
      </c>
      <c r="AN63">
        <v>1.0885579999999999</v>
      </c>
      <c r="AO63">
        <v>23.52</v>
      </c>
      <c r="AP63">
        <v>10.888500000000001</v>
      </c>
      <c r="AQ63">
        <v>17.246441000000001</v>
      </c>
      <c r="AR63">
        <v>47.472000000000001</v>
      </c>
      <c r="AS63">
        <v>33.873497</v>
      </c>
      <c r="AT63">
        <v>20.001799999999999</v>
      </c>
      <c r="AU63">
        <v>0</v>
      </c>
      <c r="AV63">
        <v>5.5818599999999998</v>
      </c>
      <c r="AW63">
        <v>0</v>
      </c>
      <c r="AX63">
        <v>6.9874720000000003</v>
      </c>
      <c r="AY63">
        <v>2.1844579999999998</v>
      </c>
      <c r="AZ63">
        <v>2.429119</v>
      </c>
      <c r="BA63">
        <v>1.7545820000000001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3587.271596999999</v>
      </c>
    </row>
    <row r="64" spans="1:117">
      <c r="A64" t="s">
        <v>106</v>
      </c>
      <c r="B64">
        <v>0</v>
      </c>
      <c r="C64">
        <v>0</v>
      </c>
      <c r="D64">
        <v>32.374794000000001</v>
      </c>
      <c r="E64">
        <v>0</v>
      </c>
      <c r="F64">
        <v>0</v>
      </c>
      <c r="G64">
        <v>67.961315999999997</v>
      </c>
      <c r="H64">
        <v>0</v>
      </c>
      <c r="I64">
        <v>0</v>
      </c>
      <c r="J64">
        <v>79.191351999999995</v>
      </c>
      <c r="K64">
        <v>688.24901399999999</v>
      </c>
      <c r="L64">
        <v>657.89409000000001</v>
      </c>
      <c r="M64">
        <v>89.266600999999994</v>
      </c>
      <c r="N64">
        <v>119.5917</v>
      </c>
      <c r="O64">
        <v>125.29529100000001</v>
      </c>
      <c r="P64">
        <v>126.140174</v>
      </c>
      <c r="Q64">
        <v>20.755001</v>
      </c>
      <c r="R64">
        <v>43.050736999999998</v>
      </c>
      <c r="S64">
        <v>26.717787000000001</v>
      </c>
      <c r="T64">
        <v>0.81483300000000003</v>
      </c>
      <c r="U64">
        <v>414</v>
      </c>
      <c r="V64">
        <v>20.731850000000001</v>
      </c>
      <c r="W64">
        <v>41.883000000000003</v>
      </c>
      <c r="X64">
        <v>147.515625</v>
      </c>
      <c r="Y64">
        <v>0</v>
      </c>
      <c r="Z64">
        <v>6.5537999999999998</v>
      </c>
      <c r="AA64">
        <v>42.14808</v>
      </c>
      <c r="AB64">
        <v>41.864567000000001</v>
      </c>
      <c r="AC64">
        <v>30.573592999999999</v>
      </c>
      <c r="AD64">
        <v>38.286600999999997</v>
      </c>
      <c r="AE64">
        <v>51.987209</v>
      </c>
      <c r="AF64">
        <v>8.4434509999999996</v>
      </c>
      <c r="AG64">
        <v>41.438879</v>
      </c>
      <c r="AH64">
        <v>160.017672</v>
      </c>
      <c r="AI64">
        <v>3.3479899999999998</v>
      </c>
      <c r="AJ64">
        <v>0</v>
      </c>
      <c r="AK64">
        <v>55.603538</v>
      </c>
      <c r="AL64">
        <v>84.9422</v>
      </c>
      <c r="AM64">
        <v>5.5408150000000003</v>
      </c>
      <c r="AN64">
        <v>1.0885579999999999</v>
      </c>
      <c r="AO64">
        <v>23.52</v>
      </c>
      <c r="AP64">
        <v>10.888500000000001</v>
      </c>
      <c r="AQ64">
        <v>25.869661000000001</v>
      </c>
      <c r="AR64">
        <v>47.472000000000001</v>
      </c>
      <c r="AS64">
        <v>33.873497</v>
      </c>
      <c r="AT64">
        <v>20.001799999999999</v>
      </c>
      <c r="AU64">
        <v>0</v>
      </c>
      <c r="AV64">
        <v>5.5818599999999998</v>
      </c>
      <c r="AW64">
        <v>0</v>
      </c>
      <c r="AX64">
        <v>6.9874720000000003</v>
      </c>
      <c r="AY64">
        <v>2.1844579999999998</v>
      </c>
      <c r="AZ64">
        <v>2.429119</v>
      </c>
      <c r="BA64">
        <v>1.7545820000000001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3595.8948169999994</v>
      </c>
    </row>
    <row r="65" spans="1:117">
      <c r="A65" t="s">
        <v>107</v>
      </c>
      <c r="B65">
        <v>0</v>
      </c>
      <c r="C65">
        <v>0</v>
      </c>
      <c r="D65">
        <v>32.374794000000001</v>
      </c>
      <c r="E65">
        <v>0</v>
      </c>
      <c r="F65">
        <v>0</v>
      </c>
      <c r="G65">
        <v>67.961315999999997</v>
      </c>
      <c r="H65">
        <v>0</v>
      </c>
      <c r="I65">
        <v>0</v>
      </c>
      <c r="J65">
        <v>79.191351999999995</v>
      </c>
      <c r="K65">
        <v>688.24901399999999</v>
      </c>
      <c r="L65">
        <v>657.89409000000001</v>
      </c>
      <c r="M65">
        <v>89.266600999999994</v>
      </c>
      <c r="N65">
        <v>119.5917</v>
      </c>
      <c r="O65">
        <v>125.29529100000001</v>
      </c>
      <c r="P65">
        <v>142.00325599999999</v>
      </c>
      <c r="Q65">
        <v>20.755001</v>
      </c>
      <c r="R65">
        <v>43.050736999999998</v>
      </c>
      <c r="S65">
        <v>26.717787000000001</v>
      </c>
      <c r="T65">
        <v>0.81483300000000003</v>
      </c>
      <c r="U65">
        <v>414</v>
      </c>
      <c r="V65">
        <v>20.731850000000001</v>
      </c>
      <c r="W65">
        <v>41.883000000000003</v>
      </c>
      <c r="X65">
        <v>147.515625</v>
      </c>
      <c r="Y65">
        <v>0</v>
      </c>
      <c r="Z65">
        <v>6.5537999999999998</v>
      </c>
      <c r="AA65">
        <v>42.14808</v>
      </c>
      <c r="AB65">
        <v>41.864567000000001</v>
      </c>
      <c r="AC65">
        <v>30.573592999999999</v>
      </c>
      <c r="AD65">
        <v>38.286600999999997</v>
      </c>
      <c r="AE65">
        <v>51.987209</v>
      </c>
      <c r="AF65">
        <v>8.4434509999999996</v>
      </c>
      <c r="AG65">
        <v>41.438879</v>
      </c>
      <c r="AH65">
        <v>160.017672</v>
      </c>
      <c r="AI65">
        <v>3.3479899999999998</v>
      </c>
      <c r="AJ65">
        <v>0</v>
      </c>
      <c r="AK65">
        <v>55.603538</v>
      </c>
      <c r="AL65">
        <v>81.34</v>
      </c>
      <c r="AM65">
        <v>5.5408150000000003</v>
      </c>
      <c r="AN65">
        <v>1.0885579999999999</v>
      </c>
      <c r="AO65">
        <v>23.52</v>
      </c>
      <c r="AP65">
        <v>8.9670000000000005</v>
      </c>
      <c r="AQ65">
        <v>34.492880999999997</v>
      </c>
      <c r="AR65">
        <v>47.472000000000001</v>
      </c>
      <c r="AS65">
        <v>33.873497</v>
      </c>
      <c r="AT65">
        <v>20.001799999999999</v>
      </c>
      <c r="AU65">
        <v>0</v>
      </c>
      <c r="AV65">
        <v>5.5818599999999998</v>
      </c>
      <c r="AW65">
        <v>0</v>
      </c>
      <c r="AX65">
        <v>6.9874720000000003</v>
      </c>
      <c r="AY65">
        <v>2.1844579999999998</v>
      </c>
      <c r="AZ65">
        <v>2.429119</v>
      </c>
      <c r="BA65">
        <v>1.7545820000000001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3614.8574189999995</v>
      </c>
    </row>
    <row r="66" spans="1:117">
      <c r="A66" t="s">
        <v>108</v>
      </c>
      <c r="B66">
        <v>0</v>
      </c>
      <c r="C66">
        <v>0</v>
      </c>
      <c r="D66">
        <v>32.374794000000001</v>
      </c>
      <c r="E66">
        <v>0</v>
      </c>
      <c r="F66">
        <v>0</v>
      </c>
      <c r="G66">
        <v>67.961315999999997</v>
      </c>
      <c r="H66">
        <v>0</v>
      </c>
      <c r="I66">
        <v>0</v>
      </c>
      <c r="J66">
        <v>79.191351999999995</v>
      </c>
      <c r="K66">
        <v>688.24901399999999</v>
      </c>
      <c r="L66">
        <v>657.89409000000001</v>
      </c>
      <c r="M66">
        <v>89.266600999999994</v>
      </c>
      <c r="N66">
        <v>119.5917</v>
      </c>
      <c r="O66">
        <v>125.29529100000001</v>
      </c>
      <c r="P66">
        <v>142.00325599999999</v>
      </c>
      <c r="Q66">
        <v>20.755001</v>
      </c>
      <c r="R66">
        <v>43.050736999999998</v>
      </c>
      <c r="S66">
        <v>26.717787000000001</v>
      </c>
      <c r="T66">
        <v>0.81483300000000003</v>
      </c>
      <c r="U66">
        <v>414</v>
      </c>
      <c r="V66">
        <v>20.731850000000001</v>
      </c>
      <c r="W66">
        <v>41.883000000000003</v>
      </c>
      <c r="X66">
        <v>147.515625</v>
      </c>
      <c r="Y66">
        <v>0</v>
      </c>
      <c r="Z66">
        <v>6.5537999999999998</v>
      </c>
      <c r="AA66">
        <v>42.14808</v>
      </c>
      <c r="AB66">
        <v>41.864567000000001</v>
      </c>
      <c r="AC66">
        <v>30.573592999999999</v>
      </c>
      <c r="AD66">
        <v>38.286600999999997</v>
      </c>
      <c r="AE66">
        <v>51.987209</v>
      </c>
      <c r="AF66">
        <v>8.4434509999999996</v>
      </c>
      <c r="AG66">
        <v>41.438879</v>
      </c>
      <c r="AH66">
        <v>160.017672</v>
      </c>
      <c r="AI66">
        <v>3.3479899999999998</v>
      </c>
      <c r="AJ66">
        <v>0</v>
      </c>
      <c r="AK66">
        <v>55.603538</v>
      </c>
      <c r="AL66">
        <v>81.34</v>
      </c>
      <c r="AM66">
        <v>5.5408150000000003</v>
      </c>
      <c r="AN66">
        <v>1.0885579999999999</v>
      </c>
      <c r="AO66">
        <v>23.52</v>
      </c>
      <c r="AP66">
        <v>8.9670000000000005</v>
      </c>
      <c r="AQ66">
        <v>34.492880999999997</v>
      </c>
      <c r="AR66">
        <v>51.887999999999998</v>
      </c>
      <c r="AS66">
        <v>33.873497</v>
      </c>
      <c r="AT66">
        <v>20.001799999999999</v>
      </c>
      <c r="AU66">
        <v>0</v>
      </c>
      <c r="AV66">
        <v>5.5818599999999998</v>
      </c>
      <c r="AW66">
        <v>0</v>
      </c>
      <c r="AX66">
        <v>6.9874720000000003</v>
      </c>
      <c r="AY66">
        <v>2.1844579999999998</v>
      </c>
      <c r="AZ66">
        <v>2.429119</v>
      </c>
      <c r="BA66">
        <v>1.7666820000000001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3619.2855189999991</v>
      </c>
    </row>
    <row r="67" spans="1:117">
      <c r="A67" t="s">
        <v>109</v>
      </c>
      <c r="B67">
        <v>0</v>
      </c>
      <c r="C67">
        <v>0</v>
      </c>
      <c r="D67">
        <v>32.374794000000001</v>
      </c>
      <c r="E67">
        <v>0</v>
      </c>
      <c r="F67">
        <v>0</v>
      </c>
      <c r="G67">
        <v>67.961315999999997</v>
      </c>
      <c r="H67">
        <v>0</v>
      </c>
      <c r="I67">
        <v>0</v>
      </c>
      <c r="J67">
        <v>79.191351999999995</v>
      </c>
      <c r="K67">
        <v>688.24901399999999</v>
      </c>
      <c r="L67">
        <v>657.89409000000001</v>
      </c>
      <c r="M67">
        <v>89.266600999999994</v>
      </c>
      <c r="N67">
        <v>119.5917</v>
      </c>
      <c r="O67">
        <v>125.29529100000001</v>
      </c>
      <c r="P67">
        <v>142.00325599999999</v>
      </c>
      <c r="Q67">
        <v>20.755001</v>
      </c>
      <c r="R67">
        <v>43.050736999999998</v>
      </c>
      <c r="S67">
        <v>26.717787000000001</v>
      </c>
      <c r="T67">
        <v>0.81483300000000003</v>
      </c>
      <c r="U67">
        <v>414</v>
      </c>
      <c r="V67">
        <v>20.731850000000001</v>
      </c>
      <c r="W67">
        <v>41.883000000000003</v>
      </c>
      <c r="X67">
        <v>147.515625</v>
      </c>
      <c r="Y67">
        <v>0</v>
      </c>
      <c r="Z67">
        <v>6.5537999999999998</v>
      </c>
      <c r="AA67">
        <v>42.14808</v>
      </c>
      <c r="AB67">
        <v>41.864567000000001</v>
      </c>
      <c r="AC67">
        <v>30.573592999999999</v>
      </c>
      <c r="AD67">
        <v>38.286600999999997</v>
      </c>
      <c r="AE67">
        <v>51.987209</v>
      </c>
      <c r="AF67">
        <v>8.4434509999999996</v>
      </c>
      <c r="AG67">
        <v>41.438879</v>
      </c>
      <c r="AH67">
        <v>160.017672</v>
      </c>
      <c r="AI67">
        <v>3.3479899999999998</v>
      </c>
      <c r="AJ67">
        <v>0</v>
      </c>
      <c r="AK67">
        <v>55.603538</v>
      </c>
      <c r="AL67">
        <v>80.759</v>
      </c>
      <c r="AM67">
        <v>5.5408150000000003</v>
      </c>
      <c r="AN67">
        <v>1.0885579999999999</v>
      </c>
      <c r="AO67">
        <v>23.52</v>
      </c>
      <c r="AP67">
        <v>8.9670000000000005</v>
      </c>
      <c r="AQ67">
        <v>34.492880999999997</v>
      </c>
      <c r="AR67">
        <v>51.887999999999998</v>
      </c>
      <c r="AS67">
        <v>33.873497</v>
      </c>
      <c r="AT67">
        <v>20.001799999999999</v>
      </c>
      <c r="AU67">
        <v>0</v>
      </c>
      <c r="AV67">
        <v>5.5818599999999998</v>
      </c>
      <c r="AW67">
        <v>0</v>
      </c>
      <c r="AX67">
        <v>6.9874720000000003</v>
      </c>
      <c r="AY67">
        <v>2.1844579999999998</v>
      </c>
      <c r="AZ67">
        <v>2.429119</v>
      </c>
      <c r="BA67">
        <v>1.7666820000000001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3618.704518999999</v>
      </c>
    </row>
    <row r="68" spans="1:117">
      <c r="A68" t="s">
        <v>110</v>
      </c>
      <c r="B68">
        <v>0</v>
      </c>
      <c r="C68">
        <v>0</v>
      </c>
      <c r="D68">
        <v>32.374794000000001</v>
      </c>
      <c r="E68">
        <v>0</v>
      </c>
      <c r="F68">
        <v>0</v>
      </c>
      <c r="G68">
        <v>67.961315999999997</v>
      </c>
      <c r="H68">
        <v>0</v>
      </c>
      <c r="I68">
        <v>0</v>
      </c>
      <c r="J68">
        <v>79.191351999999995</v>
      </c>
      <c r="K68">
        <v>688.24901399999999</v>
      </c>
      <c r="L68">
        <v>657.89409000000001</v>
      </c>
      <c r="M68">
        <v>89.266600999999994</v>
      </c>
      <c r="N68">
        <v>119.5917</v>
      </c>
      <c r="O68">
        <v>125.29529100000001</v>
      </c>
      <c r="P68">
        <v>142.00325599999999</v>
      </c>
      <c r="Q68">
        <v>20.755001</v>
      </c>
      <c r="R68">
        <v>43.050736999999998</v>
      </c>
      <c r="S68">
        <v>26.717787000000001</v>
      </c>
      <c r="T68">
        <v>0.81483300000000003</v>
      </c>
      <c r="U68">
        <v>414</v>
      </c>
      <c r="V68">
        <v>20.731850000000001</v>
      </c>
      <c r="W68">
        <v>41.883000000000003</v>
      </c>
      <c r="X68">
        <v>147.515625</v>
      </c>
      <c r="Y68">
        <v>0</v>
      </c>
      <c r="Z68">
        <v>6.5537999999999998</v>
      </c>
      <c r="AA68">
        <v>42.14808</v>
      </c>
      <c r="AB68">
        <v>41.864567000000001</v>
      </c>
      <c r="AC68">
        <v>30.573592999999999</v>
      </c>
      <c r="AD68">
        <v>38.286600999999997</v>
      </c>
      <c r="AE68">
        <v>51.987209</v>
      </c>
      <c r="AF68">
        <v>8.4434509999999996</v>
      </c>
      <c r="AG68">
        <v>41.438879</v>
      </c>
      <c r="AH68">
        <v>160.017672</v>
      </c>
      <c r="AI68">
        <v>3.3479899999999998</v>
      </c>
      <c r="AJ68">
        <v>0</v>
      </c>
      <c r="AK68">
        <v>55.603538</v>
      </c>
      <c r="AL68">
        <v>80.759</v>
      </c>
      <c r="AM68">
        <v>5.5408150000000003</v>
      </c>
      <c r="AN68">
        <v>1.0885579999999999</v>
      </c>
      <c r="AO68">
        <v>23.52</v>
      </c>
      <c r="AP68">
        <v>8.9670000000000005</v>
      </c>
      <c r="AQ68">
        <v>34.492880999999997</v>
      </c>
      <c r="AR68">
        <v>47.472000000000001</v>
      </c>
      <c r="AS68">
        <v>33.873497</v>
      </c>
      <c r="AT68">
        <v>20.001799999999999</v>
      </c>
      <c r="AU68">
        <v>0</v>
      </c>
      <c r="AV68">
        <v>5.5818599999999998</v>
      </c>
      <c r="AW68">
        <v>0</v>
      </c>
      <c r="AX68">
        <v>6.9874720000000003</v>
      </c>
      <c r="AY68">
        <v>2.1844579999999998</v>
      </c>
      <c r="AZ68">
        <v>2.429119</v>
      </c>
      <c r="BA68">
        <v>1.7666820000000001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3614.2885189999993</v>
      </c>
    </row>
    <row r="69" spans="1:117">
      <c r="A69" t="s">
        <v>111</v>
      </c>
      <c r="B69">
        <v>0</v>
      </c>
      <c r="C69">
        <v>0</v>
      </c>
      <c r="D69">
        <v>32.374794000000001</v>
      </c>
      <c r="E69">
        <v>0</v>
      </c>
      <c r="F69">
        <v>0</v>
      </c>
      <c r="G69">
        <v>67.961315999999997</v>
      </c>
      <c r="H69">
        <v>0</v>
      </c>
      <c r="I69">
        <v>0</v>
      </c>
      <c r="J69">
        <v>79.191351999999995</v>
      </c>
      <c r="K69">
        <v>688.24901399999999</v>
      </c>
      <c r="L69">
        <v>657.89409000000001</v>
      </c>
      <c r="M69">
        <v>89.266600999999994</v>
      </c>
      <c r="N69">
        <v>119.5917</v>
      </c>
      <c r="O69">
        <v>125.29529100000001</v>
      </c>
      <c r="P69">
        <v>142.00325599999999</v>
      </c>
      <c r="Q69">
        <v>20.755001</v>
      </c>
      <c r="R69">
        <v>43.050736999999998</v>
      </c>
      <c r="S69">
        <v>26.717787000000001</v>
      </c>
      <c r="T69">
        <v>0.81483300000000003</v>
      </c>
      <c r="U69">
        <v>414</v>
      </c>
      <c r="V69">
        <v>20.731850000000001</v>
      </c>
      <c r="W69">
        <v>41.883000000000003</v>
      </c>
      <c r="X69">
        <v>147.515625</v>
      </c>
      <c r="Y69">
        <v>0</v>
      </c>
      <c r="Z69">
        <v>6.5537999999999998</v>
      </c>
      <c r="AA69">
        <v>42.14808</v>
      </c>
      <c r="AB69">
        <v>41.864567000000001</v>
      </c>
      <c r="AC69">
        <v>30.573592999999999</v>
      </c>
      <c r="AD69">
        <v>28.714950999999999</v>
      </c>
      <c r="AE69">
        <v>51.987209</v>
      </c>
      <c r="AF69">
        <v>17.504714</v>
      </c>
      <c r="AG69">
        <v>41.438879</v>
      </c>
      <c r="AH69">
        <v>160.017672</v>
      </c>
      <c r="AI69">
        <v>3.3479899999999998</v>
      </c>
      <c r="AJ69">
        <v>0</v>
      </c>
      <c r="AK69">
        <v>55.603538</v>
      </c>
      <c r="AL69">
        <v>80.759</v>
      </c>
      <c r="AM69">
        <v>5.5408150000000003</v>
      </c>
      <c r="AN69">
        <v>1.0885579999999999</v>
      </c>
      <c r="AO69">
        <v>23.52</v>
      </c>
      <c r="AP69">
        <v>9.6074999999999999</v>
      </c>
      <c r="AQ69">
        <v>34.492880999999997</v>
      </c>
      <c r="AR69">
        <v>47.472000000000001</v>
      </c>
      <c r="AS69">
        <v>33.873497</v>
      </c>
      <c r="AT69">
        <v>20.001799999999999</v>
      </c>
      <c r="AU69">
        <v>0</v>
      </c>
      <c r="AV69">
        <v>5.5818599999999998</v>
      </c>
      <c r="AW69">
        <v>0</v>
      </c>
      <c r="AX69">
        <v>6.9874720000000003</v>
      </c>
      <c r="AY69">
        <v>2.1844579999999998</v>
      </c>
      <c r="AZ69">
        <v>2.429119</v>
      </c>
      <c r="BA69">
        <v>1.7666820000000001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3614.4186319999994</v>
      </c>
    </row>
    <row r="70" spans="1:117">
      <c r="A70" t="s">
        <v>112</v>
      </c>
      <c r="B70">
        <v>0</v>
      </c>
      <c r="C70">
        <v>0</v>
      </c>
      <c r="D70">
        <v>32.374794000000001</v>
      </c>
      <c r="E70">
        <v>0</v>
      </c>
      <c r="F70">
        <v>0</v>
      </c>
      <c r="G70">
        <v>67.961315999999997</v>
      </c>
      <c r="H70">
        <v>0</v>
      </c>
      <c r="I70">
        <v>0</v>
      </c>
      <c r="J70">
        <v>79.191351999999995</v>
      </c>
      <c r="K70">
        <v>688.24901399999999</v>
      </c>
      <c r="L70">
        <v>657.89409000000001</v>
      </c>
      <c r="M70">
        <v>89.266600999999994</v>
      </c>
      <c r="N70">
        <v>119.5917</v>
      </c>
      <c r="O70">
        <v>125.29529100000001</v>
      </c>
      <c r="P70">
        <v>142.00325599999999</v>
      </c>
      <c r="Q70">
        <v>20.755001</v>
      </c>
      <c r="R70">
        <v>43.050736999999998</v>
      </c>
      <c r="S70">
        <v>26.717787000000001</v>
      </c>
      <c r="T70">
        <v>0.81483300000000003</v>
      </c>
      <c r="U70">
        <v>414</v>
      </c>
      <c r="V70">
        <v>20.731850000000001</v>
      </c>
      <c r="W70">
        <v>41.883000000000003</v>
      </c>
      <c r="X70">
        <v>147.515625</v>
      </c>
      <c r="Y70">
        <v>0</v>
      </c>
      <c r="Z70">
        <v>6.5537999999999998</v>
      </c>
      <c r="AA70">
        <v>42.14808</v>
      </c>
      <c r="AB70">
        <v>41.864567000000001</v>
      </c>
      <c r="AC70">
        <v>30.573592999999999</v>
      </c>
      <c r="AD70">
        <v>28.714950999999999</v>
      </c>
      <c r="AE70">
        <v>51.987209</v>
      </c>
      <c r="AF70">
        <v>17.504714</v>
      </c>
      <c r="AG70">
        <v>41.438879</v>
      </c>
      <c r="AH70">
        <v>160.017672</v>
      </c>
      <c r="AI70">
        <v>3.3479899999999998</v>
      </c>
      <c r="AJ70">
        <v>0</v>
      </c>
      <c r="AK70">
        <v>55.603538</v>
      </c>
      <c r="AL70">
        <v>80.759</v>
      </c>
      <c r="AM70">
        <v>5.5408150000000003</v>
      </c>
      <c r="AN70">
        <v>1.0885579999999999</v>
      </c>
      <c r="AO70">
        <v>23.52</v>
      </c>
      <c r="AP70">
        <v>9.6074999999999999</v>
      </c>
      <c r="AQ70">
        <v>34.492880999999997</v>
      </c>
      <c r="AR70">
        <v>47.472000000000001</v>
      </c>
      <c r="AS70">
        <v>33.873497</v>
      </c>
      <c r="AT70">
        <v>20.001799999999999</v>
      </c>
      <c r="AU70">
        <v>0</v>
      </c>
      <c r="AV70">
        <v>5.5818599999999998</v>
      </c>
      <c r="AW70">
        <v>0</v>
      </c>
      <c r="AX70">
        <v>6.9874720000000003</v>
      </c>
      <c r="AY70">
        <v>2.1844579999999998</v>
      </c>
      <c r="AZ70">
        <v>2.429119</v>
      </c>
      <c r="BA70">
        <v>1.7666820000000001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3614.4186319999994</v>
      </c>
    </row>
    <row r="71" spans="1:117">
      <c r="A71" t="s">
        <v>113</v>
      </c>
      <c r="B71">
        <v>0</v>
      </c>
      <c r="C71">
        <v>0</v>
      </c>
      <c r="D71">
        <v>32.374794000000001</v>
      </c>
      <c r="E71">
        <v>0</v>
      </c>
      <c r="F71">
        <v>0</v>
      </c>
      <c r="G71">
        <v>67.961315999999997</v>
      </c>
      <c r="H71">
        <v>0</v>
      </c>
      <c r="I71">
        <v>0</v>
      </c>
      <c r="J71">
        <v>62.887250999999999</v>
      </c>
      <c r="K71">
        <v>688.24901399999999</v>
      </c>
      <c r="L71">
        <v>657.89409000000001</v>
      </c>
      <c r="M71">
        <v>89.266600999999994</v>
      </c>
      <c r="N71">
        <v>119.5917</v>
      </c>
      <c r="O71">
        <v>125.29529100000001</v>
      </c>
      <c r="P71">
        <v>142.00325599999999</v>
      </c>
      <c r="Q71">
        <v>20.755001</v>
      </c>
      <c r="R71">
        <v>43.050736999999998</v>
      </c>
      <c r="S71">
        <v>26.717787000000001</v>
      </c>
      <c r="T71">
        <v>0.81483300000000003</v>
      </c>
      <c r="U71">
        <v>414</v>
      </c>
      <c r="V71">
        <v>20.731850000000001</v>
      </c>
      <c r="W71">
        <v>41.883000000000003</v>
      </c>
      <c r="X71">
        <v>147.515625</v>
      </c>
      <c r="Y71">
        <v>0</v>
      </c>
      <c r="Z71">
        <v>6.5537999999999998</v>
      </c>
      <c r="AA71">
        <v>42.14808</v>
      </c>
      <c r="AB71">
        <v>41.864567000000001</v>
      </c>
      <c r="AC71">
        <v>30.573592999999999</v>
      </c>
      <c r="AD71">
        <v>28.714950999999999</v>
      </c>
      <c r="AE71">
        <v>51.987209</v>
      </c>
      <c r="AF71">
        <v>17.504714</v>
      </c>
      <c r="AG71">
        <v>41.438879</v>
      </c>
      <c r="AH71">
        <v>160.017672</v>
      </c>
      <c r="AI71">
        <v>3.3479899999999998</v>
      </c>
      <c r="AJ71">
        <v>0</v>
      </c>
      <c r="AK71">
        <v>55.603538</v>
      </c>
      <c r="AL71">
        <v>80.759</v>
      </c>
      <c r="AM71">
        <v>5.5408150000000003</v>
      </c>
      <c r="AN71">
        <v>1.0885579999999999</v>
      </c>
      <c r="AO71">
        <v>23.52</v>
      </c>
      <c r="AP71">
        <v>9.6074999999999999</v>
      </c>
      <c r="AQ71">
        <v>34.492880999999997</v>
      </c>
      <c r="AR71">
        <v>47.472000000000001</v>
      </c>
      <c r="AS71">
        <v>33.873497</v>
      </c>
      <c r="AT71">
        <v>20.001799999999999</v>
      </c>
      <c r="AU71">
        <v>0</v>
      </c>
      <c r="AV71">
        <v>5.5818599999999998</v>
      </c>
      <c r="AW71">
        <v>0</v>
      </c>
      <c r="AX71">
        <v>20.962416999999999</v>
      </c>
      <c r="AY71">
        <v>2.1844579999999998</v>
      </c>
      <c r="AZ71">
        <v>2.429119</v>
      </c>
      <c r="BA71">
        <v>1.7666820000000001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3612.0894759999996</v>
      </c>
    </row>
    <row r="72" spans="1:117">
      <c r="A72" t="s">
        <v>114</v>
      </c>
      <c r="B72">
        <v>0</v>
      </c>
      <c r="C72">
        <v>0</v>
      </c>
      <c r="D72">
        <v>32.374794000000001</v>
      </c>
      <c r="E72">
        <v>0</v>
      </c>
      <c r="F72">
        <v>0</v>
      </c>
      <c r="G72">
        <v>67.961315999999997</v>
      </c>
      <c r="H72">
        <v>0</v>
      </c>
      <c r="I72">
        <v>0</v>
      </c>
      <c r="J72">
        <v>62.887250000000002</v>
      </c>
      <c r="K72">
        <v>688.24901399999999</v>
      </c>
      <c r="L72">
        <v>657.89409000000001</v>
      </c>
      <c r="M72">
        <v>89.266600999999994</v>
      </c>
      <c r="N72">
        <v>119.5917</v>
      </c>
      <c r="O72">
        <v>125.29529100000001</v>
      </c>
      <c r="P72">
        <v>142.00325599999999</v>
      </c>
      <c r="Q72">
        <v>20.755001</v>
      </c>
      <c r="R72">
        <v>43.050736999999998</v>
      </c>
      <c r="S72">
        <v>26.717787000000001</v>
      </c>
      <c r="T72">
        <v>0.81483300000000003</v>
      </c>
      <c r="U72">
        <v>414</v>
      </c>
      <c r="V72">
        <v>20.731850000000001</v>
      </c>
      <c r="W72">
        <v>41.883000000000003</v>
      </c>
      <c r="X72">
        <v>147.515625</v>
      </c>
      <c r="Y72">
        <v>0</v>
      </c>
      <c r="Z72">
        <v>6.5537999999999998</v>
      </c>
      <c r="AA72">
        <v>42.14808</v>
      </c>
      <c r="AB72">
        <v>41.864567000000001</v>
      </c>
      <c r="AC72">
        <v>30.573592999999999</v>
      </c>
      <c r="AD72">
        <v>28.714950999999999</v>
      </c>
      <c r="AE72">
        <v>51.987209</v>
      </c>
      <c r="AF72">
        <v>17.504714</v>
      </c>
      <c r="AG72">
        <v>41.438879</v>
      </c>
      <c r="AH72">
        <v>160.017672</v>
      </c>
      <c r="AI72">
        <v>3.3479899999999998</v>
      </c>
      <c r="AJ72">
        <v>0</v>
      </c>
      <c r="AK72">
        <v>55.603538</v>
      </c>
      <c r="AL72">
        <v>80.759</v>
      </c>
      <c r="AM72">
        <v>5.5408150000000003</v>
      </c>
      <c r="AN72">
        <v>1.0885579999999999</v>
      </c>
      <c r="AO72">
        <v>23.52</v>
      </c>
      <c r="AP72">
        <v>9.6074999999999999</v>
      </c>
      <c r="AQ72">
        <v>34.492880999999997</v>
      </c>
      <c r="AR72">
        <v>47.472000000000001</v>
      </c>
      <c r="AS72">
        <v>33.873497</v>
      </c>
      <c r="AT72">
        <v>20.001799999999999</v>
      </c>
      <c r="AU72">
        <v>0</v>
      </c>
      <c r="AV72">
        <v>5.5818599999999998</v>
      </c>
      <c r="AW72">
        <v>0</v>
      </c>
      <c r="AX72">
        <v>20.962416999999999</v>
      </c>
      <c r="AY72">
        <v>2.1844579999999998</v>
      </c>
      <c r="AZ72">
        <v>2.429119</v>
      </c>
      <c r="BA72">
        <v>1.7666820000000001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3612.0894749999998</v>
      </c>
    </row>
    <row r="73" spans="1:117">
      <c r="A73" t="s">
        <v>115</v>
      </c>
      <c r="B73">
        <v>0</v>
      </c>
      <c r="C73">
        <v>0</v>
      </c>
      <c r="D73">
        <v>32.374792999999997</v>
      </c>
      <c r="E73">
        <v>0</v>
      </c>
      <c r="F73">
        <v>0</v>
      </c>
      <c r="G73">
        <v>67.961315999999997</v>
      </c>
      <c r="H73">
        <v>0</v>
      </c>
      <c r="I73">
        <v>0</v>
      </c>
      <c r="J73">
        <v>83.849665999999999</v>
      </c>
      <c r="K73">
        <v>688.24901399999999</v>
      </c>
      <c r="L73">
        <v>657.89409000000001</v>
      </c>
      <c r="M73">
        <v>89.266600999999994</v>
      </c>
      <c r="N73">
        <v>119.5917</v>
      </c>
      <c r="O73">
        <v>125.29529100000001</v>
      </c>
      <c r="P73">
        <v>142.00325599999999</v>
      </c>
      <c r="Q73">
        <v>20.755001</v>
      </c>
      <c r="R73">
        <v>43.050736999999998</v>
      </c>
      <c r="S73">
        <v>26.717787000000001</v>
      </c>
      <c r="T73">
        <v>0.81483300000000003</v>
      </c>
      <c r="U73">
        <v>414</v>
      </c>
      <c r="V73">
        <v>20.731850000000001</v>
      </c>
      <c r="W73">
        <v>41.883000000000003</v>
      </c>
      <c r="X73">
        <v>147.515625</v>
      </c>
      <c r="Y73">
        <v>0</v>
      </c>
      <c r="Z73">
        <v>6.5537999999999998</v>
      </c>
      <c r="AA73">
        <v>42.14808</v>
      </c>
      <c r="AB73">
        <v>41.864567000000001</v>
      </c>
      <c r="AC73">
        <v>30.573592999999999</v>
      </c>
      <c r="AD73">
        <v>28.714950999999999</v>
      </c>
      <c r="AE73">
        <v>51.987209</v>
      </c>
      <c r="AF73">
        <v>17.504714</v>
      </c>
      <c r="AG73">
        <v>41.438879</v>
      </c>
      <c r="AH73">
        <v>160.017672</v>
      </c>
      <c r="AI73">
        <v>6.6959780000000002</v>
      </c>
      <c r="AJ73">
        <v>0</v>
      </c>
      <c r="AK73">
        <v>55.603538</v>
      </c>
      <c r="AL73">
        <v>80.759</v>
      </c>
      <c r="AM73">
        <v>5.5408150000000003</v>
      </c>
      <c r="AN73">
        <v>1.0885579999999999</v>
      </c>
      <c r="AO73">
        <v>23.52</v>
      </c>
      <c r="AP73">
        <v>9.6074999999999999</v>
      </c>
      <c r="AQ73">
        <v>34.492880999999997</v>
      </c>
      <c r="AR73">
        <v>47.472000000000001</v>
      </c>
      <c r="AS73">
        <v>33.873497</v>
      </c>
      <c r="AT73">
        <v>20.001799999999999</v>
      </c>
      <c r="AU73">
        <v>0</v>
      </c>
      <c r="AV73">
        <v>5.5818599999999998</v>
      </c>
      <c r="AW73">
        <v>0</v>
      </c>
      <c r="AX73">
        <v>0</v>
      </c>
      <c r="AY73">
        <v>2.1844579999999998</v>
      </c>
      <c r="AZ73">
        <v>2.429119</v>
      </c>
      <c r="BA73">
        <v>1.7666820000000001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3615.4374609999995</v>
      </c>
    </row>
    <row r="74" spans="1:117">
      <c r="A74" t="s">
        <v>116</v>
      </c>
      <c r="B74">
        <v>0</v>
      </c>
      <c r="C74">
        <v>0</v>
      </c>
      <c r="D74">
        <v>32.374792999999997</v>
      </c>
      <c r="E74">
        <v>0</v>
      </c>
      <c r="F74">
        <v>0</v>
      </c>
      <c r="G74">
        <v>67.961315999999997</v>
      </c>
      <c r="H74">
        <v>0</v>
      </c>
      <c r="I74">
        <v>0</v>
      </c>
      <c r="J74">
        <v>83.849665999999999</v>
      </c>
      <c r="K74">
        <v>688.24901399999999</v>
      </c>
      <c r="L74">
        <v>657.89409000000001</v>
      </c>
      <c r="M74">
        <v>89.266600999999994</v>
      </c>
      <c r="N74">
        <v>119.5917</v>
      </c>
      <c r="O74">
        <v>125.29529100000001</v>
      </c>
      <c r="P74">
        <v>142.00325599999999</v>
      </c>
      <c r="Q74">
        <v>20.755001</v>
      </c>
      <c r="R74">
        <v>43.050736999999998</v>
      </c>
      <c r="S74">
        <v>26.717787000000001</v>
      </c>
      <c r="T74">
        <v>0.81483300000000003</v>
      </c>
      <c r="U74">
        <v>414</v>
      </c>
      <c r="V74">
        <v>20.731850000000001</v>
      </c>
      <c r="W74">
        <v>41.883000000000003</v>
      </c>
      <c r="X74">
        <v>147.515625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28.714950999999999</v>
      </c>
      <c r="AE74">
        <v>51.987209</v>
      </c>
      <c r="AF74">
        <v>17.504714</v>
      </c>
      <c r="AG74">
        <v>41.438879</v>
      </c>
      <c r="AH74">
        <v>160.017672</v>
      </c>
      <c r="AI74">
        <v>6.6959780000000002</v>
      </c>
      <c r="AJ74">
        <v>0</v>
      </c>
      <c r="AK74">
        <v>55.603538</v>
      </c>
      <c r="AL74">
        <v>80.759</v>
      </c>
      <c r="AM74">
        <v>5.5408150000000003</v>
      </c>
      <c r="AN74">
        <v>1.0885579999999999</v>
      </c>
      <c r="AO74">
        <v>23.52</v>
      </c>
      <c r="AP74">
        <v>9.6074999999999999</v>
      </c>
      <c r="AQ74">
        <v>34.492880999999997</v>
      </c>
      <c r="AR74">
        <v>47.472000000000001</v>
      </c>
      <c r="AS74">
        <v>33.873497</v>
      </c>
      <c r="AT74">
        <v>20.001799999999999</v>
      </c>
      <c r="AU74">
        <v>0</v>
      </c>
      <c r="AV74">
        <v>5.5818599999999998</v>
      </c>
      <c r="AW74">
        <v>0</v>
      </c>
      <c r="AX74">
        <v>0</v>
      </c>
      <c r="AY74">
        <v>2.1844579999999998</v>
      </c>
      <c r="AZ74">
        <v>2.429119</v>
      </c>
      <c r="BA74">
        <v>1.7666820000000001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3615.4374609999995</v>
      </c>
    </row>
    <row r="75" spans="1:117">
      <c r="A75" t="s">
        <v>117</v>
      </c>
      <c r="B75">
        <v>0</v>
      </c>
      <c r="C75">
        <v>0</v>
      </c>
      <c r="D75">
        <v>32.374792999999997</v>
      </c>
      <c r="E75">
        <v>0</v>
      </c>
      <c r="F75">
        <v>0</v>
      </c>
      <c r="G75">
        <v>67.961315999999997</v>
      </c>
      <c r="H75">
        <v>0</v>
      </c>
      <c r="I75">
        <v>0</v>
      </c>
      <c r="J75">
        <v>83.849666999999997</v>
      </c>
      <c r="K75">
        <v>688.24901399999999</v>
      </c>
      <c r="L75">
        <v>657.89409000000001</v>
      </c>
      <c r="M75">
        <v>89.266600999999994</v>
      </c>
      <c r="N75">
        <v>119.5917</v>
      </c>
      <c r="O75">
        <v>125.29529100000001</v>
      </c>
      <c r="P75">
        <v>142.00325599999999</v>
      </c>
      <c r="Q75">
        <v>20.755001</v>
      </c>
      <c r="R75">
        <v>43.050736999999998</v>
      </c>
      <c r="S75">
        <v>26.717787000000001</v>
      </c>
      <c r="T75">
        <v>0.81483300000000003</v>
      </c>
      <c r="U75">
        <v>414</v>
      </c>
      <c r="V75">
        <v>20.731850000000001</v>
      </c>
      <c r="W75">
        <v>41.883000000000003</v>
      </c>
      <c r="X75">
        <v>147.515625</v>
      </c>
      <c r="Y75">
        <v>0</v>
      </c>
      <c r="Z75">
        <v>6.5537999999999998</v>
      </c>
      <c r="AA75">
        <v>37.92</v>
      </c>
      <c r="AB75">
        <v>41.864567000000001</v>
      </c>
      <c r="AC75">
        <v>30.573592999999999</v>
      </c>
      <c r="AD75">
        <v>24.969522000000001</v>
      </c>
      <c r="AE75">
        <v>51.987209</v>
      </c>
      <c r="AF75">
        <v>17.504714</v>
      </c>
      <c r="AG75">
        <v>41.438879</v>
      </c>
      <c r="AH75">
        <v>160.017672</v>
      </c>
      <c r="AI75">
        <v>20.087935999999999</v>
      </c>
      <c r="AJ75">
        <v>0</v>
      </c>
      <c r="AK75">
        <v>55.603538</v>
      </c>
      <c r="AL75">
        <v>80.759</v>
      </c>
      <c r="AM75">
        <v>5.5408150000000003</v>
      </c>
      <c r="AN75">
        <v>1.0885579999999999</v>
      </c>
      <c r="AO75">
        <v>23.52</v>
      </c>
      <c r="AP75">
        <v>9.6074999999999999</v>
      </c>
      <c r="AQ75">
        <v>21.288575999999999</v>
      </c>
      <c r="AR75">
        <v>47.472000000000001</v>
      </c>
      <c r="AS75">
        <v>33.873497</v>
      </c>
      <c r="AT75">
        <v>20.001799999999999</v>
      </c>
      <c r="AU75">
        <v>0</v>
      </c>
      <c r="AV75">
        <v>5.5818599999999998</v>
      </c>
      <c r="AW75">
        <v>0</v>
      </c>
      <c r="AX75">
        <v>0</v>
      </c>
      <c r="AY75">
        <v>2.1844579999999998</v>
      </c>
      <c r="AZ75">
        <v>1.962925</v>
      </c>
      <c r="BA75">
        <v>1.7666820000000001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3607.1854119999989</v>
      </c>
    </row>
    <row r="76" spans="1:117">
      <c r="A76" t="s">
        <v>118</v>
      </c>
      <c r="B76">
        <v>0</v>
      </c>
      <c r="C76">
        <v>0</v>
      </c>
      <c r="D76">
        <v>32.374792999999997</v>
      </c>
      <c r="E76">
        <v>0</v>
      </c>
      <c r="F76">
        <v>0</v>
      </c>
      <c r="G76">
        <v>67.961315999999997</v>
      </c>
      <c r="H76">
        <v>0</v>
      </c>
      <c r="I76">
        <v>0</v>
      </c>
      <c r="J76">
        <v>83.849666999999997</v>
      </c>
      <c r="K76">
        <v>688.24901399999999</v>
      </c>
      <c r="L76">
        <v>657.89409000000001</v>
      </c>
      <c r="M76">
        <v>89.266600999999994</v>
      </c>
      <c r="N76">
        <v>119.5917</v>
      </c>
      <c r="O76">
        <v>125.29529100000001</v>
      </c>
      <c r="P76">
        <v>142.00325599999999</v>
      </c>
      <c r="Q76">
        <v>20.755001</v>
      </c>
      <c r="R76">
        <v>43.050736999999998</v>
      </c>
      <c r="S76">
        <v>26.717787000000001</v>
      </c>
      <c r="T76">
        <v>0.81483300000000003</v>
      </c>
      <c r="U76">
        <v>414</v>
      </c>
      <c r="V76">
        <v>20.731850000000001</v>
      </c>
      <c r="W76">
        <v>41.883000000000003</v>
      </c>
      <c r="X76">
        <v>147.515625</v>
      </c>
      <c r="Y76">
        <v>0</v>
      </c>
      <c r="Z76">
        <v>6.5537999999999998</v>
      </c>
      <c r="AA76">
        <v>37.92</v>
      </c>
      <c r="AB76">
        <v>41.864567000000001</v>
      </c>
      <c r="AC76">
        <v>30.573592999999999</v>
      </c>
      <c r="AD76">
        <v>24.969522000000001</v>
      </c>
      <c r="AE76">
        <v>51.987209</v>
      </c>
      <c r="AF76">
        <v>17.504714</v>
      </c>
      <c r="AG76">
        <v>41.438879</v>
      </c>
      <c r="AH76">
        <v>160.017672</v>
      </c>
      <c r="AI76">
        <v>20.087935999999999</v>
      </c>
      <c r="AJ76">
        <v>0</v>
      </c>
      <c r="AK76">
        <v>55.603538</v>
      </c>
      <c r="AL76">
        <v>80.759</v>
      </c>
      <c r="AM76">
        <v>9.6544500000000006</v>
      </c>
      <c r="AN76">
        <v>1.0885579999999999</v>
      </c>
      <c r="AO76">
        <v>23.52</v>
      </c>
      <c r="AP76">
        <v>9.6074999999999999</v>
      </c>
      <c r="AQ76">
        <v>33.41498</v>
      </c>
      <c r="AR76">
        <v>47.472000000000001</v>
      </c>
      <c r="AS76">
        <v>33.873497</v>
      </c>
      <c r="AT76">
        <v>20.001799999999999</v>
      </c>
      <c r="AU76">
        <v>0</v>
      </c>
      <c r="AV76">
        <v>5.5818599999999998</v>
      </c>
      <c r="AW76">
        <v>0</v>
      </c>
      <c r="AX76">
        <v>0</v>
      </c>
      <c r="AY76">
        <v>2.1844579999999998</v>
      </c>
      <c r="AZ76">
        <v>1.962925</v>
      </c>
      <c r="BA76">
        <v>1.7666820000000001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3623.4254509999992</v>
      </c>
    </row>
    <row r="77" spans="1:117">
      <c r="A77" t="s">
        <v>119</v>
      </c>
      <c r="B77">
        <v>0</v>
      </c>
      <c r="C77">
        <v>0</v>
      </c>
      <c r="D77">
        <v>32.374792999999997</v>
      </c>
      <c r="E77">
        <v>0</v>
      </c>
      <c r="F77">
        <v>0</v>
      </c>
      <c r="G77">
        <v>70.265089000000003</v>
      </c>
      <c r="H77">
        <v>0</v>
      </c>
      <c r="I77">
        <v>0</v>
      </c>
      <c r="J77">
        <v>83.849665999999999</v>
      </c>
      <c r="K77">
        <v>688.24901399999999</v>
      </c>
      <c r="L77">
        <v>657.89409000000001</v>
      </c>
      <c r="M77">
        <v>89.266600999999994</v>
      </c>
      <c r="N77">
        <v>119.5917</v>
      </c>
      <c r="O77">
        <v>125.29529100000001</v>
      </c>
      <c r="P77">
        <v>142.00325599999999</v>
      </c>
      <c r="Q77">
        <v>20.755001</v>
      </c>
      <c r="R77">
        <v>43.050736999999998</v>
      </c>
      <c r="S77">
        <v>26.717787000000001</v>
      </c>
      <c r="T77">
        <v>0.81483300000000003</v>
      </c>
      <c r="U77">
        <v>414</v>
      </c>
      <c r="V77">
        <v>20.731850000000001</v>
      </c>
      <c r="W77">
        <v>41.276000000000003</v>
      </c>
      <c r="X77">
        <v>147.515625</v>
      </c>
      <c r="Y77">
        <v>0</v>
      </c>
      <c r="Z77">
        <v>13.1076</v>
      </c>
      <c r="AA77">
        <v>42.14808</v>
      </c>
      <c r="AB77">
        <v>41.864567000000001</v>
      </c>
      <c r="AC77">
        <v>30.573592999999999</v>
      </c>
      <c r="AD77">
        <v>38.286600999999997</v>
      </c>
      <c r="AE77">
        <v>51.987209</v>
      </c>
      <c r="AF77">
        <v>17.504714</v>
      </c>
      <c r="AG77">
        <v>41.438879</v>
      </c>
      <c r="AH77">
        <v>160.017672</v>
      </c>
      <c r="AI77">
        <v>20.087935999999999</v>
      </c>
      <c r="AJ77">
        <v>0</v>
      </c>
      <c r="AK77">
        <v>55.603538</v>
      </c>
      <c r="AL77">
        <v>79.364599999999996</v>
      </c>
      <c r="AM77">
        <v>16.588864999999998</v>
      </c>
      <c r="AN77">
        <v>1.0885579999999999</v>
      </c>
      <c r="AO77">
        <v>23.52</v>
      </c>
      <c r="AP77">
        <v>9.6074999999999999</v>
      </c>
      <c r="AQ77">
        <v>34.492880999999997</v>
      </c>
      <c r="AR77">
        <v>47.472000000000001</v>
      </c>
      <c r="AS77">
        <v>33.873497</v>
      </c>
      <c r="AT77">
        <v>20.001799999999999</v>
      </c>
      <c r="AU77">
        <v>0</v>
      </c>
      <c r="AV77">
        <v>5.5818599999999998</v>
      </c>
      <c r="AW77">
        <v>0</v>
      </c>
      <c r="AX77">
        <v>0</v>
      </c>
      <c r="AY77">
        <v>2.1844579999999998</v>
      </c>
      <c r="AZ77">
        <v>2.429119</v>
      </c>
      <c r="BA77">
        <v>1.7666820000000001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3656.3052919999991</v>
      </c>
    </row>
    <row r="78" spans="1:117">
      <c r="A78" t="s">
        <v>120</v>
      </c>
      <c r="B78">
        <v>0</v>
      </c>
      <c r="C78">
        <v>0</v>
      </c>
      <c r="D78">
        <v>32.374792999999997</v>
      </c>
      <c r="E78">
        <v>0</v>
      </c>
      <c r="F78">
        <v>0</v>
      </c>
      <c r="G78">
        <v>70.265089000000003</v>
      </c>
      <c r="H78">
        <v>0</v>
      </c>
      <c r="I78">
        <v>0</v>
      </c>
      <c r="J78">
        <v>83.849666999999997</v>
      </c>
      <c r="K78">
        <v>688.24901399999999</v>
      </c>
      <c r="L78">
        <v>657.89409000000001</v>
      </c>
      <c r="M78">
        <v>89.266600999999994</v>
      </c>
      <c r="N78">
        <v>119.5917</v>
      </c>
      <c r="O78">
        <v>125.29529100000001</v>
      </c>
      <c r="P78">
        <v>142.00325599999999</v>
      </c>
      <c r="Q78">
        <v>20.755001</v>
      </c>
      <c r="R78">
        <v>43.050736999999998</v>
      </c>
      <c r="S78">
        <v>26.717787000000001</v>
      </c>
      <c r="T78">
        <v>0.81483300000000003</v>
      </c>
      <c r="U78">
        <v>414</v>
      </c>
      <c r="V78">
        <v>20.731850000000001</v>
      </c>
      <c r="W78">
        <v>41.276000000000003</v>
      </c>
      <c r="X78">
        <v>147.515625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17.504714</v>
      </c>
      <c r="AG78">
        <v>41.438879</v>
      </c>
      <c r="AH78">
        <v>160.017672</v>
      </c>
      <c r="AI78">
        <v>25.444718999999999</v>
      </c>
      <c r="AJ78">
        <v>0</v>
      </c>
      <c r="AK78">
        <v>55.603538</v>
      </c>
      <c r="AL78">
        <v>79.364599999999996</v>
      </c>
      <c r="AM78">
        <v>16.588864999999998</v>
      </c>
      <c r="AN78">
        <v>1.0885579999999999</v>
      </c>
      <c r="AO78">
        <v>23.52</v>
      </c>
      <c r="AP78">
        <v>9.6074999999999999</v>
      </c>
      <c r="AQ78">
        <v>34.492880999999997</v>
      </c>
      <c r="AR78">
        <v>47.472000000000001</v>
      </c>
      <c r="AS78">
        <v>33.873497</v>
      </c>
      <c r="AT78">
        <v>20.001799999999999</v>
      </c>
      <c r="AU78">
        <v>0</v>
      </c>
      <c r="AV78">
        <v>5.5818599999999998</v>
      </c>
      <c r="AW78">
        <v>0</v>
      </c>
      <c r="AX78">
        <v>0</v>
      </c>
      <c r="AY78">
        <v>2.1844579999999998</v>
      </c>
      <c r="AZ78">
        <v>2.429119</v>
      </c>
      <c r="BA78">
        <v>1.7666820000000001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3661.7508569999995</v>
      </c>
    </row>
    <row r="79" spans="1:117">
      <c r="A79" t="s">
        <v>121</v>
      </c>
      <c r="B79">
        <v>0</v>
      </c>
      <c r="C79">
        <v>0</v>
      </c>
      <c r="D79">
        <v>33.491166</v>
      </c>
      <c r="E79">
        <v>0</v>
      </c>
      <c r="F79">
        <v>0</v>
      </c>
      <c r="G79">
        <v>71.416976000000005</v>
      </c>
      <c r="H79">
        <v>0</v>
      </c>
      <c r="I79">
        <v>0</v>
      </c>
      <c r="J79">
        <v>83.849665999999999</v>
      </c>
      <c r="K79">
        <v>688.24901399999999</v>
      </c>
      <c r="L79">
        <v>657.89409000000001</v>
      </c>
      <c r="M79">
        <v>89.266600999999994</v>
      </c>
      <c r="N79">
        <v>119.5917</v>
      </c>
      <c r="O79">
        <v>125.29529100000001</v>
      </c>
      <c r="P79">
        <v>142.00325599999999</v>
      </c>
      <c r="Q79">
        <v>20.755001</v>
      </c>
      <c r="R79">
        <v>43.050736999999998</v>
      </c>
      <c r="S79">
        <v>26.717787000000001</v>
      </c>
      <c r="T79">
        <v>0.81483300000000003</v>
      </c>
      <c r="U79">
        <v>414</v>
      </c>
      <c r="V79">
        <v>20.731850000000001</v>
      </c>
      <c r="W79">
        <v>41.276000000000003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17.504714</v>
      </c>
      <c r="AG79">
        <v>41.438879</v>
      </c>
      <c r="AH79">
        <v>161.85069200000001</v>
      </c>
      <c r="AI79">
        <v>68.802518000000006</v>
      </c>
      <c r="AJ79">
        <v>0</v>
      </c>
      <c r="AK79">
        <v>55.603538</v>
      </c>
      <c r="AL79">
        <v>79.364599999999996</v>
      </c>
      <c r="AM79">
        <v>16.588864999999998</v>
      </c>
      <c r="AN79">
        <v>1.0885579999999999</v>
      </c>
      <c r="AO79">
        <v>23.52</v>
      </c>
      <c r="AP79">
        <v>10.247999999999999</v>
      </c>
      <c r="AQ79">
        <v>34.492880999999997</v>
      </c>
      <c r="AR79">
        <v>51.887999999999998</v>
      </c>
      <c r="AS79">
        <v>33.873497</v>
      </c>
      <c r="AT79">
        <v>20.001799999999999</v>
      </c>
      <c r="AU79">
        <v>0</v>
      </c>
      <c r="AV79">
        <v>5.5818599999999998</v>
      </c>
      <c r="AW79">
        <v>0</v>
      </c>
      <c r="AX79">
        <v>0</v>
      </c>
      <c r="AY79">
        <v>2.2374149999999999</v>
      </c>
      <c r="AZ79">
        <v>2.429119</v>
      </c>
      <c r="BA79">
        <v>1.8130679999999999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3722.4962819999992</v>
      </c>
    </row>
    <row r="80" spans="1:117">
      <c r="A80" t="s">
        <v>122</v>
      </c>
      <c r="B80">
        <v>0</v>
      </c>
      <c r="C80">
        <v>0</v>
      </c>
      <c r="D80">
        <v>33.491166</v>
      </c>
      <c r="E80">
        <v>0</v>
      </c>
      <c r="F80">
        <v>0</v>
      </c>
      <c r="G80">
        <v>71.416976000000005</v>
      </c>
      <c r="H80">
        <v>0</v>
      </c>
      <c r="I80">
        <v>0</v>
      </c>
      <c r="J80">
        <v>83.849665999999999</v>
      </c>
      <c r="K80">
        <v>688.24901399999999</v>
      </c>
      <c r="L80">
        <v>657.89409000000001</v>
      </c>
      <c r="M80">
        <v>89.266600999999994</v>
      </c>
      <c r="N80">
        <v>119.5917</v>
      </c>
      <c r="O80">
        <v>125.29529100000001</v>
      </c>
      <c r="P80">
        <v>142.00325599999999</v>
      </c>
      <c r="Q80">
        <v>20.755001</v>
      </c>
      <c r="R80">
        <v>43.050736999999998</v>
      </c>
      <c r="S80">
        <v>26.717787000000001</v>
      </c>
      <c r="T80">
        <v>0.81483300000000003</v>
      </c>
      <c r="U80">
        <v>414</v>
      </c>
      <c r="V80">
        <v>20.731850000000001</v>
      </c>
      <c r="W80">
        <v>41.276000000000003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17.504714</v>
      </c>
      <c r="AG80">
        <v>41.438879</v>
      </c>
      <c r="AH80">
        <v>161.85069200000001</v>
      </c>
      <c r="AI80">
        <v>68.802518000000006</v>
      </c>
      <c r="AJ80">
        <v>0</v>
      </c>
      <c r="AK80">
        <v>55.603538</v>
      </c>
      <c r="AL80">
        <v>79.364599999999996</v>
      </c>
      <c r="AM80">
        <v>16.588864999999998</v>
      </c>
      <c r="AN80">
        <v>1.0885579999999999</v>
      </c>
      <c r="AO80">
        <v>23.52</v>
      </c>
      <c r="AP80">
        <v>10.247999999999999</v>
      </c>
      <c r="AQ80">
        <v>34.492880999999997</v>
      </c>
      <c r="AR80">
        <v>51.887999999999998</v>
      </c>
      <c r="AS80">
        <v>33.873497</v>
      </c>
      <c r="AT80">
        <v>20.001799999999999</v>
      </c>
      <c r="AU80">
        <v>0</v>
      </c>
      <c r="AV80">
        <v>5.5818599999999998</v>
      </c>
      <c r="AW80">
        <v>0</v>
      </c>
      <c r="AX80">
        <v>0</v>
      </c>
      <c r="AY80">
        <v>2.2374149999999999</v>
      </c>
      <c r="AZ80">
        <v>2.429119</v>
      </c>
      <c r="BA80">
        <v>1.8130679999999999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3722.4962819999992</v>
      </c>
    </row>
    <row r="81" spans="1:117">
      <c r="A81" t="s">
        <v>123</v>
      </c>
      <c r="B81">
        <v>0</v>
      </c>
      <c r="C81">
        <v>0</v>
      </c>
      <c r="D81">
        <v>33.491166</v>
      </c>
      <c r="E81">
        <v>0</v>
      </c>
      <c r="F81">
        <v>0</v>
      </c>
      <c r="G81">
        <v>59.898108000000001</v>
      </c>
      <c r="H81">
        <v>0</v>
      </c>
      <c r="I81">
        <v>0</v>
      </c>
      <c r="J81">
        <v>83.849665999999999</v>
      </c>
      <c r="K81">
        <v>688.24901399999999</v>
      </c>
      <c r="L81">
        <v>657.89409000000001</v>
      </c>
      <c r="M81">
        <v>89.266600999999994</v>
      </c>
      <c r="N81">
        <v>119.5917</v>
      </c>
      <c r="O81">
        <v>125.29529100000001</v>
      </c>
      <c r="P81">
        <v>142.00325599999999</v>
      </c>
      <c r="Q81">
        <v>20.755001</v>
      </c>
      <c r="R81">
        <v>43.050736999999998</v>
      </c>
      <c r="S81">
        <v>26.717787000000001</v>
      </c>
      <c r="T81">
        <v>0.81483300000000003</v>
      </c>
      <c r="U81">
        <v>414</v>
      </c>
      <c r="V81">
        <v>20.731850000000001</v>
      </c>
      <c r="W81">
        <v>41.276000000000003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17.504714</v>
      </c>
      <c r="AG81">
        <v>41.438879</v>
      </c>
      <c r="AH81">
        <v>161.85069200000001</v>
      </c>
      <c r="AI81">
        <v>68.802518000000006</v>
      </c>
      <c r="AJ81">
        <v>0</v>
      </c>
      <c r="AK81">
        <v>55.603538</v>
      </c>
      <c r="AL81">
        <v>79.364599999999996</v>
      </c>
      <c r="AM81">
        <v>16.588864999999998</v>
      </c>
      <c r="AN81">
        <v>1.0885579999999999</v>
      </c>
      <c r="AO81">
        <v>23.52</v>
      </c>
      <c r="AP81">
        <v>10.888500000000001</v>
      </c>
      <c r="AQ81">
        <v>34.492880999999997</v>
      </c>
      <c r="AR81">
        <v>47.472000000000001</v>
      </c>
      <c r="AS81">
        <v>33.873497</v>
      </c>
      <c r="AT81">
        <v>20.001799999999999</v>
      </c>
      <c r="AU81">
        <v>0</v>
      </c>
      <c r="AV81">
        <v>5.5818599999999998</v>
      </c>
      <c r="AW81">
        <v>11.518867</v>
      </c>
      <c r="AX81">
        <v>0</v>
      </c>
      <c r="AY81">
        <v>2.2374149999999999</v>
      </c>
      <c r="AZ81">
        <v>2.429119</v>
      </c>
      <c r="BA81">
        <v>1.8130679999999999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3718.7207809999995</v>
      </c>
    </row>
    <row r="82" spans="1:117">
      <c r="A82" t="s">
        <v>124</v>
      </c>
      <c r="B82">
        <v>0</v>
      </c>
      <c r="C82">
        <v>0</v>
      </c>
      <c r="D82">
        <v>33.491166</v>
      </c>
      <c r="E82">
        <v>0</v>
      </c>
      <c r="F82">
        <v>0</v>
      </c>
      <c r="G82">
        <v>59.898108999999998</v>
      </c>
      <c r="H82">
        <v>0</v>
      </c>
      <c r="I82">
        <v>0</v>
      </c>
      <c r="J82">
        <v>83.849665999999999</v>
      </c>
      <c r="K82">
        <v>688.24901399999999</v>
      </c>
      <c r="L82">
        <v>657.89409000000001</v>
      </c>
      <c r="M82">
        <v>89.266600999999994</v>
      </c>
      <c r="N82">
        <v>119.5917</v>
      </c>
      <c r="O82">
        <v>125.29529100000001</v>
      </c>
      <c r="P82">
        <v>142.00325599999999</v>
      </c>
      <c r="Q82">
        <v>20.755001</v>
      </c>
      <c r="R82">
        <v>43.050736999999998</v>
      </c>
      <c r="S82">
        <v>26.717787000000001</v>
      </c>
      <c r="T82">
        <v>0.81483300000000003</v>
      </c>
      <c r="U82">
        <v>414</v>
      </c>
      <c r="V82">
        <v>20.731850000000001</v>
      </c>
      <c r="W82">
        <v>41.276000000000003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17.504714</v>
      </c>
      <c r="AG82">
        <v>41.438879</v>
      </c>
      <c r="AH82">
        <v>161.85069200000001</v>
      </c>
      <c r="AI82">
        <v>68.802518000000006</v>
      </c>
      <c r="AJ82">
        <v>0</v>
      </c>
      <c r="AK82">
        <v>55.603538</v>
      </c>
      <c r="AL82">
        <v>79.364599999999996</v>
      </c>
      <c r="AM82">
        <v>16.588864999999998</v>
      </c>
      <c r="AN82">
        <v>1.0885579999999999</v>
      </c>
      <c r="AO82">
        <v>23.52</v>
      </c>
      <c r="AP82">
        <v>10.888500000000001</v>
      </c>
      <c r="AQ82">
        <v>34.492880999999997</v>
      </c>
      <c r="AR82">
        <v>47.472000000000001</v>
      </c>
      <c r="AS82">
        <v>33.873497</v>
      </c>
      <c r="AT82">
        <v>20.001799999999999</v>
      </c>
      <c r="AU82">
        <v>0</v>
      </c>
      <c r="AV82">
        <v>5.5818599999999998</v>
      </c>
      <c r="AW82">
        <v>11.518867</v>
      </c>
      <c r="AX82">
        <v>0</v>
      </c>
      <c r="AY82">
        <v>2.2374149999999999</v>
      </c>
      <c r="AZ82">
        <v>2.429119</v>
      </c>
      <c r="BA82">
        <v>1.8130679999999999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3718.7207819999999</v>
      </c>
    </row>
    <row r="83" spans="1:117">
      <c r="A83" t="s">
        <v>125</v>
      </c>
      <c r="B83">
        <v>0</v>
      </c>
      <c r="C83">
        <v>0</v>
      </c>
      <c r="D83">
        <v>33.491165000000002</v>
      </c>
      <c r="E83">
        <v>0</v>
      </c>
      <c r="F83">
        <v>0</v>
      </c>
      <c r="G83">
        <v>57.018391999999999</v>
      </c>
      <c r="H83">
        <v>0</v>
      </c>
      <c r="I83">
        <v>0</v>
      </c>
      <c r="J83">
        <v>83.849665999999999</v>
      </c>
      <c r="K83">
        <v>688.24901399999999</v>
      </c>
      <c r="L83">
        <v>657.89409000000001</v>
      </c>
      <c r="M83">
        <v>89.266600999999994</v>
      </c>
      <c r="N83">
        <v>119.5917</v>
      </c>
      <c r="O83">
        <v>125.29529100000001</v>
      </c>
      <c r="P83">
        <v>142.00325599999999</v>
      </c>
      <c r="Q83">
        <v>20.755001</v>
      </c>
      <c r="R83">
        <v>43.050736999999998</v>
      </c>
      <c r="S83">
        <v>26.717787000000001</v>
      </c>
      <c r="T83">
        <v>0.81483300000000003</v>
      </c>
      <c r="U83">
        <v>414</v>
      </c>
      <c r="V83">
        <v>20.731850000000001</v>
      </c>
      <c r="W83">
        <v>41.276000000000003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17.504714</v>
      </c>
      <c r="AG83">
        <v>41.438879</v>
      </c>
      <c r="AH83">
        <v>161.85069200000001</v>
      </c>
      <c r="AI83">
        <v>68.802518000000006</v>
      </c>
      <c r="AJ83">
        <v>0</v>
      </c>
      <c r="AK83">
        <v>55.603538</v>
      </c>
      <c r="AL83">
        <v>79.364599999999996</v>
      </c>
      <c r="AM83">
        <v>16.588864999999998</v>
      </c>
      <c r="AN83">
        <v>1.0885579999999999</v>
      </c>
      <c r="AO83">
        <v>23.52</v>
      </c>
      <c r="AP83">
        <v>10.888500000000001</v>
      </c>
      <c r="AQ83">
        <v>34.492880999999997</v>
      </c>
      <c r="AR83">
        <v>47.472000000000001</v>
      </c>
      <c r="AS83">
        <v>33.873497</v>
      </c>
      <c r="AT83">
        <v>20.001799999999999</v>
      </c>
      <c r="AU83">
        <v>0</v>
      </c>
      <c r="AV83">
        <v>5.5818599999999998</v>
      </c>
      <c r="AW83">
        <v>11.518867</v>
      </c>
      <c r="AX83">
        <v>0</v>
      </c>
      <c r="AY83">
        <v>2.2374149999999999</v>
      </c>
      <c r="AZ83">
        <v>2.429119</v>
      </c>
      <c r="BA83">
        <v>1.8130679999999999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3715.8410639999997</v>
      </c>
    </row>
    <row r="84" spans="1:117">
      <c r="A84" t="s">
        <v>126</v>
      </c>
      <c r="B84">
        <v>0</v>
      </c>
      <c r="C84">
        <v>0</v>
      </c>
      <c r="D84">
        <v>33.491165000000002</v>
      </c>
      <c r="E84">
        <v>0</v>
      </c>
      <c r="F84">
        <v>0</v>
      </c>
      <c r="G84">
        <v>57.018391999999999</v>
      </c>
      <c r="H84">
        <v>0</v>
      </c>
      <c r="I84">
        <v>0</v>
      </c>
      <c r="J84">
        <v>83.849665999999999</v>
      </c>
      <c r="K84">
        <v>688.24901399999999</v>
      </c>
      <c r="L84">
        <v>657.89409000000001</v>
      </c>
      <c r="M84">
        <v>89.266600999999994</v>
      </c>
      <c r="N84">
        <v>119.5917</v>
      </c>
      <c r="O84">
        <v>125.29529100000001</v>
      </c>
      <c r="P84">
        <v>142.00325599999999</v>
      </c>
      <c r="Q84">
        <v>20.755001</v>
      </c>
      <c r="R84">
        <v>43.050736999999998</v>
      </c>
      <c r="S84">
        <v>26.717787000000001</v>
      </c>
      <c r="T84">
        <v>0.81483300000000003</v>
      </c>
      <c r="U84">
        <v>414</v>
      </c>
      <c r="V84">
        <v>20.731850000000001</v>
      </c>
      <c r="W84">
        <v>41.276000000000003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17.504714</v>
      </c>
      <c r="AG84">
        <v>41.438879</v>
      </c>
      <c r="AH84">
        <v>161.85069200000001</v>
      </c>
      <c r="AI84">
        <v>68.802518000000006</v>
      </c>
      <c r="AJ84">
        <v>0</v>
      </c>
      <c r="AK84">
        <v>55.603538</v>
      </c>
      <c r="AL84">
        <v>79.364599999999996</v>
      </c>
      <c r="AM84">
        <v>16.588864999999998</v>
      </c>
      <c r="AN84">
        <v>1.0885579999999999</v>
      </c>
      <c r="AO84">
        <v>23.52</v>
      </c>
      <c r="AP84">
        <v>10.888500000000001</v>
      </c>
      <c r="AQ84">
        <v>34.492880999999997</v>
      </c>
      <c r="AR84">
        <v>47.472000000000001</v>
      </c>
      <c r="AS84">
        <v>33.873497</v>
      </c>
      <c r="AT84">
        <v>20.001799999999999</v>
      </c>
      <c r="AU84">
        <v>0</v>
      </c>
      <c r="AV84">
        <v>5.5818599999999998</v>
      </c>
      <c r="AW84">
        <v>11.518867</v>
      </c>
      <c r="AX84">
        <v>0</v>
      </c>
      <c r="AY84">
        <v>2.2374149999999999</v>
      </c>
      <c r="AZ84">
        <v>2.429119</v>
      </c>
      <c r="BA84">
        <v>1.8130679999999999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3715.8410639999997</v>
      </c>
    </row>
    <row r="85" spans="1:117">
      <c r="A85" t="s">
        <v>127</v>
      </c>
      <c r="B85">
        <v>0</v>
      </c>
      <c r="C85">
        <v>0</v>
      </c>
      <c r="D85">
        <v>33.491165000000002</v>
      </c>
      <c r="E85">
        <v>0</v>
      </c>
      <c r="F85">
        <v>0</v>
      </c>
      <c r="G85">
        <v>57.018391999999999</v>
      </c>
      <c r="H85">
        <v>0</v>
      </c>
      <c r="I85">
        <v>0</v>
      </c>
      <c r="J85">
        <v>83.849665999999999</v>
      </c>
      <c r="K85">
        <v>688.24901399999999</v>
      </c>
      <c r="L85">
        <v>657.89409000000001</v>
      </c>
      <c r="M85">
        <v>89.266600999999994</v>
      </c>
      <c r="N85">
        <v>119.5917</v>
      </c>
      <c r="O85">
        <v>125.29529100000001</v>
      </c>
      <c r="P85">
        <v>142.00325599999999</v>
      </c>
      <c r="Q85">
        <v>20.755001</v>
      </c>
      <c r="R85">
        <v>43.050736999999998</v>
      </c>
      <c r="S85">
        <v>26.717787000000001</v>
      </c>
      <c r="T85">
        <v>0.81483300000000003</v>
      </c>
      <c r="U85">
        <v>414</v>
      </c>
      <c r="V85">
        <v>20.731850000000001</v>
      </c>
      <c r="W85">
        <v>41.276000000000003</v>
      </c>
      <c r="X85">
        <v>147.515625</v>
      </c>
      <c r="Y85">
        <v>0</v>
      </c>
      <c r="Z85">
        <v>19.6614</v>
      </c>
      <c r="AA85">
        <v>42.14808</v>
      </c>
      <c r="AB85">
        <v>41.864567000000001</v>
      </c>
      <c r="AC85">
        <v>32.150297000000002</v>
      </c>
      <c r="AD85">
        <v>38.375382000000002</v>
      </c>
      <c r="AE85">
        <v>51.987209</v>
      </c>
      <c r="AF85">
        <v>17.504714</v>
      </c>
      <c r="AG85">
        <v>41.438879</v>
      </c>
      <c r="AH85">
        <v>161.85069200000001</v>
      </c>
      <c r="AI85">
        <v>20.087935999999999</v>
      </c>
      <c r="AJ85">
        <v>0</v>
      </c>
      <c r="AK85">
        <v>55.603538</v>
      </c>
      <c r="AL85">
        <v>78.435000000000002</v>
      </c>
      <c r="AM85">
        <v>16.588864999999998</v>
      </c>
      <c r="AN85">
        <v>1.0885579999999999</v>
      </c>
      <c r="AO85">
        <v>23.52</v>
      </c>
      <c r="AP85">
        <v>10.888500000000001</v>
      </c>
      <c r="AQ85">
        <v>34.492880999999997</v>
      </c>
      <c r="AR85">
        <v>47.472000000000001</v>
      </c>
      <c r="AS85">
        <v>33.873497</v>
      </c>
      <c r="AT85">
        <v>20.001799999999999</v>
      </c>
      <c r="AU85">
        <v>0</v>
      </c>
      <c r="AV85">
        <v>5.5818599999999998</v>
      </c>
      <c r="AW85">
        <v>11.518867</v>
      </c>
      <c r="AX85">
        <v>0</v>
      </c>
      <c r="AY85">
        <v>2.2374149999999999</v>
      </c>
      <c r="AZ85">
        <v>2.429119</v>
      </c>
      <c r="BA85">
        <v>1.8130679999999999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3666.1968819999997</v>
      </c>
    </row>
    <row r="86" spans="1:117">
      <c r="A86" t="s">
        <v>128</v>
      </c>
      <c r="B86">
        <v>0</v>
      </c>
      <c r="C86">
        <v>0</v>
      </c>
      <c r="D86">
        <v>33.491165000000002</v>
      </c>
      <c r="E86">
        <v>0</v>
      </c>
      <c r="F86">
        <v>0</v>
      </c>
      <c r="G86">
        <v>57.018391999999999</v>
      </c>
      <c r="H86">
        <v>0</v>
      </c>
      <c r="I86">
        <v>0</v>
      </c>
      <c r="J86">
        <v>83.849665999999999</v>
      </c>
      <c r="K86">
        <v>688.24901399999999</v>
      </c>
      <c r="L86">
        <v>657.89409000000001</v>
      </c>
      <c r="M86">
        <v>89.266600999999994</v>
      </c>
      <c r="N86">
        <v>119.5917</v>
      </c>
      <c r="O86">
        <v>125.29529100000001</v>
      </c>
      <c r="P86">
        <v>142.00325599999999</v>
      </c>
      <c r="Q86">
        <v>20.755001</v>
      </c>
      <c r="R86">
        <v>43.050736999999998</v>
      </c>
      <c r="S86">
        <v>26.717787000000001</v>
      </c>
      <c r="T86">
        <v>0.81483300000000003</v>
      </c>
      <c r="U86">
        <v>414</v>
      </c>
      <c r="V86">
        <v>20.731850000000001</v>
      </c>
      <c r="W86">
        <v>41.276000000000003</v>
      </c>
      <c r="X86">
        <v>147.515625</v>
      </c>
      <c r="Y86">
        <v>0</v>
      </c>
      <c r="Z86">
        <v>19.6614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17.504714</v>
      </c>
      <c r="AG86">
        <v>41.438879</v>
      </c>
      <c r="AH86">
        <v>160.017672</v>
      </c>
      <c r="AI86">
        <v>16.739947000000001</v>
      </c>
      <c r="AJ86">
        <v>0</v>
      </c>
      <c r="AK86">
        <v>55.603538</v>
      </c>
      <c r="AL86">
        <v>78.435000000000002</v>
      </c>
      <c r="AM86">
        <v>16.588864999999998</v>
      </c>
      <c r="AN86">
        <v>1.0885579999999999</v>
      </c>
      <c r="AO86">
        <v>23.52</v>
      </c>
      <c r="AP86">
        <v>10.888500000000001</v>
      </c>
      <c r="AQ86">
        <v>34.492880999999997</v>
      </c>
      <c r="AR86">
        <v>47.472000000000001</v>
      </c>
      <c r="AS86">
        <v>33.873497</v>
      </c>
      <c r="AT86">
        <v>20.001799999999999</v>
      </c>
      <c r="AU86">
        <v>0</v>
      </c>
      <c r="AV86">
        <v>5.5818599999999998</v>
      </c>
      <c r="AW86">
        <v>11.518867</v>
      </c>
      <c r="AX86">
        <v>0</v>
      </c>
      <c r="AY86">
        <v>2.1844579999999998</v>
      </c>
      <c r="AZ86">
        <v>2.429119</v>
      </c>
      <c r="BA86">
        <v>1.7666820000000001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3659.3398259999999</v>
      </c>
    </row>
    <row r="87" spans="1:117">
      <c r="A87" t="s">
        <v>129</v>
      </c>
      <c r="B87">
        <v>0</v>
      </c>
      <c r="C87">
        <v>0</v>
      </c>
      <c r="D87">
        <v>33.491166</v>
      </c>
      <c r="E87">
        <v>0</v>
      </c>
      <c r="F87">
        <v>0</v>
      </c>
      <c r="G87">
        <v>57.018391999999999</v>
      </c>
      <c r="H87">
        <v>0</v>
      </c>
      <c r="I87">
        <v>0</v>
      </c>
      <c r="J87">
        <v>83.849665999999999</v>
      </c>
      <c r="K87">
        <v>688.24901399999999</v>
      </c>
      <c r="L87">
        <v>657.89409000000001</v>
      </c>
      <c r="M87">
        <v>89.266600999999994</v>
      </c>
      <c r="N87">
        <v>119.5917</v>
      </c>
      <c r="O87">
        <v>125.29529100000001</v>
      </c>
      <c r="P87">
        <v>142.00325599999999</v>
      </c>
      <c r="Q87">
        <v>20.755001</v>
      </c>
      <c r="R87">
        <v>43.050736999999998</v>
      </c>
      <c r="S87">
        <v>26.717787000000001</v>
      </c>
      <c r="T87">
        <v>0.81483300000000003</v>
      </c>
      <c r="U87">
        <v>414</v>
      </c>
      <c r="V87">
        <v>20.731850000000001</v>
      </c>
      <c r="W87">
        <v>41.276000000000003</v>
      </c>
      <c r="X87">
        <v>147.515625</v>
      </c>
      <c r="Y87">
        <v>0</v>
      </c>
      <c r="Z87">
        <v>13.1076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17.504714</v>
      </c>
      <c r="AG87">
        <v>41.438879</v>
      </c>
      <c r="AH87">
        <v>160.017672</v>
      </c>
      <c r="AI87">
        <v>19.418337000000001</v>
      </c>
      <c r="AJ87">
        <v>0</v>
      </c>
      <c r="AK87">
        <v>55.603538</v>
      </c>
      <c r="AL87">
        <v>77.853999999999999</v>
      </c>
      <c r="AM87">
        <v>16.588864999999998</v>
      </c>
      <c r="AN87">
        <v>1.0885579999999999</v>
      </c>
      <c r="AO87">
        <v>23.52</v>
      </c>
      <c r="AP87">
        <v>10.888500000000001</v>
      </c>
      <c r="AQ87">
        <v>34.492880999999997</v>
      </c>
      <c r="AR87">
        <v>47.472000000000001</v>
      </c>
      <c r="AS87">
        <v>33.873497</v>
      </c>
      <c r="AT87">
        <v>20.001799999999999</v>
      </c>
      <c r="AU87">
        <v>0</v>
      </c>
      <c r="AV87">
        <v>5.5818599999999998</v>
      </c>
      <c r="AW87">
        <v>11.518867</v>
      </c>
      <c r="AX87">
        <v>0</v>
      </c>
      <c r="AY87">
        <v>2.1844579999999998</v>
      </c>
      <c r="AZ87">
        <v>2.429119</v>
      </c>
      <c r="BA87">
        <v>1.7666820000000001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3654.8834169999996</v>
      </c>
    </row>
    <row r="88" spans="1:117">
      <c r="A88" t="s">
        <v>130</v>
      </c>
      <c r="B88">
        <v>0</v>
      </c>
      <c r="C88">
        <v>0</v>
      </c>
      <c r="D88">
        <v>33.491166</v>
      </c>
      <c r="E88">
        <v>0</v>
      </c>
      <c r="F88">
        <v>0</v>
      </c>
      <c r="G88">
        <v>57.018391999999999</v>
      </c>
      <c r="H88">
        <v>0</v>
      </c>
      <c r="I88">
        <v>0</v>
      </c>
      <c r="J88">
        <v>83.849665999999999</v>
      </c>
      <c r="K88">
        <v>688.24901399999999</v>
      </c>
      <c r="L88">
        <v>657.89409000000001</v>
      </c>
      <c r="M88">
        <v>89.266600999999994</v>
      </c>
      <c r="N88">
        <v>119.5917</v>
      </c>
      <c r="O88">
        <v>125.29529100000001</v>
      </c>
      <c r="P88">
        <v>142.00325599999999</v>
      </c>
      <c r="Q88">
        <v>20.755001</v>
      </c>
      <c r="R88">
        <v>43.050736999999998</v>
      </c>
      <c r="S88">
        <v>26.717787000000001</v>
      </c>
      <c r="T88">
        <v>0.81483300000000003</v>
      </c>
      <c r="U88">
        <v>414</v>
      </c>
      <c r="V88">
        <v>20.731850000000001</v>
      </c>
      <c r="W88">
        <v>41.276000000000003</v>
      </c>
      <c r="X88">
        <v>147.515625</v>
      </c>
      <c r="Y88">
        <v>0</v>
      </c>
      <c r="Z88">
        <v>13.1076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17.504714</v>
      </c>
      <c r="AG88">
        <v>41.438879</v>
      </c>
      <c r="AH88">
        <v>160.017672</v>
      </c>
      <c r="AI88">
        <v>19.418337000000001</v>
      </c>
      <c r="AJ88">
        <v>0</v>
      </c>
      <c r="AK88">
        <v>55.603538</v>
      </c>
      <c r="AL88">
        <v>77.853999999999999</v>
      </c>
      <c r="AM88">
        <v>16.588864999999998</v>
      </c>
      <c r="AN88">
        <v>1.0885579999999999</v>
      </c>
      <c r="AO88">
        <v>23.52</v>
      </c>
      <c r="AP88">
        <v>10.888500000000001</v>
      </c>
      <c r="AQ88">
        <v>34.492880999999997</v>
      </c>
      <c r="AR88">
        <v>47.472000000000001</v>
      </c>
      <c r="AS88">
        <v>33.873497</v>
      </c>
      <c r="AT88">
        <v>20.001799999999999</v>
      </c>
      <c r="AU88">
        <v>0</v>
      </c>
      <c r="AV88">
        <v>5.5818599999999998</v>
      </c>
      <c r="AW88">
        <v>11.518867</v>
      </c>
      <c r="AX88">
        <v>0</v>
      </c>
      <c r="AY88">
        <v>2.1844579999999998</v>
      </c>
      <c r="AZ88">
        <v>2.429119</v>
      </c>
      <c r="BA88">
        <v>1.7666820000000001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3654.8834169999996</v>
      </c>
    </row>
    <row r="89" spans="1:117">
      <c r="A89" t="s">
        <v>131</v>
      </c>
      <c r="B89">
        <v>0</v>
      </c>
      <c r="C89">
        <v>0</v>
      </c>
      <c r="D89">
        <v>33.491166</v>
      </c>
      <c r="E89">
        <v>0</v>
      </c>
      <c r="F89">
        <v>0</v>
      </c>
      <c r="G89">
        <v>57.018391999999999</v>
      </c>
      <c r="H89">
        <v>0</v>
      </c>
      <c r="I89">
        <v>0</v>
      </c>
      <c r="J89">
        <v>83.849665999999999</v>
      </c>
      <c r="K89">
        <v>688.24901399999999</v>
      </c>
      <c r="L89">
        <v>657.89409000000001</v>
      </c>
      <c r="M89">
        <v>89.266600999999994</v>
      </c>
      <c r="N89">
        <v>119.5917</v>
      </c>
      <c r="O89">
        <v>125.29529100000001</v>
      </c>
      <c r="P89">
        <v>142.00325599999999</v>
      </c>
      <c r="Q89">
        <v>20.755001</v>
      </c>
      <c r="R89">
        <v>43.050736999999998</v>
      </c>
      <c r="S89">
        <v>26.717787000000001</v>
      </c>
      <c r="T89">
        <v>0.81483300000000003</v>
      </c>
      <c r="U89">
        <v>414</v>
      </c>
      <c r="V89">
        <v>20.731850000000001</v>
      </c>
      <c r="W89">
        <v>41.276000000000003</v>
      </c>
      <c r="X89">
        <v>147.515625</v>
      </c>
      <c r="Y89">
        <v>0</v>
      </c>
      <c r="Z89">
        <v>13.1076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17.504714</v>
      </c>
      <c r="AG89">
        <v>41.438879</v>
      </c>
      <c r="AH89">
        <v>160.017672</v>
      </c>
      <c r="AI89">
        <v>19.418337000000001</v>
      </c>
      <c r="AJ89">
        <v>0</v>
      </c>
      <c r="AK89">
        <v>55.603538</v>
      </c>
      <c r="AL89">
        <v>77.853999999999999</v>
      </c>
      <c r="AM89">
        <v>16.588864999999998</v>
      </c>
      <c r="AN89">
        <v>1.0885579999999999</v>
      </c>
      <c r="AO89">
        <v>23.52</v>
      </c>
      <c r="AP89">
        <v>10.888500000000001</v>
      </c>
      <c r="AQ89">
        <v>34.492880999999997</v>
      </c>
      <c r="AR89">
        <v>47.472000000000001</v>
      </c>
      <c r="AS89">
        <v>33.873497</v>
      </c>
      <c r="AT89">
        <v>20.001799999999999</v>
      </c>
      <c r="AU89">
        <v>0</v>
      </c>
      <c r="AV89">
        <v>5.5818599999999998</v>
      </c>
      <c r="AW89">
        <v>11.518867</v>
      </c>
      <c r="AX89">
        <v>0</v>
      </c>
      <c r="AY89">
        <v>2.1844579999999998</v>
      </c>
      <c r="AZ89">
        <v>2.429119</v>
      </c>
      <c r="BA89">
        <v>1.7666820000000001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3654.8834169999996</v>
      </c>
    </row>
    <row r="90" spans="1:117">
      <c r="A90" t="s">
        <v>132</v>
      </c>
      <c r="B90">
        <v>0</v>
      </c>
      <c r="C90">
        <v>0</v>
      </c>
      <c r="D90">
        <v>33.491166</v>
      </c>
      <c r="E90">
        <v>0</v>
      </c>
      <c r="F90">
        <v>0</v>
      </c>
      <c r="G90">
        <v>57.018391999999999</v>
      </c>
      <c r="H90">
        <v>0</v>
      </c>
      <c r="I90">
        <v>0</v>
      </c>
      <c r="J90">
        <v>83.849665999999999</v>
      </c>
      <c r="K90">
        <v>688.24901399999999</v>
      </c>
      <c r="L90">
        <v>657.89409000000001</v>
      </c>
      <c r="M90">
        <v>89.266600999999994</v>
      </c>
      <c r="N90">
        <v>119.5917</v>
      </c>
      <c r="O90">
        <v>125.29529100000001</v>
      </c>
      <c r="P90">
        <v>142.00325599999999</v>
      </c>
      <c r="Q90">
        <v>20.755001</v>
      </c>
      <c r="R90">
        <v>43.050736999999998</v>
      </c>
      <c r="S90">
        <v>26.717787000000001</v>
      </c>
      <c r="T90">
        <v>0.81483300000000003</v>
      </c>
      <c r="U90">
        <v>414</v>
      </c>
      <c r="V90">
        <v>20.731850000000001</v>
      </c>
      <c r="W90">
        <v>41.276000000000003</v>
      </c>
      <c r="X90">
        <v>147.515625</v>
      </c>
      <c r="Y90">
        <v>0</v>
      </c>
      <c r="Z90">
        <v>13.1076</v>
      </c>
      <c r="AA90">
        <v>42.14808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17.504714</v>
      </c>
      <c r="AG90">
        <v>41.438879</v>
      </c>
      <c r="AH90">
        <v>161.85069200000001</v>
      </c>
      <c r="AI90">
        <v>19.418337000000001</v>
      </c>
      <c r="AJ90">
        <v>0</v>
      </c>
      <c r="AK90">
        <v>55.603538</v>
      </c>
      <c r="AL90">
        <v>77.853999999999999</v>
      </c>
      <c r="AM90">
        <v>16.588864999999998</v>
      </c>
      <c r="AN90">
        <v>1.0885579999999999</v>
      </c>
      <c r="AO90">
        <v>23.52</v>
      </c>
      <c r="AP90">
        <v>10.888500000000001</v>
      </c>
      <c r="AQ90">
        <v>34.492880999999997</v>
      </c>
      <c r="AR90">
        <v>47.472000000000001</v>
      </c>
      <c r="AS90">
        <v>33.873497</v>
      </c>
      <c r="AT90">
        <v>20.001799999999999</v>
      </c>
      <c r="AU90">
        <v>0</v>
      </c>
      <c r="AV90">
        <v>5.5818599999999998</v>
      </c>
      <c r="AW90">
        <v>11.518867</v>
      </c>
      <c r="AX90">
        <v>0</v>
      </c>
      <c r="AY90">
        <v>2.2374149999999999</v>
      </c>
      <c r="AZ90">
        <v>2.429119</v>
      </c>
      <c r="BA90">
        <v>1.8130679999999999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3658.3924839999995</v>
      </c>
    </row>
    <row r="91" spans="1:117">
      <c r="A91" t="s">
        <v>133</v>
      </c>
      <c r="B91">
        <v>0</v>
      </c>
      <c r="C91">
        <v>0</v>
      </c>
      <c r="D91">
        <v>33.491166</v>
      </c>
      <c r="E91">
        <v>0</v>
      </c>
      <c r="F91">
        <v>0</v>
      </c>
      <c r="G91">
        <v>57.018391999999999</v>
      </c>
      <c r="H91">
        <v>0</v>
      </c>
      <c r="I91">
        <v>0</v>
      </c>
      <c r="J91">
        <v>83.849665999999999</v>
      </c>
      <c r="K91">
        <v>688.24901399999999</v>
      </c>
      <c r="L91">
        <v>657.89409000000001</v>
      </c>
      <c r="M91">
        <v>89.266600999999994</v>
      </c>
      <c r="N91">
        <v>119.5917</v>
      </c>
      <c r="O91">
        <v>125.29529100000001</v>
      </c>
      <c r="P91">
        <v>142.00325599999999</v>
      </c>
      <c r="Q91">
        <v>20.755001</v>
      </c>
      <c r="R91">
        <v>43.050736999999998</v>
      </c>
      <c r="S91">
        <v>26.717787000000001</v>
      </c>
      <c r="T91">
        <v>0.81483300000000003</v>
      </c>
      <c r="U91">
        <v>414</v>
      </c>
      <c r="V91">
        <v>20.731850000000001</v>
      </c>
      <c r="W91">
        <v>41.276000000000003</v>
      </c>
      <c r="X91">
        <v>147.515625</v>
      </c>
      <c r="Y91">
        <v>0</v>
      </c>
      <c r="Z91">
        <v>19.6614</v>
      </c>
      <c r="AA91">
        <v>42.14808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17.504714</v>
      </c>
      <c r="AG91">
        <v>41.438879</v>
      </c>
      <c r="AH91">
        <v>161.85069200000001</v>
      </c>
      <c r="AI91">
        <v>19.418337000000001</v>
      </c>
      <c r="AJ91">
        <v>0</v>
      </c>
      <c r="AK91">
        <v>55.603538</v>
      </c>
      <c r="AL91">
        <v>77.853999999999999</v>
      </c>
      <c r="AM91">
        <v>16.588864999999998</v>
      </c>
      <c r="AN91">
        <v>1.0885579999999999</v>
      </c>
      <c r="AO91">
        <v>23.52</v>
      </c>
      <c r="AP91">
        <v>10.888500000000001</v>
      </c>
      <c r="AQ91">
        <v>34.492880999999997</v>
      </c>
      <c r="AR91">
        <v>47.472000000000001</v>
      </c>
      <c r="AS91">
        <v>33.873497</v>
      </c>
      <c r="AT91">
        <v>20.001799999999999</v>
      </c>
      <c r="AU91">
        <v>0</v>
      </c>
      <c r="AV91">
        <v>5.5818599999999998</v>
      </c>
      <c r="AW91">
        <v>11.518867</v>
      </c>
      <c r="AX91">
        <v>0</v>
      </c>
      <c r="AY91">
        <v>2.2374149999999999</v>
      </c>
      <c r="AZ91">
        <v>2.429119</v>
      </c>
      <c r="BA91">
        <v>1.8130679999999999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3664.9462839999992</v>
      </c>
    </row>
    <row r="92" spans="1:117">
      <c r="A92" t="s">
        <v>134</v>
      </c>
      <c r="B92">
        <v>0</v>
      </c>
      <c r="C92">
        <v>0</v>
      </c>
      <c r="D92">
        <v>33.491166</v>
      </c>
      <c r="E92">
        <v>0</v>
      </c>
      <c r="F92">
        <v>0</v>
      </c>
      <c r="G92">
        <v>57.018391999999999</v>
      </c>
      <c r="H92">
        <v>0</v>
      </c>
      <c r="I92">
        <v>0</v>
      </c>
      <c r="J92">
        <v>83.849665999999999</v>
      </c>
      <c r="K92">
        <v>688.24901399999999</v>
      </c>
      <c r="L92">
        <v>657.89409000000001</v>
      </c>
      <c r="M92">
        <v>89.266600999999994</v>
      </c>
      <c r="N92">
        <v>119.5917</v>
      </c>
      <c r="O92">
        <v>125.29529100000001</v>
      </c>
      <c r="P92">
        <v>142.00325599999999</v>
      </c>
      <c r="Q92">
        <v>20.755001</v>
      </c>
      <c r="R92">
        <v>43.050736999999998</v>
      </c>
      <c r="S92">
        <v>26.717787000000001</v>
      </c>
      <c r="T92">
        <v>0.81483300000000003</v>
      </c>
      <c r="U92">
        <v>414</v>
      </c>
      <c r="V92">
        <v>20.731850000000001</v>
      </c>
      <c r="W92">
        <v>41.276000000000003</v>
      </c>
      <c r="X92">
        <v>147.515625</v>
      </c>
      <c r="Y92">
        <v>0</v>
      </c>
      <c r="Z92">
        <v>19.6614</v>
      </c>
      <c r="AA92">
        <v>42.14808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17.504714</v>
      </c>
      <c r="AG92">
        <v>41.438879</v>
      </c>
      <c r="AH92">
        <v>161.85069200000001</v>
      </c>
      <c r="AI92">
        <v>19.418337000000001</v>
      </c>
      <c r="AJ92">
        <v>0</v>
      </c>
      <c r="AK92">
        <v>55.603538</v>
      </c>
      <c r="AL92">
        <v>77.853999999999999</v>
      </c>
      <c r="AM92">
        <v>16.588864999999998</v>
      </c>
      <c r="AN92">
        <v>1.0885579999999999</v>
      </c>
      <c r="AO92">
        <v>23.52</v>
      </c>
      <c r="AP92">
        <v>9.6074999999999999</v>
      </c>
      <c r="AQ92">
        <v>34.492880999999997</v>
      </c>
      <c r="AR92">
        <v>47.472000000000001</v>
      </c>
      <c r="AS92">
        <v>33.873497</v>
      </c>
      <c r="AT92">
        <v>20.001799999999999</v>
      </c>
      <c r="AU92">
        <v>0</v>
      </c>
      <c r="AV92">
        <v>5.5818599999999998</v>
      </c>
      <c r="AW92">
        <v>11.518867</v>
      </c>
      <c r="AX92">
        <v>0</v>
      </c>
      <c r="AY92">
        <v>2.2374149999999999</v>
      </c>
      <c r="AZ92">
        <v>2.429119</v>
      </c>
      <c r="BA92">
        <v>1.8130679999999999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3663.6652839999992</v>
      </c>
    </row>
    <row r="93" spans="1:117">
      <c r="A93" t="s">
        <v>135</v>
      </c>
      <c r="B93">
        <v>0</v>
      </c>
      <c r="C93">
        <v>0</v>
      </c>
      <c r="D93">
        <v>33.491166</v>
      </c>
      <c r="E93">
        <v>0</v>
      </c>
      <c r="F93">
        <v>0</v>
      </c>
      <c r="G93">
        <v>57.018391999999999</v>
      </c>
      <c r="H93">
        <v>0</v>
      </c>
      <c r="I93">
        <v>0</v>
      </c>
      <c r="J93">
        <v>83.849665999999999</v>
      </c>
      <c r="K93">
        <v>688.24901399999999</v>
      </c>
      <c r="L93">
        <v>657.89409000000001</v>
      </c>
      <c r="M93">
        <v>89.266600999999994</v>
      </c>
      <c r="N93">
        <v>119.5917</v>
      </c>
      <c r="O93">
        <v>125.29529100000001</v>
      </c>
      <c r="P93">
        <v>142.00325599999999</v>
      </c>
      <c r="Q93">
        <v>20.755001</v>
      </c>
      <c r="R93">
        <v>43.050736999999998</v>
      </c>
      <c r="S93">
        <v>26.717787000000001</v>
      </c>
      <c r="T93">
        <v>0.81483300000000003</v>
      </c>
      <c r="U93">
        <v>414</v>
      </c>
      <c r="V93">
        <v>20.731850000000001</v>
      </c>
      <c r="W93">
        <v>41.276000000000003</v>
      </c>
      <c r="X93">
        <v>147.515625</v>
      </c>
      <c r="Y93">
        <v>0</v>
      </c>
      <c r="Z93">
        <v>19.6614</v>
      </c>
      <c r="AA93">
        <v>42.14808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17.504714</v>
      </c>
      <c r="AG93">
        <v>41.438879</v>
      </c>
      <c r="AH93">
        <v>161.85069200000001</v>
      </c>
      <c r="AI93">
        <v>19.418337000000001</v>
      </c>
      <c r="AJ93">
        <v>0</v>
      </c>
      <c r="AK93">
        <v>55.603538</v>
      </c>
      <c r="AL93">
        <v>77.853999999999999</v>
      </c>
      <c r="AM93">
        <v>16.588864999999998</v>
      </c>
      <c r="AN93">
        <v>1.0885579999999999</v>
      </c>
      <c r="AO93">
        <v>23.52</v>
      </c>
      <c r="AP93">
        <v>9.6074999999999999</v>
      </c>
      <c r="AQ93">
        <v>34.492880999999997</v>
      </c>
      <c r="AR93">
        <v>47.472000000000001</v>
      </c>
      <c r="AS93">
        <v>33.873497</v>
      </c>
      <c r="AT93">
        <v>20.001799999999999</v>
      </c>
      <c r="AU93">
        <v>0</v>
      </c>
      <c r="AV93">
        <v>5.5818599999999998</v>
      </c>
      <c r="AW93">
        <v>11.518867</v>
      </c>
      <c r="AX93">
        <v>0</v>
      </c>
      <c r="AY93">
        <v>2.2374149999999999</v>
      </c>
      <c r="AZ93">
        <v>2.429119</v>
      </c>
      <c r="BA93">
        <v>1.8130679999999999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3663.6652839999992</v>
      </c>
    </row>
    <row r="94" spans="1:117">
      <c r="A94" t="s">
        <v>136</v>
      </c>
      <c r="B94">
        <v>0</v>
      </c>
      <c r="C94">
        <v>0</v>
      </c>
      <c r="D94">
        <v>33.491166</v>
      </c>
      <c r="E94">
        <v>0</v>
      </c>
      <c r="F94">
        <v>0</v>
      </c>
      <c r="G94">
        <v>57.018391999999999</v>
      </c>
      <c r="H94">
        <v>0</v>
      </c>
      <c r="I94">
        <v>0</v>
      </c>
      <c r="J94">
        <v>83.849665999999999</v>
      </c>
      <c r="K94">
        <v>688.24901399999999</v>
      </c>
      <c r="L94">
        <v>657.89409000000001</v>
      </c>
      <c r="M94">
        <v>89.266600999999994</v>
      </c>
      <c r="N94">
        <v>119.5917</v>
      </c>
      <c r="O94">
        <v>125.29529100000001</v>
      </c>
      <c r="P94">
        <v>142.00325599999999</v>
      </c>
      <c r="Q94">
        <v>20.755001</v>
      </c>
      <c r="R94">
        <v>43.050736999999998</v>
      </c>
      <c r="S94">
        <v>26.717787000000001</v>
      </c>
      <c r="T94">
        <v>0.81483300000000003</v>
      </c>
      <c r="U94">
        <v>414</v>
      </c>
      <c r="V94">
        <v>20.731850000000001</v>
      </c>
      <c r="W94">
        <v>41.276000000000003</v>
      </c>
      <c r="X94">
        <v>147.515625</v>
      </c>
      <c r="Y94">
        <v>0</v>
      </c>
      <c r="Z94">
        <v>19.6614</v>
      </c>
      <c r="AA94">
        <v>42.14808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17.504714</v>
      </c>
      <c r="AG94">
        <v>41.438879</v>
      </c>
      <c r="AH94">
        <v>161.85069200000001</v>
      </c>
      <c r="AI94">
        <v>19.418337000000001</v>
      </c>
      <c r="AJ94">
        <v>0</v>
      </c>
      <c r="AK94">
        <v>55.603538</v>
      </c>
      <c r="AL94">
        <v>77.853999999999999</v>
      </c>
      <c r="AM94">
        <v>16.588864999999998</v>
      </c>
      <c r="AN94">
        <v>1.0885579999999999</v>
      </c>
      <c r="AO94">
        <v>23.52</v>
      </c>
      <c r="AP94">
        <v>9.6074999999999999</v>
      </c>
      <c r="AQ94">
        <v>34.492880999999997</v>
      </c>
      <c r="AR94">
        <v>47.472000000000001</v>
      </c>
      <c r="AS94">
        <v>33.873497</v>
      </c>
      <c r="AT94">
        <v>20.001799999999999</v>
      </c>
      <c r="AU94">
        <v>0</v>
      </c>
      <c r="AV94">
        <v>5.5818599999999998</v>
      </c>
      <c r="AW94">
        <v>11.518867</v>
      </c>
      <c r="AX94">
        <v>0</v>
      </c>
      <c r="AY94">
        <v>2.2374149999999999</v>
      </c>
      <c r="AZ94">
        <v>2.429119</v>
      </c>
      <c r="BA94">
        <v>1.8130679999999999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3663.6652839999992</v>
      </c>
    </row>
    <row r="95" spans="1:117">
      <c r="A95" t="s">
        <v>137</v>
      </c>
      <c r="B95">
        <v>0</v>
      </c>
      <c r="C95">
        <v>0</v>
      </c>
      <c r="D95">
        <v>33.491166</v>
      </c>
      <c r="E95">
        <v>0</v>
      </c>
      <c r="F95">
        <v>0</v>
      </c>
      <c r="G95">
        <v>57.018391999999999</v>
      </c>
      <c r="H95">
        <v>0</v>
      </c>
      <c r="I95">
        <v>0</v>
      </c>
      <c r="J95">
        <v>83.849665999999999</v>
      </c>
      <c r="K95">
        <v>688.24901399999999</v>
      </c>
      <c r="L95">
        <v>657.89409000000001</v>
      </c>
      <c r="M95">
        <v>89.266600999999994</v>
      </c>
      <c r="N95">
        <v>119.5917</v>
      </c>
      <c r="O95">
        <v>125.29529100000001</v>
      </c>
      <c r="P95">
        <v>142.00325599999999</v>
      </c>
      <c r="Q95">
        <v>20.755001</v>
      </c>
      <c r="R95">
        <v>43.050736999999998</v>
      </c>
      <c r="S95">
        <v>26.717787000000001</v>
      </c>
      <c r="T95">
        <v>0.81483300000000003</v>
      </c>
      <c r="U95">
        <v>414</v>
      </c>
      <c r="V95">
        <v>20.731850000000001</v>
      </c>
      <c r="W95">
        <v>41.276000000000003</v>
      </c>
      <c r="X95">
        <v>147.515625</v>
      </c>
      <c r="Y95">
        <v>0</v>
      </c>
      <c r="Z95">
        <v>19.6614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17.504714</v>
      </c>
      <c r="AG95">
        <v>41.438879</v>
      </c>
      <c r="AH95">
        <v>160.017672</v>
      </c>
      <c r="AI95">
        <v>19.418337000000001</v>
      </c>
      <c r="AJ95">
        <v>0</v>
      </c>
      <c r="AK95">
        <v>55.603538</v>
      </c>
      <c r="AL95">
        <v>78.435000000000002</v>
      </c>
      <c r="AM95">
        <v>16.588864999999998</v>
      </c>
      <c r="AN95">
        <v>1.0885579999999999</v>
      </c>
      <c r="AO95">
        <v>23.52</v>
      </c>
      <c r="AP95">
        <v>8.3264999999999993</v>
      </c>
      <c r="AQ95">
        <v>34.492880999999997</v>
      </c>
      <c r="AR95">
        <v>47.472000000000001</v>
      </c>
      <c r="AS95">
        <v>33.873497</v>
      </c>
      <c r="AT95">
        <v>20.001799999999999</v>
      </c>
      <c r="AU95">
        <v>0</v>
      </c>
      <c r="AV95">
        <v>5.5818599999999998</v>
      </c>
      <c r="AW95">
        <v>11.518867</v>
      </c>
      <c r="AX95">
        <v>0</v>
      </c>
      <c r="AY95">
        <v>2.1844579999999998</v>
      </c>
      <c r="AZ95">
        <v>2.429119</v>
      </c>
      <c r="BA95">
        <v>1.7666820000000001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3659.4562169999995</v>
      </c>
    </row>
    <row r="96" spans="1:117">
      <c r="A96" t="s">
        <v>138</v>
      </c>
      <c r="B96">
        <v>0</v>
      </c>
      <c r="C96">
        <v>0</v>
      </c>
      <c r="D96">
        <v>33.491166</v>
      </c>
      <c r="E96">
        <v>0</v>
      </c>
      <c r="F96">
        <v>0</v>
      </c>
      <c r="G96">
        <v>57.018391999999999</v>
      </c>
      <c r="H96">
        <v>0</v>
      </c>
      <c r="I96">
        <v>0</v>
      </c>
      <c r="J96">
        <v>83.849665999999999</v>
      </c>
      <c r="K96">
        <v>688.24901399999999</v>
      </c>
      <c r="L96">
        <v>657.89409000000001</v>
      </c>
      <c r="M96">
        <v>89.266600999999994</v>
      </c>
      <c r="N96">
        <v>119.5917</v>
      </c>
      <c r="O96">
        <v>125.29529100000001</v>
      </c>
      <c r="P96">
        <v>142.00325599999999</v>
      </c>
      <c r="Q96">
        <v>20.755001</v>
      </c>
      <c r="R96">
        <v>43.050736999999998</v>
      </c>
      <c r="S96">
        <v>26.717787000000001</v>
      </c>
      <c r="T96">
        <v>0.81483300000000003</v>
      </c>
      <c r="U96">
        <v>414</v>
      </c>
      <c r="V96">
        <v>20.731850000000001</v>
      </c>
      <c r="W96">
        <v>41.276000000000003</v>
      </c>
      <c r="X96">
        <v>147.515625</v>
      </c>
      <c r="Y96">
        <v>0</v>
      </c>
      <c r="Z96">
        <v>19.6614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17.504714</v>
      </c>
      <c r="AG96">
        <v>41.438879</v>
      </c>
      <c r="AH96">
        <v>160.017672</v>
      </c>
      <c r="AI96">
        <v>19.418337000000001</v>
      </c>
      <c r="AJ96">
        <v>0</v>
      </c>
      <c r="AK96">
        <v>55.603538</v>
      </c>
      <c r="AL96">
        <v>78.435000000000002</v>
      </c>
      <c r="AM96">
        <v>16.588864999999998</v>
      </c>
      <c r="AN96">
        <v>1.0885579999999999</v>
      </c>
      <c r="AO96">
        <v>23.52</v>
      </c>
      <c r="AP96">
        <v>8.3264999999999993</v>
      </c>
      <c r="AQ96">
        <v>34.492880999999997</v>
      </c>
      <c r="AR96">
        <v>47.472000000000001</v>
      </c>
      <c r="AS96">
        <v>33.873497</v>
      </c>
      <c r="AT96">
        <v>20.001799999999999</v>
      </c>
      <c r="AU96">
        <v>0</v>
      </c>
      <c r="AV96">
        <v>5.5818599999999998</v>
      </c>
      <c r="AW96">
        <v>11.518867</v>
      </c>
      <c r="AX96">
        <v>0</v>
      </c>
      <c r="AY96">
        <v>2.1844579999999998</v>
      </c>
      <c r="AZ96">
        <v>2.429119</v>
      </c>
      <c r="BA96">
        <v>1.7666820000000001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3659.4562169999995</v>
      </c>
    </row>
    <row r="97" spans="1:117">
      <c r="A97" t="s">
        <v>139</v>
      </c>
      <c r="B97">
        <v>0</v>
      </c>
      <c r="C97">
        <v>0</v>
      </c>
      <c r="D97">
        <v>33.491166</v>
      </c>
      <c r="E97">
        <v>0</v>
      </c>
      <c r="F97">
        <v>0</v>
      </c>
      <c r="G97">
        <v>57.018391999999999</v>
      </c>
      <c r="H97">
        <v>0</v>
      </c>
      <c r="I97">
        <v>0</v>
      </c>
      <c r="J97">
        <v>83.849665999999999</v>
      </c>
      <c r="K97">
        <v>688.24901399999999</v>
      </c>
      <c r="L97">
        <v>657.89409000000001</v>
      </c>
      <c r="M97">
        <v>89.266600999999994</v>
      </c>
      <c r="N97">
        <v>119.5917</v>
      </c>
      <c r="O97">
        <v>125.29529100000001</v>
      </c>
      <c r="P97">
        <v>142.00325599999999</v>
      </c>
      <c r="Q97">
        <v>20.755001</v>
      </c>
      <c r="R97">
        <v>43.050736999999998</v>
      </c>
      <c r="S97">
        <v>26.717787000000001</v>
      </c>
      <c r="T97">
        <v>0.81483300000000003</v>
      </c>
      <c r="U97">
        <v>414</v>
      </c>
      <c r="V97">
        <v>20.731850000000001</v>
      </c>
      <c r="W97">
        <v>41.276000000000003</v>
      </c>
      <c r="X97">
        <v>147.515625</v>
      </c>
      <c r="Y97">
        <v>0</v>
      </c>
      <c r="Z97">
        <v>19.6614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17.504714</v>
      </c>
      <c r="AG97">
        <v>41.438879</v>
      </c>
      <c r="AH97">
        <v>160.017672</v>
      </c>
      <c r="AI97">
        <v>30.801500999999998</v>
      </c>
      <c r="AJ97">
        <v>0</v>
      </c>
      <c r="AK97">
        <v>55.603538</v>
      </c>
      <c r="AL97">
        <v>78.435000000000002</v>
      </c>
      <c r="AM97">
        <v>16.588864999999998</v>
      </c>
      <c r="AN97">
        <v>1.0885579999999999</v>
      </c>
      <c r="AO97">
        <v>23.52</v>
      </c>
      <c r="AP97">
        <v>8.3264999999999993</v>
      </c>
      <c r="AQ97">
        <v>34.492880999999997</v>
      </c>
      <c r="AR97">
        <v>47.472000000000001</v>
      </c>
      <c r="AS97">
        <v>33.873497</v>
      </c>
      <c r="AT97">
        <v>20.001799999999999</v>
      </c>
      <c r="AU97">
        <v>0</v>
      </c>
      <c r="AV97">
        <v>5.5818599999999998</v>
      </c>
      <c r="AW97">
        <v>11.518867</v>
      </c>
      <c r="AX97">
        <v>0</v>
      </c>
      <c r="AY97">
        <v>2.1844579999999998</v>
      </c>
      <c r="AZ97">
        <v>2.429119</v>
      </c>
      <c r="BA97">
        <v>1.7666820000000001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3670.8393809999993</v>
      </c>
    </row>
    <row r="98" spans="1:117">
      <c r="A98" t="s">
        <v>140</v>
      </c>
      <c r="B98">
        <v>0</v>
      </c>
      <c r="C98">
        <v>0</v>
      </c>
      <c r="D98">
        <v>33.491166</v>
      </c>
      <c r="E98">
        <v>0</v>
      </c>
      <c r="F98">
        <v>0</v>
      </c>
      <c r="G98">
        <v>57.018391999999999</v>
      </c>
      <c r="H98">
        <v>0</v>
      </c>
      <c r="I98">
        <v>0</v>
      </c>
      <c r="J98">
        <v>83.849665999999999</v>
      </c>
      <c r="K98">
        <v>688.24901399999999</v>
      </c>
      <c r="L98">
        <v>657.89409000000001</v>
      </c>
      <c r="M98">
        <v>89.266600999999994</v>
      </c>
      <c r="N98">
        <v>119.5917</v>
      </c>
      <c r="O98">
        <v>125.29529100000001</v>
      </c>
      <c r="P98">
        <v>142.00325599999999</v>
      </c>
      <c r="Q98">
        <v>20.755001</v>
      </c>
      <c r="R98">
        <v>43.050736999999998</v>
      </c>
      <c r="S98">
        <v>26.717787000000001</v>
      </c>
      <c r="T98">
        <v>0.81483300000000003</v>
      </c>
      <c r="U98">
        <v>414</v>
      </c>
      <c r="V98">
        <v>20.731850000000001</v>
      </c>
      <c r="W98">
        <v>41.276000000000003</v>
      </c>
      <c r="X98">
        <v>147.515625</v>
      </c>
      <c r="Y98">
        <v>0</v>
      </c>
      <c r="Z98">
        <v>19.6614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17.504714</v>
      </c>
      <c r="AG98">
        <v>41.438879</v>
      </c>
      <c r="AH98">
        <v>160.017672</v>
      </c>
      <c r="AI98">
        <v>30.801500999999998</v>
      </c>
      <c r="AJ98">
        <v>0</v>
      </c>
      <c r="AK98">
        <v>55.603538</v>
      </c>
      <c r="AL98">
        <v>78.435000000000002</v>
      </c>
      <c r="AM98">
        <v>16.588864999999998</v>
      </c>
      <c r="AN98">
        <v>1.0885579999999999</v>
      </c>
      <c r="AO98">
        <v>23.52</v>
      </c>
      <c r="AP98">
        <v>8.3264999999999993</v>
      </c>
      <c r="AQ98">
        <v>34.492880999999997</v>
      </c>
      <c r="AR98">
        <v>47.472000000000001</v>
      </c>
      <c r="AS98">
        <v>33.873497</v>
      </c>
      <c r="AT98">
        <v>20.001799999999999</v>
      </c>
      <c r="AU98">
        <v>0</v>
      </c>
      <c r="AV98">
        <v>5.5818599999999998</v>
      </c>
      <c r="AW98">
        <v>11.518867</v>
      </c>
      <c r="AX98">
        <v>0</v>
      </c>
      <c r="AY98">
        <v>2.1844579999999998</v>
      </c>
      <c r="AZ98">
        <v>2.429119</v>
      </c>
      <c r="BA98">
        <v>1.7666820000000001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3670.8393809999993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0.82555723749999865</v>
      </c>
      <c r="E99">
        <f t="shared" si="2"/>
        <v>0</v>
      </c>
      <c r="F99">
        <f t="shared" si="2"/>
        <v>0</v>
      </c>
      <c r="G99">
        <f t="shared" si="2"/>
        <v>1.579812620749999</v>
      </c>
      <c r="H99">
        <f t="shared" si="2"/>
        <v>0</v>
      </c>
      <c r="I99">
        <f t="shared" si="2"/>
        <v>1.1645787000000001E-2</v>
      </c>
      <c r="J99">
        <f t="shared" si="2"/>
        <v>1.932036062249999</v>
      </c>
      <c r="K99">
        <f t="shared" si="2"/>
        <v>16.517976336000018</v>
      </c>
      <c r="L99">
        <f t="shared" si="2"/>
        <v>15.789458160000027</v>
      </c>
      <c r="M99">
        <f t="shared" si="2"/>
        <v>2.1667438680000015</v>
      </c>
      <c r="N99">
        <f t="shared" si="2"/>
        <v>2.870200800000005</v>
      </c>
      <c r="O99">
        <f t="shared" si="2"/>
        <v>3.0070869840000052</v>
      </c>
      <c r="P99">
        <f t="shared" si="2"/>
        <v>3.3842835209999995</v>
      </c>
      <c r="Q99">
        <f t="shared" si="2"/>
        <v>0.49812002399999988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9.9688050000000015</v>
      </c>
      <c r="V99">
        <f t="shared" si="2"/>
        <v>0.49756439999999885</v>
      </c>
      <c r="W99">
        <f t="shared" si="2"/>
        <v>1.0057989999999981</v>
      </c>
      <c r="X99">
        <f t="shared" si="2"/>
        <v>3.540375</v>
      </c>
      <c r="Y99">
        <f t="shared" si="2"/>
        <v>0</v>
      </c>
      <c r="Z99">
        <f t="shared" si="2"/>
        <v>0.34735140000000042</v>
      </c>
      <c r="AA99">
        <f t="shared" si="2"/>
        <v>1.0094398799999991</v>
      </c>
      <c r="AB99">
        <f t="shared" si="2"/>
        <v>1.0047496080000013</v>
      </c>
      <c r="AC99">
        <f t="shared" si="2"/>
        <v>0.73849634400000119</v>
      </c>
      <c r="AD99">
        <f t="shared" si="2"/>
        <v>0.82196061425000011</v>
      </c>
      <c r="AE99">
        <f t="shared" si="2"/>
        <v>1.2476930159999982</v>
      </c>
      <c r="AF99">
        <f t="shared" si="2"/>
        <v>0.30911266424999967</v>
      </c>
      <c r="AG99">
        <f t="shared" si="2"/>
        <v>0.99453309599999817</v>
      </c>
      <c r="AH99">
        <f t="shared" si="2"/>
        <v>3.8459231879999991</v>
      </c>
      <c r="AI99">
        <f t="shared" si="2"/>
        <v>0.52731233150000001</v>
      </c>
      <c r="AJ99">
        <f t="shared" si="2"/>
        <v>0</v>
      </c>
      <c r="AK99">
        <f t="shared" si="2"/>
        <v>1.3344849120000006</v>
      </c>
      <c r="AL99">
        <f t="shared" si="2"/>
        <v>1.9369378000000017</v>
      </c>
      <c r="AM99">
        <f t="shared" si="2"/>
        <v>0.30782166674999922</v>
      </c>
      <c r="AN99">
        <f t="shared" si="2"/>
        <v>2.6125392000000046E-2</v>
      </c>
      <c r="AO99">
        <f t="shared" si="2"/>
        <v>0.5909399999999998</v>
      </c>
      <c r="AP99">
        <f t="shared" si="2"/>
        <v>0.22385474999999988</v>
      </c>
      <c r="AQ99">
        <f t="shared" si="2"/>
        <v>0.42969573974999953</v>
      </c>
      <c r="AR99">
        <f t="shared" si="2"/>
        <v>1.1525760000000009</v>
      </c>
      <c r="AS99">
        <f t="shared" si="2"/>
        <v>0.81508101900000085</v>
      </c>
      <c r="AT99">
        <f t="shared" si="2"/>
        <v>0.4800432</v>
      </c>
      <c r="AU99">
        <f t="shared" si="2"/>
        <v>0</v>
      </c>
      <c r="AV99">
        <f t="shared" si="2"/>
        <v>0.13396464000000011</v>
      </c>
      <c r="AW99">
        <f t="shared" si="2"/>
        <v>6.3353768500000004E-2</v>
      </c>
      <c r="AX99">
        <f t="shared" si="2"/>
        <v>8.7343400500000029E-2</v>
      </c>
      <c r="AY99">
        <f t="shared" ref="AY99:DM99" si="3">SUM(AY3:AY98)/4000</f>
        <v>5.258586300000008E-2</v>
      </c>
      <c r="AZ99">
        <f t="shared" si="3"/>
        <v>5.8065759000000154E-2</v>
      </c>
      <c r="BA99">
        <f t="shared" si="3"/>
        <v>4.2348950999999961E-2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87.280742371999921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10.306100000000001</v>
      </c>
      <c r="E3">
        <v>0</v>
      </c>
      <c r="F3">
        <v>0</v>
      </c>
      <c r="G3">
        <v>16.6587</v>
      </c>
      <c r="H3">
        <v>0</v>
      </c>
      <c r="I3">
        <v>0</v>
      </c>
      <c r="J3">
        <v>20</v>
      </c>
      <c r="K3">
        <v>688.24901399999999</v>
      </c>
      <c r="L3">
        <v>657.88990000000001</v>
      </c>
      <c r="M3">
        <v>93.287936999999999</v>
      </c>
      <c r="N3">
        <v>119.59</v>
      </c>
      <c r="O3">
        <v>125.29529100000001</v>
      </c>
      <c r="P3">
        <v>142</v>
      </c>
      <c r="Q3">
        <v>20.755001</v>
      </c>
      <c r="R3">
        <v>43.008622000000003</v>
      </c>
      <c r="S3">
        <v>26.717787000000001</v>
      </c>
      <c r="T3">
        <v>0.81</v>
      </c>
      <c r="U3">
        <v>418.77</v>
      </c>
      <c r="V3">
        <v>20.73</v>
      </c>
      <c r="W3">
        <v>41.579500000000003</v>
      </c>
      <c r="X3">
        <v>147.5155</v>
      </c>
      <c r="Y3">
        <v>0</v>
      </c>
      <c r="Z3">
        <v>13.1076</v>
      </c>
      <c r="AA3">
        <v>42.14808</v>
      </c>
      <c r="AB3">
        <v>41.864567000000001</v>
      </c>
      <c r="AC3">
        <v>30.573592999999999</v>
      </c>
      <c r="AD3">
        <v>38.286600999999997</v>
      </c>
      <c r="AE3">
        <v>51.987209</v>
      </c>
      <c r="AF3">
        <v>17.504714</v>
      </c>
      <c r="AG3">
        <v>41.438879</v>
      </c>
      <c r="AH3">
        <v>160.017672</v>
      </c>
      <c r="AI3">
        <v>16.070349</v>
      </c>
      <c r="AJ3">
        <v>0</v>
      </c>
      <c r="AK3">
        <v>55.603538</v>
      </c>
      <c r="AL3">
        <v>81.921000000000006</v>
      </c>
      <c r="AM3">
        <v>16.588864999999998</v>
      </c>
      <c r="AN3">
        <v>1.0885579999999999</v>
      </c>
      <c r="AO3">
        <v>26.46</v>
      </c>
      <c r="AP3">
        <v>12.169499999999999</v>
      </c>
      <c r="AQ3">
        <v>34.492880999999997</v>
      </c>
      <c r="AR3">
        <v>47.472000000000001</v>
      </c>
      <c r="AS3">
        <v>34.579194000000001</v>
      </c>
      <c r="AT3">
        <v>13.785648999999999</v>
      </c>
      <c r="AU3">
        <v>0</v>
      </c>
      <c r="AV3">
        <v>0</v>
      </c>
      <c r="AW3">
        <v>6.59E-2</v>
      </c>
      <c r="AX3">
        <v>0</v>
      </c>
      <c r="AY3">
        <v>2.1844579999999998</v>
      </c>
      <c r="AZ3">
        <v>2.429119</v>
      </c>
      <c r="BA3">
        <v>1.7545820000000001</v>
      </c>
      <c r="BB3">
        <v>1.4417500000000001</v>
      </c>
      <c r="BC3">
        <v>53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3431.1996099999992</v>
      </c>
    </row>
    <row r="4" spans="1:117">
      <c r="A4" t="s">
        <v>46</v>
      </c>
      <c r="B4">
        <v>0</v>
      </c>
      <c r="C4">
        <v>0</v>
      </c>
      <c r="D4">
        <v>10.306100000000001</v>
      </c>
      <c r="E4">
        <v>0</v>
      </c>
      <c r="F4">
        <v>0</v>
      </c>
      <c r="G4">
        <v>16.6587</v>
      </c>
      <c r="H4">
        <v>0</v>
      </c>
      <c r="I4">
        <v>0</v>
      </c>
      <c r="J4">
        <v>20</v>
      </c>
      <c r="K4">
        <v>688.24901399999999</v>
      </c>
      <c r="L4">
        <v>657.88990000000001</v>
      </c>
      <c r="M4">
        <v>93.32</v>
      </c>
      <c r="N4">
        <v>119.59</v>
      </c>
      <c r="O4">
        <v>125.29529100000001</v>
      </c>
      <c r="P4">
        <v>142</v>
      </c>
      <c r="Q4">
        <v>20.755001</v>
      </c>
      <c r="R4">
        <v>43.05</v>
      </c>
      <c r="S4">
        <v>26.717787000000001</v>
      </c>
      <c r="T4">
        <v>0.81</v>
      </c>
      <c r="U4">
        <v>418.77</v>
      </c>
      <c r="V4">
        <v>20.73</v>
      </c>
      <c r="W4">
        <v>41.579500000000003</v>
      </c>
      <c r="X4">
        <v>147.5155</v>
      </c>
      <c r="Y4">
        <v>0</v>
      </c>
      <c r="Z4">
        <v>13.1076</v>
      </c>
      <c r="AA4">
        <v>42.14808</v>
      </c>
      <c r="AB4">
        <v>41.864567000000001</v>
      </c>
      <c r="AC4">
        <v>30.573592999999999</v>
      </c>
      <c r="AD4">
        <v>38.286600999999997</v>
      </c>
      <c r="AE4">
        <v>51.987209</v>
      </c>
      <c r="AF4">
        <v>17.504714</v>
      </c>
      <c r="AG4">
        <v>41.438879</v>
      </c>
      <c r="AH4">
        <v>160.017672</v>
      </c>
      <c r="AI4">
        <v>16.070349</v>
      </c>
      <c r="AJ4">
        <v>0</v>
      </c>
      <c r="AK4">
        <v>55.603538</v>
      </c>
      <c r="AL4">
        <v>81.921000000000006</v>
      </c>
      <c r="AM4">
        <v>16.588864999999998</v>
      </c>
      <c r="AN4">
        <v>1.0885579999999999</v>
      </c>
      <c r="AO4">
        <v>26.46</v>
      </c>
      <c r="AP4">
        <v>12.169499999999999</v>
      </c>
      <c r="AQ4">
        <v>34.492880999999997</v>
      </c>
      <c r="AR4">
        <v>47.472000000000001</v>
      </c>
      <c r="AS4">
        <v>34.579194000000001</v>
      </c>
      <c r="AT4">
        <v>14.129357000000001</v>
      </c>
      <c r="AU4">
        <v>0</v>
      </c>
      <c r="AV4">
        <v>0</v>
      </c>
      <c r="AW4">
        <v>6.59E-2</v>
      </c>
      <c r="AX4">
        <v>0</v>
      </c>
      <c r="AY4">
        <v>2.1844579999999998</v>
      </c>
      <c r="AZ4">
        <v>2.429119</v>
      </c>
      <c r="BA4">
        <v>1.7545820000000001</v>
      </c>
      <c r="BB4">
        <v>1.4417500000000001</v>
      </c>
      <c r="BC4">
        <v>53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3431.6167589999986</v>
      </c>
    </row>
    <row r="5" spans="1:117">
      <c r="A5" t="s">
        <v>47</v>
      </c>
      <c r="B5">
        <v>0</v>
      </c>
      <c r="C5">
        <v>0</v>
      </c>
      <c r="D5">
        <v>10.306100000000001</v>
      </c>
      <c r="E5">
        <v>0</v>
      </c>
      <c r="F5">
        <v>0</v>
      </c>
      <c r="G5">
        <v>16.6587</v>
      </c>
      <c r="H5">
        <v>0</v>
      </c>
      <c r="I5">
        <v>0</v>
      </c>
      <c r="J5">
        <v>20</v>
      </c>
      <c r="K5">
        <v>688.24901399999999</v>
      </c>
      <c r="L5">
        <v>657.88990000000001</v>
      </c>
      <c r="M5">
        <v>93.32</v>
      </c>
      <c r="N5">
        <v>119.59</v>
      </c>
      <c r="O5">
        <v>125.29529100000001</v>
      </c>
      <c r="P5">
        <v>142</v>
      </c>
      <c r="Q5">
        <v>20.755001</v>
      </c>
      <c r="R5">
        <v>43.05</v>
      </c>
      <c r="S5">
        <v>26.717787000000001</v>
      </c>
      <c r="T5">
        <v>0.81</v>
      </c>
      <c r="U5">
        <v>418.77</v>
      </c>
      <c r="V5">
        <v>20.73</v>
      </c>
      <c r="W5">
        <v>41.579500000000003</v>
      </c>
      <c r="X5">
        <v>147.5155</v>
      </c>
      <c r="Y5">
        <v>0</v>
      </c>
      <c r="Z5">
        <v>13.1076</v>
      </c>
      <c r="AA5">
        <v>42.14808</v>
      </c>
      <c r="AB5">
        <v>41.864567000000001</v>
      </c>
      <c r="AC5">
        <v>30.573592999999999</v>
      </c>
      <c r="AD5">
        <v>38.286600999999997</v>
      </c>
      <c r="AE5">
        <v>51.987209</v>
      </c>
      <c r="AF5">
        <v>17.504714</v>
      </c>
      <c r="AG5">
        <v>41.438879</v>
      </c>
      <c r="AH5">
        <v>160.017672</v>
      </c>
      <c r="AI5">
        <v>16.070349</v>
      </c>
      <c r="AJ5">
        <v>0</v>
      </c>
      <c r="AK5">
        <v>55.603538</v>
      </c>
      <c r="AL5">
        <v>81.921000000000006</v>
      </c>
      <c r="AM5">
        <v>16.588864999999998</v>
      </c>
      <c r="AN5">
        <v>1.0885579999999999</v>
      </c>
      <c r="AO5">
        <v>26.46</v>
      </c>
      <c r="AP5">
        <v>12.169499999999999</v>
      </c>
      <c r="AQ5">
        <v>34.492880999999997</v>
      </c>
      <c r="AR5">
        <v>47.472000000000001</v>
      </c>
      <c r="AS5">
        <v>34.579194000000001</v>
      </c>
      <c r="AT5">
        <v>13.053934999999999</v>
      </c>
      <c r="AU5">
        <v>0</v>
      </c>
      <c r="AV5">
        <v>0</v>
      </c>
      <c r="AW5">
        <v>6.59E-2</v>
      </c>
      <c r="AX5">
        <v>0</v>
      </c>
      <c r="AY5">
        <v>2.1844579999999998</v>
      </c>
      <c r="AZ5">
        <v>2.429119</v>
      </c>
      <c r="BA5">
        <v>1.7545820000000001</v>
      </c>
      <c r="BB5">
        <v>1.4417500000000001</v>
      </c>
      <c r="BC5">
        <v>53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3430.5413369999987</v>
      </c>
    </row>
    <row r="6" spans="1:117">
      <c r="A6" t="s">
        <v>48</v>
      </c>
      <c r="B6">
        <v>0</v>
      </c>
      <c r="C6">
        <v>0</v>
      </c>
      <c r="D6">
        <v>10.306100000000001</v>
      </c>
      <c r="E6">
        <v>0</v>
      </c>
      <c r="F6">
        <v>0</v>
      </c>
      <c r="G6">
        <v>16.6587</v>
      </c>
      <c r="H6">
        <v>0</v>
      </c>
      <c r="I6">
        <v>0</v>
      </c>
      <c r="J6">
        <v>20</v>
      </c>
      <c r="K6">
        <v>688.24901399999999</v>
      </c>
      <c r="L6">
        <v>657.88990000000001</v>
      </c>
      <c r="M6">
        <v>93.32</v>
      </c>
      <c r="N6">
        <v>119.59</v>
      </c>
      <c r="O6">
        <v>125.29529100000001</v>
      </c>
      <c r="P6">
        <v>142</v>
      </c>
      <c r="Q6">
        <v>20.755001</v>
      </c>
      <c r="R6">
        <v>43.05</v>
      </c>
      <c r="S6">
        <v>26.717787000000001</v>
      </c>
      <c r="T6">
        <v>0.81</v>
      </c>
      <c r="U6">
        <v>418.77</v>
      </c>
      <c r="V6">
        <v>20.73</v>
      </c>
      <c r="W6">
        <v>41.579500000000003</v>
      </c>
      <c r="X6">
        <v>147.5155</v>
      </c>
      <c r="Y6">
        <v>0</v>
      </c>
      <c r="Z6">
        <v>13.1076</v>
      </c>
      <c r="AA6">
        <v>42.14808</v>
      </c>
      <c r="AB6">
        <v>41.864567000000001</v>
      </c>
      <c r="AC6">
        <v>30.573592999999999</v>
      </c>
      <c r="AD6">
        <v>38.286600999999997</v>
      </c>
      <c r="AE6">
        <v>51.987209</v>
      </c>
      <c r="AF6">
        <v>17.504714</v>
      </c>
      <c r="AG6">
        <v>41.438879</v>
      </c>
      <c r="AH6">
        <v>160.017672</v>
      </c>
      <c r="AI6">
        <v>16.070349</v>
      </c>
      <c r="AJ6">
        <v>0</v>
      </c>
      <c r="AK6">
        <v>55.603538</v>
      </c>
      <c r="AL6">
        <v>81.921000000000006</v>
      </c>
      <c r="AM6">
        <v>16.588864999999998</v>
      </c>
      <c r="AN6">
        <v>1.0885579999999999</v>
      </c>
      <c r="AO6">
        <v>26.46</v>
      </c>
      <c r="AP6">
        <v>12.169499999999999</v>
      </c>
      <c r="AQ6">
        <v>34.492880999999997</v>
      </c>
      <c r="AR6">
        <v>47.472000000000001</v>
      </c>
      <c r="AS6">
        <v>34.579194000000001</v>
      </c>
      <c r="AT6">
        <v>13.987053</v>
      </c>
      <c r="AU6">
        <v>0</v>
      </c>
      <c r="AV6">
        <v>0</v>
      </c>
      <c r="AW6">
        <v>6.59E-2</v>
      </c>
      <c r="AX6">
        <v>0</v>
      </c>
      <c r="AY6">
        <v>2.1844579999999998</v>
      </c>
      <c r="AZ6">
        <v>2.429119</v>
      </c>
      <c r="BA6">
        <v>1.7545820000000001</v>
      </c>
      <c r="BB6">
        <v>1.4417500000000001</v>
      </c>
      <c r="BC6">
        <v>53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3431.4744549999987</v>
      </c>
    </row>
    <row r="7" spans="1:117">
      <c r="A7" t="s">
        <v>49</v>
      </c>
      <c r="B7">
        <v>0</v>
      </c>
      <c r="C7">
        <v>0</v>
      </c>
      <c r="D7">
        <v>10.629200000000001</v>
      </c>
      <c r="E7">
        <v>0</v>
      </c>
      <c r="F7">
        <v>0</v>
      </c>
      <c r="G7">
        <v>19.8262</v>
      </c>
      <c r="H7">
        <v>0</v>
      </c>
      <c r="I7">
        <v>0</v>
      </c>
      <c r="J7">
        <v>20</v>
      </c>
      <c r="K7">
        <v>688.24901399999999</v>
      </c>
      <c r="L7">
        <v>657.88990000000001</v>
      </c>
      <c r="M7">
        <v>93.32</v>
      </c>
      <c r="N7">
        <v>119.59</v>
      </c>
      <c r="O7">
        <v>125.29529100000001</v>
      </c>
      <c r="P7">
        <v>142</v>
      </c>
      <c r="Q7">
        <v>20.755001</v>
      </c>
      <c r="R7">
        <v>43.05</v>
      </c>
      <c r="S7">
        <v>26.717787000000001</v>
      </c>
      <c r="T7">
        <v>0.81</v>
      </c>
      <c r="U7">
        <v>418.77</v>
      </c>
      <c r="V7">
        <v>20.73</v>
      </c>
      <c r="W7">
        <v>41.579500000000003</v>
      </c>
      <c r="X7">
        <v>147.5155</v>
      </c>
      <c r="Y7">
        <v>0</v>
      </c>
      <c r="Z7">
        <v>13.1076</v>
      </c>
      <c r="AA7">
        <v>42.14808</v>
      </c>
      <c r="AB7">
        <v>41.864567000000001</v>
      </c>
      <c r="AC7">
        <v>30.573592999999999</v>
      </c>
      <c r="AD7">
        <v>38.286600999999997</v>
      </c>
      <c r="AE7">
        <v>51.987209</v>
      </c>
      <c r="AF7">
        <v>17.504714</v>
      </c>
      <c r="AG7">
        <v>41.438879</v>
      </c>
      <c r="AH7">
        <v>160.017672</v>
      </c>
      <c r="AI7">
        <v>16.070349</v>
      </c>
      <c r="AJ7">
        <v>0</v>
      </c>
      <c r="AK7">
        <v>55.603538</v>
      </c>
      <c r="AL7">
        <v>81.921000000000006</v>
      </c>
      <c r="AM7">
        <v>16.588864999999998</v>
      </c>
      <c r="AN7">
        <v>1.0885579999999999</v>
      </c>
      <c r="AO7">
        <v>26.46</v>
      </c>
      <c r="AP7">
        <v>7.6859999999999999</v>
      </c>
      <c r="AQ7">
        <v>34.492880999999997</v>
      </c>
      <c r="AR7">
        <v>47.472000000000001</v>
      </c>
      <c r="AS7">
        <v>34.579194000000001</v>
      </c>
      <c r="AT7">
        <v>11.923641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2.429119</v>
      </c>
      <c r="BA7">
        <v>1.7545820000000001</v>
      </c>
      <c r="BB7">
        <v>1.4417500000000001</v>
      </c>
      <c r="BC7">
        <v>35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3410.3522429999989</v>
      </c>
    </row>
    <row r="8" spans="1:117">
      <c r="A8" t="s">
        <v>50</v>
      </c>
      <c r="B8">
        <v>0</v>
      </c>
      <c r="C8">
        <v>0</v>
      </c>
      <c r="D8">
        <v>10.629200000000001</v>
      </c>
      <c r="E8">
        <v>0</v>
      </c>
      <c r="F8">
        <v>0</v>
      </c>
      <c r="G8">
        <v>19.8262</v>
      </c>
      <c r="H8">
        <v>0</v>
      </c>
      <c r="I8">
        <v>0</v>
      </c>
      <c r="J8">
        <v>20</v>
      </c>
      <c r="K8">
        <v>688.24901399999999</v>
      </c>
      <c r="L8">
        <v>657.88990000000001</v>
      </c>
      <c r="M8">
        <v>93.32</v>
      </c>
      <c r="N8">
        <v>119.59</v>
      </c>
      <c r="O8">
        <v>125.29529100000001</v>
      </c>
      <c r="P8">
        <v>142</v>
      </c>
      <c r="Q8">
        <v>20.755001</v>
      </c>
      <c r="R8">
        <v>43.05</v>
      </c>
      <c r="S8">
        <v>26.717787000000001</v>
      </c>
      <c r="T8">
        <v>0.81</v>
      </c>
      <c r="U8">
        <v>418.77</v>
      </c>
      <c r="V8">
        <v>20.73</v>
      </c>
      <c r="W8">
        <v>41.579500000000003</v>
      </c>
      <c r="X8">
        <v>147.5155</v>
      </c>
      <c r="Y8">
        <v>0</v>
      </c>
      <c r="Z8">
        <v>13.1076</v>
      </c>
      <c r="AA8">
        <v>42.14808</v>
      </c>
      <c r="AB8">
        <v>41.864567000000001</v>
      </c>
      <c r="AC8">
        <v>30.573592999999999</v>
      </c>
      <c r="AD8">
        <v>38.286600999999997</v>
      </c>
      <c r="AE8">
        <v>51.987209</v>
      </c>
      <c r="AF8">
        <v>17.504714</v>
      </c>
      <c r="AG8">
        <v>41.438879</v>
      </c>
      <c r="AH8">
        <v>160.017672</v>
      </c>
      <c r="AI8">
        <v>16.070349</v>
      </c>
      <c r="AJ8">
        <v>0</v>
      </c>
      <c r="AK8">
        <v>55.603538</v>
      </c>
      <c r="AL8">
        <v>81.921000000000006</v>
      </c>
      <c r="AM8">
        <v>16.588864999999998</v>
      </c>
      <c r="AN8">
        <v>1.0885579999999999</v>
      </c>
      <c r="AO8">
        <v>26.46</v>
      </c>
      <c r="AP8">
        <v>7.6859999999999999</v>
      </c>
      <c r="AQ8">
        <v>34.492880999999997</v>
      </c>
      <c r="AR8">
        <v>47.472000000000001</v>
      </c>
      <c r="AS8">
        <v>34.579194000000001</v>
      </c>
      <c r="AT8">
        <v>12.034651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2.429119</v>
      </c>
      <c r="BA8">
        <v>1.7545820000000001</v>
      </c>
      <c r="BB8">
        <v>1.4417500000000001</v>
      </c>
      <c r="BC8">
        <v>35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3410.463252999999</v>
      </c>
    </row>
    <row r="9" spans="1:117">
      <c r="A9" t="s">
        <v>51</v>
      </c>
      <c r="B9">
        <v>0</v>
      </c>
      <c r="C9">
        <v>0</v>
      </c>
      <c r="D9">
        <v>10.629200000000001</v>
      </c>
      <c r="E9">
        <v>0</v>
      </c>
      <c r="F9">
        <v>0</v>
      </c>
      <c r="G9">
        <v>19.8262</v>
      </c>
      <c r="H9">
        <v>0</v>
      </c>
      <c r="I9">
        <v>0</v>
      </c>
      <c r="J9">
        <v>20</v>
      </c>
      <c r="K9">
        <v>688.24901399999999</v>
      </c>
      <c r="L9">
        <v>657.88990000000001</v>
      </c>
      <c r="M9">
        <v>93.32</v>
      </c>
      <c r="N9">
        <v>119.59</v>
      </c>
      <c r="O9">
        <v>125.29529100000001</v>
      </c>
      <c r="P9">
        <v>142</v>
      </c>
      <c r="Q9">
        <v>20.755001</v>
      </c>
      <c r="R9">
        <v>43.05</v>
      </c>
      <c r="S9">
        <v>26.717787000000001</v>
      </c>
      <c r="T9">
        <v>0.81</v>
      </c>
      <c r="U9">
        <v>418.77</v>
      </c>
      <c r="V9">
        <v>20.73</v>
      </c>
      <c r="W9">
        <v>41.579500000000003</v>
      </c>
      <c r="X9">
        <v>147.5155</v>
      </c>
      <c r="Y9">
        <v>0</v>
      </c>
      <c r="Z9">
        <v>13.1076</v>
      </c>
      <c r="AA9">
        <v>42.14808</v>
      </c>
      <c r="AB9">
        <v>41.864567000000001</v>
      </c>
      <c r="AC9">
        <v>30.573592999999999</v>
      </c>
      <c r="AD9">
        <v>38.286600999999997</v>
      </c>
      <c r="AE9">
        <v>51.987209</v>
      </c>
      <c r="AF9">
        <v>17.504714</v>
      </c>
      <c r="AG9">
        <v>41.438879</v>
      </c>
      <c r="AH9">
        <v>160.017672</v>
      </c>
      <c r="AI9">
        <v>16.070349</v>
      </c>
      <c r="AJ9">
        <v>0</v>
      </c>
      <c r="AK9">
        <v>55.603538</v>
      </c>
      <c r="AL9">
        <v>81.921000000000006</v>
      </c>
      <c r="AM9">
        <v>16.588864999999998</v>
      </c>
      <c r="AN9">
        <v>1.0885579999999999</v>
      </c>
      <c r="AO9">
        <v>26.46</v>
      </c>
      <c r="AP9">
        <v>7.6859999999999999</v>
      </c>
      <c r="AQ9">
        <v>34.492880999999997</v>
      </c>
      <c r="AR9">
        <v>51.887999999999998</v>
      </c>
      <c r="AS9">
        <v>34.579194000000001</v>
      </c>
      <c r="AT9">
        <v>11.201230000000001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2.429119</v>
      </c>
      <c r="BA9">
        <v>1.7545820000000001</v>
      </c>
      <c r="BB9">
        <v>1.4417500000000001</v>
      </c>
      <c r="BC9">
        <v>35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3414.0458319999989</v>
      </c>
    </row>
    <row r="10" spans="1:117">
      <c r="A10" t="s">
        <v>52</v>
      </c>
      <c r="B10">
        <v>0</v>
      </c>
      <c r="C10">
        <v>0</v>
      </c>
      <c r="D10">
        <v>10.629200000000001</v>
      </c>
      <c r="E10">
        <v>0</v>
      </c>
      <c r="F10">
        <v>0</v>
      </c>
      <c r="G10">
        <v>19.8262</v>
      </c>
      <c r="H10">
        <v>0</v>
      </c>
      <c r="I10">
        <v>0</v>
      </c>
      <c r="J10">
        <v>20</v>
      </c>
      <c r="K10">
        <v>688.24901399999999</v>
      </c>
      <c r="L10">
        <v>657.88990000000001</v>
      </c>
      <c r="M10">
        <v>93.32</v>
      </c>
      <c r="N10">
        <v>119.59</v>
      </c>
      <c r="O10">
        <v>125.29529100000001</v>
      </c>
      <c r="P10">
        <v>142</v>
      </c>
      <c r="Q10">
        <v>20.755001</v>
      </c>
      <c r="R10">
        <v>43.05</v>
      </c>
      <c r="S10">
        <v>26.717787000000001</v>
      </c>
      <c r="T10">
        <v>0.81</v>
      </c>
      <c r="U10">
        <v>418.77</v>
      </c>
      <c r="V10">
        <v>20.73</v>
      </c>
      <c r="W10">
        <v>41.579500000000003</v>
      </c>
      <c r="X10">
        <v>147.5155</v>
      </c>
      <c r="Y10">
        <v>0</v>
      </c>
      <c r="Z10">
        <v>13.1076</v>
      </c>
      <c r="AA10">
        <v>42.14808</v>
      </c>
      <c r="AB10">
        <v>41.864567000000001</v>
      </c>
      <c r="AC10">
        <v>30.573592999999999</v>
      </c>
      <c r="AD10">
        <v>38.286600999999997</v>
      </c>
      <c r="AE10">
        <v>51.987209</v>
      </c>
      <c r="AF10">
        <v>17.504714</v>
      </c>
      <c r="AG10">
        <v>41.438879</v>
      </c>
      <c r="AH10">
        <v>160.017672</v>
      </c>
      <c r="AI10">
        <v>16.070349</v>
      </c>
      <c r="AJ10">
        <v>0</v>
      </c>
      <c r="AK10">
        <v>55.603538</v>
      </c>
      <c r="AL10">
        <v>81.921000000000006</v>
      </c>
      <c r="AM10">
        <v>16.588864999999998</v>
      </c>
      <c r="AN10">
        <v>1.0885579999999999</v>
      </c>
      <c r="AO10">
        <v>26.46</v>
      </c>
      <c r="AP10">
        <v>7.6859999999999999</v>
      </c>
      <c r="AQ10">
        <v>34.492880999999997</v>
      </c>
      <c r="AR10">
        <v>51.887999999999998</v>
      </c>
      <c r="AS10">
        <v>34.579194000000001</v>
      </c>
      <c r="AT10">
        <v>12.628396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2.429119</v>
      </c>
      <c r="BA10">
        <v>1.7545820000000001</v>
      </c>
      <c r="BB10">
        <v>1.4417500000000001</v>
      </c>
      <c r="BC10">
        <v>35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3415.4729979999988</v>
      </c>
    </row>
    <row r="11" spans="1:117">
      <c r="A11" t="s">
        <v>53</v>
      </c>
      <c r="B11">
        <v>0</v>
      </c>
      <c r="C11">
        <v>0</v>
      </c>
      <c r="D11">
        <v>0.171182</v>
      </c>
      <c r="E11">
        <v>0</v>
      </c>
      <c r="F11">
        <v>0</v>
      </c>
      <c r="G11">
        <v>2.977865</v>
      </c>
      <c r="H11">
        <v>0</v>
      </c>
      <c r="I11">
        <v>0</v>
      </c>
      <c r="J11">
        <v>0</v>
      </c>
      <c r="K11">
        <v>688.24901399999999</v>
      </c>
      <c r="L11">
        <v>657.88990000000001</v>
      </c>
      <c r="M11">
        <v>93.32</v>
      </c>
      <c r="N11">
        <v>119.59</v>
      </c>
      <c r="O11">
        <v>125.29529100000001</v>
      </c>
      <c r="P11">
        <v>142</v>
      </c>
      <c r="Q11">
        <v>20.755001</v>
      </c>
      <c r="R11">
        <v>43.05</v>
      </c>
      <c r="S11">
        <v>26.717787000000001</v>
      </c>
      <c r="T11">
        <v>0.81</v>
      </c>
      <c r="U11">
        <v>418.77</v>
      </c>
      <c r="V11">
        <v>20.73</v>
      </c>
      <c r="W11">
        <v>41.579500000000003</v>
      </c>
      <c r="X11">
        <v>147.5155</v>
      </c>
      <c r="Y11">
        <v>0</v>
      </c>
      <c r="Z11">
        <v>13.1076</v>
      </c>
      <c r="AA11">
        <v>42.14808</v>
      </c>
      <c r="AB11">
        <v>41.864567000000001</v>
      </c>
      <c r="AC11">
        <v>30.573592999999999</v>
      </c>
      <c r="AD11">
        <v>38.286600999999997</v>
      </c>
      <c r="AE11">
        <v>51.987209</v>
      </c>
      <c r="AF11">
        <v>17.504714</v>
      </c>
      <c r="AG11">
        <v>41.438879</v>
      </c>
      <c r="AH11">
        <v>160.017672</v>
      </c>
      <c r="AI11">
        <v>16.070349</v>
      </c>
      <c r="AJ11">
        <v>0</v>
      </c>
      <c r="AK11">
        <v>55.603538</v>
      </c>
      <c r="AL11">
        <v>81.921000000000006</v>
      </c>
      <c r="AM11">
        <v>16.588864999999998</v>
      </c>
      <c r="AN11">
        <v>1.0885579999999999</v>
      </c>
      <c r="AO11">
        <v>26.46</v>
      </c>
      <c r="AP11">
        <v>7.6859999999999999</v>
      </c>
      <c r="AQ11">
        <v>34.492880999999997</v>
      </c>
      <c r="AR11">
        <v>47.472000000000001</v>
      </c>
      <c r="AS11">
        <v>34.579194000000001</v>
      </c>
      <c r="AT11">
        <v>13.475137999999999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2.429119</v>
      </c>
      <c r="BA11">
        <v>1.7545820000000001</v>
      </c>
      <c r="BB11">
        <v>1.4417500000000001</v>
      </c>
      <c r="BC11">
        <v>17.41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3347.0073869999987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688.24901399999999</v>
      </c>
      <c r="L12">
        <v>657.88990000000001</v>
      </c>
      <c r="M12">
        <v>93.32</v>
      </c>
      <c r="N12">
        <v>119.59</v>
      </c>
      <c r="O12">
        <v>125.29529100000001</v>
      </c>
      <c r="P12">
        <v>142</v>
      </c>
      <c r="Q12">
        <v>20.755001</v>
      </c>
      <c r="R12">
        <v>43.05</v>
      </c>
      <c r="S12">
        <v>26.717787000000001</v>
      </c>
      <c r="T12">
        <v>0.81</v>
      </c>
      <c r="U12">
        <v>418.77</v>
      </c>
      <c r="V12">
        <v>20.73</v>
      </c>
      <c r="W12">
        <v>41.579500000000003</v>
      </c>
      <c r="X12">
        <v>147.5155</v>
      </c>
      <c r="Y12">
        <v>0</v>
      </c>
      <c r="Z12">
        <v>13.1076</v>
      </c>
      <c r="AA12">
        <v>42.14808</v>
      </c>
      <c r="AB12">
        <v>41.864567000000001</v>
      </c>
      <c r="AC12">
        <v>30.573592999999999</v>
      </c>
      <c r="AD12">
        <v>38.286600999999997</v>
      </c>
      <c r="AE12">
        <v>51.987209</v>
      </c>
      <c r="AF12">
        <v>17.504714</v>
      </c>
      <c r="AG12">
        <v>41.438879</v>
      </c>
      <c r="AH12">
        <v>160.017672</v>
      </c>
      <c r="AI12">
        <v>16.070349</v>
      </c>
      <c r="AJ12">
        <v>0</v>
      </c>
      <c r="AK12">
        <v>55.603538</v>
      </c>
      <c r="AL12">
        <v>81.921000000000006</v>
      </c>
      <c r="AM12">
        <v>16.588864999999998</v>
      </c>
      <c r="AN12">
        <v>1.0885579999999999</v>
      </c>
      <c r="AO12">
        <v>26.46</v>
      </c>
      <c r="AP12">
        <v>7.6859999999999999</v>
      </c>
      <c r="AQ12">
        <v>34.492880999999997</v>
      </c>
      <c r="AR12">
        <v>47.472000000000001</v>
      </c>
      <c r="AS12">
        <v>34.579194000000001</v>
      </c>
      <c r="AT12">
        <v>13.944869000000001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2.429119</v>
      </c>
      <c r="BA12">
        <v>1.7545820000000001</v>
      </c>
      <c r="BB12">
        <v>1.4417500000000001</v>
      </c>
      <c r="BC12">
        <v>15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3341.9180709999991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600.06464100000005</v>
      </c>
      <c r="L13">
        <v>657.88990000000001</v>
      </c>
      <c r="M13">
        <v>93.32</v>
      </c>
      <c r="N13">
        <v>119.59</v>
      </c>
      <c r="O13">
        <v>125.29529100000001</v>
      </c>
      <c r="P13">
        <v>142</v>
      </c>
      <c r="Q13">
        <v>20.755001</v>
      </c>
      <c r="R13">
        <v>43.05</v>
      </c>
      <c r="S13">
        <v>26.717787000000001</v>
      </c>
      <c r="T13">
        <v>0.81</v>
      </c>
      <c r="U13">
        <v>418.77</v>
      </c>
      <c r="V13">
        <v>20.73</v>
      </c>
      <c r="W13">
        <v>42.186500000000002</v>
      </c>
      <c r="X13">
        <v>147.5155</v>
      </c>
      <c r="Y13">
        <v>0</v>
      </c>
      <c r="Z13">
        <v>13.1076</v>
      </c>
      <c r="AA13">
        <v>42.14808</v>
      </c>
      <c r="AB13">
        <v>41.864567000000001</v>
      </c>
      <c r="AC13">
        <v>30.573592999999999</v>
      </c>
      <c r="AD13">
        <v>38.286600999999997</v>
      </c>
      <c r="AE13">
        <v>51.987209</v>
      </c>
      <c r="AF13">
        <v>17.504714</v>
      </c>
      <c r="AG13">
        <v>41.438879</v>
      </c>
      <c r="AH13">
        <v>160.017672</v>
      </c>
      <c r="AI13">
        <v>16.070349</v>
      </c>
      <c r="AJ13">
        <v>0</v>
      </c>
      <c r="AK13">
        <v>55.603538</v>
      </c>
      <c r="AL13">
        <v>81.921000000000006</v>
      </c>
      <c r="AM13">
        <v>16.588864999999998</v>
      </c>
      <c r="AN13">
        <v>1.0885579999999999</v>
      </c>
      <c r="AO13">
        <v>26.46</v>
      </c>
      <c r="AP13">
        <v>7.6859999999999999</v>
      </c>
      <c r="AQ13">
        <v>34.492880999999997</v>
      </c>
      <c r="AR13">
        <v>47.472000000000001</v>
      </c>
      <c r="AS13">
        <v>34.579194000000001</v>
      </c>
      <c r="AT13">
        <v>10.707922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2.429119</v>
      </c>
      <c r="BA13">
        <v>1.7545820000000001</v>
      </c>
      <c r="BB13">
        <v>1.4417500000000001</v>
      </c>
      <c r="BC13">
        <v>15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3251.1037509999992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504.58929999999998</v>
      </c>
      <c r="L14">
        <v>657.88990000000001</v>
      </c>
      <c r="M14">
        <v>93.32</v>
      </c>
      <c r="N14">
        <v>119.59</v>
      </c>
      <c r="O14">
        <v>125.29529100000001</v>
      </c>
      <c r="P14">
        <v>142</v>
      </c>
      <c r="Q14">
        <v>20.755001</v>
      </c>
      <c r="R14">
        <v>43.05</v>
      </c>
      <c r="S14">
        <v>26.717787000000001</v>
      </c>
      <c r="T14">
        <v>0.81</v>
      </c>
      <c r="U14">
        <v>418.77</v>
      </c>
      <c r="V14">
        <v>20.73</v>
      </c>
      <c r="W14">
        <v>42.186500000000002</v>
      </c>
      <c r="X14">
        <v>147.5155</v>
      </c>
      <c r="Y14">
        <v>0</v>
      </c>
      <c r="Z14">
        <v>13.1076</v>
      </c>
      <c r="AA14">
        <v>42.14808</v>
      </c>
      <c r="AB14">
        <v>41.864567000000001</v>
      </c>
      <c r="AC14">
        <v>30.573592999999999</v>
      </c>
      <c r="AD14">
        <v>38.286600999999997</v>
      </c>
      <c r="AE14">
        <v>51.987209</v>
      </c>
      <c r="AF14">
        <v>17.504714</v>
      </c>
      <c r="AG14">
        <v>41.438879</v>
      </c>
      <c r="AH14">
        <v>160.017672</v>
      </c>
      <c r="AI14">
        <v>18.748740000000002</v>
      </c>
      <c r="AJ14">
        <v>0</v>
      </c>
      <c r="AK14">
        <v>55.603538</v>
      </c>
      <c r="AL14">
        <v>81.921000000000006</v>
      </c>
      <c r="AM14">
        <v>16.588864999999998</v>
      </c>
      <c r="AN14">
        <v>1.0885579999999999</v>
      </c>
      <c r="AO14">
        <v>26.46</v>
      </c>
      <c r="AP14">
        <v>7.6859999999999999</v>
      </c>
      <c r="AQ14">
        <v>34.492880999999997</v>
      </c>
      <c r="AR14">
        <v>47.472000000000001</v>
      </c>
      <c r="AS14">
        <v>34.579194000000001</v>
      </c>
      <c r="AT14">
        <v>13.081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2.429119</v>
      </c>
      <c r="BA14">
        <v>1.7545820000000001</v>
      </c>
      <c r="BB14">
        <v>1.4417500000000001</v>
      </c>
      <c r="BC14">
        <v>15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3160.6798789999993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375.89269000000002</v>
      </c>
      <c r="L15">
        <v>648.19759999999997</v>
      </c>
      <c r="M15">
        <v>93.32</v>
      </c>
      <c r="N15">
        <v>119.59</v>
      </c>
      <c r="O15">
        <v>125.29529100000001</v>
      </c>
      <c r="P15">
        <v>142</v>
      </c>
      <c r="Q15">
        <v>15.549899999999999</v>
      </c>
      <c r="R15">
        <v>43.05</v>
      </c>
      <c r="S15">
        <v>19.837399999999999</v>
      </c>
      <c r="T15">
        <v>8.1000000000000003E-2</v>
      </c>
      <c r="U15">
        <v>418.77</v>
      </c>
      <c r="V15">
        <v>20.73</v>
      </c>
      <c r="W15">
        <v>42.49</v>
      </c>
      <c r="X15">
        <v>147.5155</v>
      </c>
      <c r="Y15">
        <v>0</v>
      </c>
      <c r="Z15">
        <v>19.6614</v>
      </c>
      <c r="AA15">
        <v>42.14808</v>
      </c>
      <c r="AB15">
        <v>41.864567000000001</v>
      </c>
      <c r="AC15">
        <v>30.573592999999999</v>
      </c>
      <c r="AD15">
        <v>38.286600999999997</v>
      </c>
      <c r="AE15">
        <v>51.987209</v>
      </c>
      <c r="AF15">
        <v>17.504714</v>
      </c>
      <c r="AG15">
        <v>41.438879</v>
      </c>
      <c r="AH15">
        <v>160.017672</v>
      </c>
      <c r="AI15">
        <v>18.748740000000002</v>
      </c>
      <c r="AJ15">
        <v>0</v>
      </c>
      <c r="AK15">
        <v>55.603538</v>
      </c>
      <c r="AL15">
        <v>81.921000000000006</v>
      </c>
      <c r="AM15">
        <v>16.588864999999998</v>
      </c>
      <c r="AN15">
        <v>1.0885579999999999</v>
      </c>
      <c r="AO15">
        <v>26.46</v>
      </c>
      <c r="AP15">
        <v>7.6859999999999999</v>
      </c>
      <c r="AQ15">
        <v>34.492880999999997</v>
      </c>
      <c r="AR15">
        <v>47.472000000000001</v>
      </c>
      <c r="AS15">
        <v>33.873497</v>
      </c>
      <c r="AT15">
        <v>16.22861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2.429119</v>
      </c>
      <c r="BA15">
        <v>1.7545820000000001</v>
      </c>
      <c r="BB15">
        <v>0.74684499999999998</v>
      </c>
      <c r="BC15">
        <v>15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3018.0807889999996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375.89269000000002</v>
      </c>
      <c r="L16">
        <v>648.19759999999997</v>
      </c>
      <c r="M16">
        <v>93.32</v>
      </c>
      <c r="N16">
        <v>119.59</v>
      </c>
      <c r="O16">
        <v>125.29529100000001</v>
      </c>
      <c r="P16">
        <v>142</v>
      </c>
      <c r="Q16">
        <v>15.549899999999999</v>
      </c>
      <c r="R16">
        <v>33.982213999999999</v>
      </c>
      <c r="S16">
        <v>19.837399999999999</v>
      </c>
      <c r="T16">
        <v>8.1000000000000003E-2</v>
      </c>
      <c r="U16">
        <v>418.77</v>
      </c>
      <c r="V16">
        <v>20.73</v>
      </c>
      <c r="W16">
        <v>31.020700000000001</v>
      </c>
      <c r="X16">
        <v>147.5155</v>
      </c>
      <c r="Y16">
        <v>0</v>
      </c>
      <c r="Z16">
        <v>19.6614</v>
      </c>
      <c r="AA16">
        <v>42.14808</v>
      </c>
      <c r="AB16">
        <v>41.864567000000001</v>
      </c>
      <c r="AC16">
        <v>30.573592999999999</v>
      </c>
      <c r="AD16">
        <v>38.286600999999997</v>
      </c>
      <c r="AE16">
        <v>51.987209</v>
      </c>
      <c r="AF16">
        <v>17.504714</v>
      </c>
      <c r="AG16">
        <v>41.438879</v>
      </c>
      <c r="AH16">
        <v>160.017672</v>
      </c>
      <c r="AI16">
        <v>18.748740000000002</v>
      </c>
      <c r="AJ16">
        <v>0</v>
      </c>
      <c r="AK16">
        <v>55.603538</v>
      </c>
      <c r="AL16">
        <v>81.921000000000006</v>
      </c>
      <c r="AM16">
        <v>16.588864999999998</v>
      </c>
      <c r="AN16">
        <v>1.0885579999999999</v>
      </c>
      <c r="AO16">
        <v>26.46</v>
      </c>
      <c r="AP16">
        <v>7.6859999999999999</v>
      </c>
      <c r="AQ16">
        <v>34.492880999999997</v>
      </c>
      <c r="AR16">
        <v>47.472000000000001</v>
      </c>
      <c r="AS16">
        <v>33.873497</v>
      </c>
      <c r="AT16">
        <v>17.633151000000002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2.429119</v>
      </c>
      <c r="BA16">
        <v>1.7545820000000001</v>
      </c>
      <c r="BB16">
        <v>0.31167899999999998</v>
      </c>
      <c r="BC16">
        <v>15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2998.513078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404.35579999999999</v>
      </c>
      <c r="L17">
        <v>648.19759999999997</v>
      </c>
      <c r="M17">
        <v>93.32</v>
      </c>
      <c r="N17">
        <v>119.59</v>
      </c>
      <c r="O17">
        <v>125.29529100000001</v>
      </c>
      <c r="P17">
        <v>142</v>
      </c>
      <c r="Q17">
        <v>15.549899999999999</v>
      </c>
      <c r="R17">
        <v>31.839200000000002</v>
      </c>
      <c r="S17">
        <v>19.837399999999999</v>
      </c>
      <c r="T17">
        <v>8.1000000000000003E-2</v>
      </c>
      <c r="U17">
        <v>418.77</v>
      </c>
      <c r="V17">
        <v>14.6252</v>
      </c>
      <c r="W17">
        <v>28.659700000000001</v>
      </c>
      <c r="X17">
        <v>102.7277</v>
      </c>
      <c r="Y17">
        <v>0</v>
      </c>
      <c r="Z17">
        <v>19.6614</v>
      </c>
      <c r="AA17">
        <v>42.14808</v>
      </c>
      <c r="AB17">
        <v>41.864567000000001</v>
      </c>
      <c r="AC17">
        <v>30.573592999999999</v>
      </c>
      <c r="AD17">
        <v>38.286600999999997</v>
      </c>
      <c r="AE17">
        <v>51.987209</v>
      </c>
      <c r="AF17">
        <v>17.504714</v>
      </c>
      <c r="AG17">
        <v>41.438879</v>
      </c>
      <c r="AH17">
        <v>160.017672</v>
      </c>
      <c r="AI17">
        <v>20.087935999999999</v>
      </c>
      <c r="AJ17">
        <v>0</v>
      </c>
      <c r="AK17">
        <v>55.603538</v>
      </c>
      <c r="AL17">
        <v>81.921000000000006</v>
      </c>
      <c r="AM17">
        <v>16.588864999999998</v>
      </c>
      <c r="AN17">
        <v>1.0885579999999999</v>
      </c>
      <c r="AO17">
        <v>26.46</v>
      </c>
      <c r="AP17">
        <v>7.6859999999999999</v>
      </c>
      <c r="AQ17">
        <v>25.869661000000001</v>
      </c>
      <c r="AR17">
        <v>47.472000000000001</v>
      </c>
      <c r="AS17">
        <v>33.873497</v>
      </c>
      <c r="AT17">
        <v>17.777359000000001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2.429119</v>
      </c>
      <c r="BA17">
        <v>1.7545820000000001</v>
      </c>
      <c r="BB17">
        <v>0.22414000000000001</v>
      </c>
      <c r="BC17">
        <v>15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2964.3522189999994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404.35579999999999</v>
      </c>
      <c r="L18">
        <v>648.19759999999997</v>
      </c>
      <c r="M18">
        <v>93.32</v>
      </c>
      <c r="N18">
        <v>119.59</v>
      </c>
      <c r="O18">
        <v>125.29529100000001</v>
      </c>
      <c r="P18">
        <v>142</v>
      </c>
      <c r="Q18">
        <v>15.549899999999999</v>
      </c>
      <c r="R18">
        <v>31.839200000000002</v>
      </c>
      <c r="S18">
        <v>19.837399999999999</v>
      </c>
      <c r="T18">
        <v>8.1000000000000003E-2</v>
      </c>
      <c r="U18">
        <v>418.77</v>
      </c>
      <c r="V18">
        <v>14.6252</v>
      </c>
      <c r="W18">
        <v>28.659700000000001</v>
      </c>
      <c r="X18">
        <v>102.7277</v>
      </c>
      <c r="Y18">
        <v>0</v>
      </c>
      <c r="Z18">
        <v>19.6614</v>
      </c>
      <c r="AA18">
        <v>42.14808</v>
      </c>
      <c r="AB18">
        <v>41.864567000000001</v>
      </c>
      <c r="AC18">
        <v>30.573592999999999</v>
      </c>
      <c r="AD18">
        <v>38.286600999999997</v>
      </c>
      <c r="AE18">
        <v>51.987209</v>
      </c>
      <c r="AF18">
        <v>17.504714</v>
      </c>
      <c r="AG18">
        <v>41.438879</v>
      </c>
      <c r="AH18">
        <v>160.017672</v>
      </c>
      <c r="AI18">
        <v>20.087935999999999</v>
      </c>
      <c r="AJ18">
        <v>0</v>
      </c>
      <c r="AK18">
        <v>55.603538</v>
      </c>
      <c r="AL18">
        <v>81.921000000000006</v>
      </c>
      <c r="AM18">
        <v>16.588864999999998</v>
      </c>
      <c r="AN18">
        <v>1.0885579999999999</v>
      </c>
      <c r="AO18">
        <v>26.46</v>
      </c>
      <c r="AP18">
        <v>7.6859999999999999</v>
      </c>
      <c r="AQ18">
        <v>8.4211139999999993</v>
      </c>
      <c r="AR18">
        <v>47.472000000000001</v>
      </c>
      <c r="AS18">
        <v>33.873497</v>
      </c>
      <c r="AT18">
        <v>17.097342999999999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2.429119</v>
      </c>
      <c r="BA18">
        <v>1.7545820000000001</v>
      </c>
      <c r="BB18">
        <v>0.22414000000000001</v>
      </c>
      <c r="BC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2946.2236559999992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374.62327900000003</v>
      </c>
      <c r="L19">
        <v>648.19759999999997</v>
      </c>
      <c r="M19">
        <v>93.32</v>
      </c>
      <c r="N19">
        <v>119.59</v>
      </c>
      <c r="O19">
        <v>125.29529100000001</v>
      </c>
      <c r="P19">
        <v>142</v>
      </c>
      <c r="Q19">
        <v>11.487332</v>
      </c>
      <c r="R19">
        <v>31.839200000000002</v>
      </c>
      <c r="S19">
        <v>13.602340999999999</v>
      </c>
      <c r="T19">
        <v>8.1000000000000003E-2</v>
      </c>
      <c r="U19">
        <v>418.77</v>
      </c>
      <c r="V19">
        <v>14.6252</v>
      </c>
      <c r="W19">
        <v>28.659700000000001</v>
      </c>
      <c r="X19">
        <v>102.7277</v>
      </c>
      <c r="Y19">
        <v>0</v>
      </c>
      <c r="Z19">
        <v>19.6614</v>
      </c>
      <c r="AA19">
        <v>42.14808</v>
      </c>
      <c r="AB19">
        <v>41.864567000000001</v>
      </c>
      <c r="AC19">
        <v>30.573592999999999</v>
      </c>
      <c r="AD19">
        <v>38.286600999999997</v>
      </c>
      <c r="AE19">
        <v>51.987209</v>
      </c>
      <c r="AF19">
        <v>17.504714</v>
      </c>
      <c r="AG19">
        <v>41.438879</v>
      </c>
      <c r="AH19">
        <v>160.017672</v>
      </c>
      <c r="AI19">
        <v>20.087935999999999</v>
      </c>
      <c r="AJ19">
        <v>0</v>
      </c>
      <c r="AK19">
        <v>55.603538</v>
      </c>
      <c r="AL19">
        <v>81.921000000000006</v>
      </c>
      <c r="AM19">
        <v>16.588864999999998</v>
      </c>
      <c r="AN19">
        <v>1.0885579999999999</v>
      </c>
      <c r="AO19">
        <v>26.46</v>
      </c>
      <c r="AP19">
        <v>7.6859999999999999</v>
      </c>
      <c r="AQ19">
        <v>0</v>
      </c>
      <c r="AR19">
        <v>51.887999999999998</v>
      </c>
      <c r="AS19">
        <v>33.873497</v>
      </c>
      <c r="AT19">
        <v>17.322951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2.429119</v>
      </c>
      <c r="BA19">
        <v>1.7545820000000001</v>
      </c>
      <c r="BB19">
        <v>0.33526</v>
      </c>
      <c r="BC19">
        <v>15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2902.5251219999991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374.62327900000003</v>
      </c>
      <c r="L20">
        <v>609.70399999999995</v>
      </c>
      <c r="M20">
        <v>93.32</v>
      </c>
      <c r="N20">
        <v>119.59</v>
      </c>
      <c r="O20">
        <v>125.29529100000001</v>
      </c>
      <c r="P20">
        <v>142</v>
      </c>
      <c r="Q20">
        <v>11.487332</v>
      </c>
      <c r="R20">
        <v>31.839200000000002</v>
      </c>
      <c r="S20">
        <v>13.602340999999999</v>
      </c>
      <c r="T20">
        <v>8.1000000000000003E-2</v>
      </c>
      <c r="U20">
        <v>418.77</v>
      </c>
      <c r="V20">
        <v>14.6252</v>
      </c>
      <c r="W20">
        <v>28.659700000000001</v>
      </c>
      <c r="X20">
        <v>102.7277</v>
      </c>
      <c r="Y20">
        <v>0</v>
      </c>
      <c r="Z20">
        <v>19.6614</v>
      </c>
      <c r="AA20">
        <v>42.14808</v>
      </c>
      <c r="AB20">
        <v>41.864567000000001</v>
      </c>
      <c r="AC20">
        <v>30.573592999999999</v>
      </c>
      <c r="AD20">
        <v>38.286600999999997</v>
      </c>
      <c r="AE20">
        <v>51.987209</v>
      </c>
      <c r="AF20">
        <v>8.4434509999999996</v>
      </c>
      <c r="AG20">
        <v>41.438879</v>
      </c>
      <c r="AH20">
        <v>160.017672</v>
      </c>
      <c r="AI20">
        <v>20.087935999999999</v>
      </c>
      <c r="AJ20">
        <v>0</v>
      </c>
      <c r="AK20">
        <v>55.603538</v>
      </c>
      <c r="AL20">
        <v>81.921000000000006</v>
      </c>
      <c r="AM20">
        <v>16.588864999999998</v>
      </c>
      <c r="AN20">
        <v>1.0885579999999999</v>
      </c>
      <c r="AO20">
        <v>26.46</v>
      </c>
      <c r="AP20">
        <v>7.6859999999999999</v>
      </c>
      <c r="AQ20">
        <v>0</v>
      </c>
      <c r="AR20">
        <v>51.887999999999998</v>
      </c>
      <c r="AS20">
        <v>33.873497</v>
      </c>
      <c r="AT20">
        <v>19.298196000000001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2.429119</v>
      </c>
      <c r="BA20">
        <v>1.7545820000000001</v>
      </c>
      <c r="BB20">
        <v>0.33526</v>
      </c>
      <c r="BC20">
        <v>15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2856.9455039999989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404.35579999999999</v>
      </c>
      <c r="L21">
        <v>648.19759999999997</v>
      </c>
      <c r="M21">
        <v>93.32</v>
      </c>
      <c r="N21">
        <v>119.59</v>
      </c>
      <c r="O21">
        <v>125.29529100000001</v>
      </c>
      <c r="P21">
        <v>142</v>
      </c>
      <c r="Q21">
        <v>15.549899999999999</v>
      </c>
      <c r="R21">
        <v>31.839200000000002</v>
      </c>
      <c r="S21">
        <v>19.837399999999999</v>
      </c>
      <c r="T21">
        <v>8.1000000000000003E-2</v>
      </c>
      <c r="U21">
        <v>418.77</v>
      </c>
      <c r="V21">
        <v>14.6252</v>
      </c>
      <c r="W21">
        <v>28.659700000000001</v>
      </c>
      <c r="X21">
        <v>102.7277</v>
      </c>
      <c r="Y21">
        <v>0</v>
      </c>
      <c r="Z21">
        <v>19.6614</v>
      </c>
      <c r="AA21">
        <v>42.14808</v>
      </c>
      <c r="AB21">
        <v>41.864567000000001</v>
      </c>
      <c r="AC21">
        <v>30.573592999999999</v>
      </c>
      <c r="AD21">
        <v>38.286600999999997</v>
      </c>
      <c r="AE21">
        <v>51.987209</v>
      </c>
      <c r="AF21">
        <v>8.4434509999999996</v>
      </c>
      <c r="AG21">
        <v>41.438879</v>
      </c>
      <c r="AH21">
        <v>160.017672</v>
      </c>
      <c r="AI21">
        <v>21.427130999999999</v>
      </c>
      <c r="AJ21">
        <v>0</v>
      </c>
      <c r="AK21">
        <v>55.603538</v>
      </c>
      <c r="AL21">
        <v>81.921000000000006</v>
      </c>
      <c r="AM21">
        <v>16.588864999999998</v>
      </c>
      <c r="AN21">
        <v>1.0885579999999999</v>
      </c>
      <c r="AO21">
        <v>26.46</v>
      </c>
      <c r="AP21">
        <v>7.6859999999999999</v>
      </c>
      <c r="AQ21">
        <v>0</v>
      </c>
      <c r="AR21">
        <v>47.472000000000001</v>
      </c>
      <c r="AS21">
        <v>33.873497</v>
      </c>
      <c r="AT21">
        <v>19.755662999999998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2.429119</v>
      </c>
      <c r="BA21">
        <v>1.7545820000000001</v>
      </c>
      <c r="BB21">
        <v>0.33526</v>
      </c>
      <c r="BC21">
        <v>15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2932.849913999999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435.55579999999998</v>
      </c>
      <c r="L22">
        <v>648.19759999999997</v>
      </c>
      <c r="M22">
        <v>93.32</v>
      </c>
      <c r="N22">
        <v>119.59</v>
      </c>
      <c r="O22">
        <v>125.29529100000001</v>
      </c>
      <c r="P22">
        <v>142</v>
      </c>
      <c r="Q22">
        <v>15.549899999999999</v>
      </c>
      <c r="R22">
        <v>31.839200000000002</v>
      </c>
      <c r="S22">
        <v>19.837399999999999</v>
      </c>
      <c r="T22">
        <v>8.1000000000000003E-2</v>
      </c>
      <c r="U22">
        <v>418.77</v>
      </c>
      <c r="V22">
        <v>14.6252</v>
      </c>
      <c r="W22">
        <v>28.659700000000001</v>
      </c>
      <c r="X22">
        <v>102.7277</v>
      </c>
      <c r="Y22">
        <v>0</v>
      </c>
      <c r="Z22">
        <v>19.6614</v>
      </c>
      <c r="AA22">
        <v>42.14808</v>
      </c>
      <c r="AB22">
        <v>41.864567000000001</v>
      </c>
      <c r="AC22">
        <v>30.573592999999999</v>
      </c>
      <c r="AD22">
        <v>38.286600999999997</v>
      </c>
      <c r="AE22">
        <v>51.987209</v>
      </c>
      <c r="AF22">
        <v>8.4434509999999996</v>
      </c>
      <c r="AG22">
        <v>41.438879</v>
      </c>
      <c r="AH22">
        <v>160.017672</v>
      </c>
      <c r="AI22">
        <v>21.427130999999999</v>
      </c>
      <c r="AJ22">
        <v>0</v>
      </c>
      <c r="AK22">
        <v>55.603538</v>
      </c>
      <c r="AL22">
        <v>81.921000000000006</v>
      </c>
      <c r="AM22">
        <v>16.588864999999998</v>
      </c>
      <c r="AN22">
        <v>1.0885579999999999</v>
      </c>
      <c r="AO22">
        <v>26.46</v>
      </c>
      <c r="AP22">
        <v>7.6859999999999999</v>
      </c>
      <c r="AQ22">
        <v>0</v>
      </c>
      <c r="AR22">
        <v>47.472000000000001</v>
      </c>
      <c r="AS22">
        <v>33.873497</v>
      </c>
      <c r="AT22">
        <v>19.999991000000001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2.429119</v>
      </c>
      <c r="BA22">
        <v>1.7545820000000001</v>
      </c>
      <c r="BB22">
        <v>0.33526</v>
      </c>
      <c r="BC22">
        <v>15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2964.294241999999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394.94690000000003</v>
      </c>
      <c r="L23">
        <v>569.70399999999995</v>
      </c>
      <c r="M23">
        <v>93.32</v>
      </c>
      <c r="N23">
        <v>119.59</v>
      </c>
      <c r="O23">
        <v>125.29529100000001</v>
      </c>
      <c r="P23">
        <v>142</v>
      </c>
      <c r="Q23">
        <v>11.120054</v>
      </c>
      <c r="R23">
        <v>31.839200000000002</v>
      </c>
      <c r="S23">
        <v>13.155587000000001</v>
      </c>
      <c r="T23">
        <v>8.1000000000000003E-2</v>
      </c>
      <c r="U23">
        <v>418.77</v>
      </c>
      <c r="V23">
        <v>14.6252</v>
      </c>
      <c r="W23">
        <v>28.659700000000001</v>
      </c>
      <c r="X23">
        <v>102.7277</v>
      </c>
      <c r="Y23">
        <v>0</v>
      </c>
      <c r="Z23">
        <v>19.6614</v>
      </c>
      <c r="AA23">
        <v>42.14808</v>
      </c>
      <c r="AB23">
        <v>41.864567000000001</v>
      </c>
      <c r="AC23">
        <v>30.573592999999999</v>
      </c>
      <c r="AD23">
        <v>38.286600999999997</v>
      </c>
      <c r="AE23">
        <v>51.987209</v>
      </c>
      <c r="AF23">
        <v>8.4434509999999996</v>
      </c>
      <c r="AG23">
        <v>41.438879</v>
      </c>
      <c r="AH23">
        <v>160.017672</v>
      </c>
      <c r="AI23">
        <v>21.427130999999999</v>
      </c>
      <c r="AJ23">
        <v>0</v>
      </c>
      <c r="AK23">
        <v>55.603538</v>
      </c>
      <c r="AL23">
        <v>81.921000000000006</v>
      </c>
      <c r="AM23">
        <v>16.588864999999998</v>
      </c>
      <c r="AN23">
        <v>1.0885579999999999</v>
      </c>
      <c r="AO23">
        <v>26.46</v>
      </c>
      <c r="AP23">
        <v>7.6859999999999999</v>
      </c>
      <c r="AQ23">
        <v>0</v>
      </c>
      <c r="AR23">
        <v>47.472000000000001</v>
      </c>
      <c r="AS23">
        <v>33.873497</v>
      </c>
      <c r="AT23">
        <v>19.999991000000001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2.429119</v>
      </c>
      <c r="BA23">
        <v>1.7545820000000001</v>
      </c>
      <c r="BB23">
        <v>0.33526</v>
      </c>
      <c r="BC23">
        <v>15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2834.0800829999994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444.58929999999998</v>
      </c>
      <c r="L24">
        <v>625.37789899999996</v>
      </c>
      <c r="M24">
        <v>93.32</v>
      </c>
      <c r="N24">
        <v>119.59</v>
      </c>
      <c r="O24">
        <v>125.29529100000001</v>
      </c>
      <c r="P24">
        <v>142</v>
      </c>
      <c r="Q24">
        <v>15.549899999999999</v>
      </c>
      <c r="R24">
        <v>31.839200000000002</v>
      </c>
      <c r="S24">
        <v>19.837399999999999</v>
      </c>
      <c r="T24">
        <v>8.1000000000000003E-2</v>
      </c>
      <c r="U24">
        <v>418.77</v>
      </c>
      <c r="V24">
        <v>14.6252</v>
      </c>
      <c r="W24">
        <v>28.659700000000001</v>
      </c>
      <c r="X24">
        <v>102.7277</v>
      </c>
      <c r="Y24">
        <v>0</v>
      </c>
      <c r="Z24">
        <v>19.6614</v>
      </c>
      <c r="AA24">
        <v>42.14808</v>
      </c>
      <c r="AB24">
        <v>41.864567000000001</v>
      </c>
      <c r="AC24">
        <v>30.573592999999999</v>
      </c>
      <c r="AD24">
        <v>38.286600999999997</v>
      </c>
      <c r="AE24">
        <v>51.987209</v>
      </c>
      <c r="AF24">
        <v>8.4434509999999996</v>
      </c>
      <c r="AG24">
        <v>41.438879</v>
      </c>
      <c r="AH24">
        <v>160.017672</v>
      </c>
      <c r="AI24">
        <v>68.802518000000006</v>
      </c>
      <c r="AJ24">
        <v>0</v>
      </c>
      <c r="AK24">
        <v>55.603538</v>
      </c>
      <c r="AL24">
        <v>81.921000000000006</v>
      </c>
      <c r="AM24">
        <v>16.588864999999998</v>
      </c>
      <c r="AN24">
        <v>1.0885579999999999</v>
      </c>
      <c r="AO24">
        <v>26.46</v>
      </c>
      <c r="AP24">
        <v>7.6859999999999999</v>
      </c>
      <c r="AQ24">
        <v>0</v>
      </c>
      <c r="AR24">
        <v>47.472000000000001</v>
      </c>
      <c r="AS24">
        <v>33.873497</v>
      </c>
      <c r="AT24">
        <v>19.999991000000001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2.429119</v>
      </c>
      <c r="BA24">
        <v>1.7545820000000001</v>
      </c>
      <c r="BB24">
        <v>0.33526</v>
      </c>
      <c r="BC24">
        <v>15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2997.8834279999992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444.58929999999998</v>
      </c>
      <c r="L25">
        <v>648.19759999999997</v>
      </c>
      <c r="M25">
        <v>93.32</v>
      </c>
      <c r="N25">
        <v>119.59</v>
      </c>
      <c r="O25">
        <v>125.29529100000001</v>
      </c>
      <c r="P25">
        <v>142</v>
      </c>
      <c r="Q25">
        <v>15.549899999999999</v>
      </c>
      <c r="R25">
        <v>31.839200000000002</v>
      </c>
      <c r="S25">
        <v>19.837399999999999</v>
      </c>
      <c r="T25">
        <v>8.1000000000000003E-2</v>
      </c>
      <c r="U25">
        <v>418.77</v>
      </c>
      <c r="V25">
        <v>14.6252</v>
      </c>
      <c r="W25">
        <v>28.659700000000001</v>
      </c>
      <c r="X25">
        <v>102.7277</v>
      </c>
      <c r="Y25">
        <v>0</v>
      </c>
      <c r="Z25">
        <v>19.6614</v>
      </c>
      <c r="AA25">
        <v>42.14808</v>
      </c>
      <c r="AB25">
        <v>41.864567000000001</v>
      </c>
      <c r="AC25">
        <v>30.573592999999999</v>
      </c>
      <c r="AD25">
        <v>38.286600999999997</v>
      </c>
      <c r="AE25">
        <v>51.987209</v>
      </c>
      <c r="AF25">
        <v>8.4434509999999996</v>
      </c>
      <c r="AG25">
        <v>41.438879</v>
      </c>
      <c r="AH25">
        <v>160.017672</v>
      </c>
      <c r="AI25">
        <v>68.802518000000006</v>
      </c>
      <c r="AJ25">
        <v>0</v>
      </c>
      <c r="AK25">
        <v>55.603538</v>
      </c>
      <c r="AL25">
        <v>81.921000000000006</v>
      </c>
      <c r="AM25">
        <v>16.588864999999998</v>
      </c>
      <c r="AN25">
        <v>1.0885579999999999</v>
      </c>
      <c r="AO25">
        <v>26.46</v>
      </c>
      <c r="AP25">
        <v>7.6859999999999999</v>
      </c>
      <c r="AQ25">
        <v>0</v>
      </c>
      <c r="AR25">
        <v>47.472000000000001</v>
      </c>
      <c r="AS25">
        <v>33.873497</v>
      </c>
      <c r="AT25">
        <v>19.999991000000001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2.429119</v>
      </c>
      <c r="BA25">
        <v>1.7545820000000001</v>
      </c>
      <c r="BB25">
        <v>0.33526</v>
      </c>
      <c r="BC25">
        <v>15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3020.7031289999995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444.58929999999998</v>
      </c>
      <c r="L26">
        <v>648.19759999999997</v>
      </c>
      <c r="M26">
        <v>93.32</v>
      </c>
      <c r="N26">
        <v>119.59</v>
      </c>
      <c r="O26">
        <v>125.29529100000001</v>
      </c>
      <c r="P26">
        <v>142</v>
      </c>
      <c r="Q26">
        <v>15.549899999999999</v>
      </c>
      <c r="R26">
        <v>31.839200000000002</v>
      </c>
      <c r="S26">
        <v>19.837399999999999</v>
      </c>
      <c r="T26">
        <v>8.1000000000000003E-2</v>
      </c>
      <c r="U26">
        <v>418.77</v>
      </c>
      <c r="V26">
        <v>14.6252</v>
      </c>
      <c r="W26">
        <v>28.659700000000001</v>
      </c>
      <c r="X26">
        <v>102.7277</v>
      </c>
      <c r="Y26">
        <v>0</v>
      </c>
      <c r="Z26">
        <v>19.6614</v>
      </c>
      <c r="AA26">
        <v>42.14808</v>
      </c>
      <c r="AB26">
        <v>41.864567000000001</v>
      </c>
      <c r="AC26">
        <v>30.573592999999999</v>
      </c>
      <c r="AD26">
        <v>38.286600999999997</v>
      </c>
      <c r="AE26">
        <v>51.987209</v>
      </c>
      <c r="AF26">
        <v>8.4434509999999996</v>
      </c>
      <c r="AG26">
        <v>41.438879</v>
      </c>
      <c r="AH26">
        <v>160.017672</v>
      </c>
      <c r="AI26">
        <v>68.802518000000006</v>
      </c>
      <c r="AJ26">
        <v>0</v>
      </c>
      <c r="AK26">
        <v>55.603538</v>
      </c>
      <c r="AL26">
        <v>81.921000000000006</v>
      </c>
      <c r="AM26">
        <v>16.588864999999998</v>
      </c>
      <c r="AN26">
        <v>1.0885579999999999</v>
      </c>
      <c r="AO26">
        <v>26.46</v>
      </c>
      <c r="AP26">
        <v>7.6859999999999999</v>
      </c>
      <c r="AQ26">
        <v>0</v>
      </c>
      <c r="AR26">
        <v>47.472000000000001</v>
      </c>
      <c r="AS26">
        <v>33.873497</v>
      </c>
      <c r="AT26">
        <v>19.999991000000001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2.429119</v>
      </c>
      <c r="BA26">
        <v>1.7545820000000001</v>
      </c>
      <c r="BB26">
        <v>0.33526</v>
      </c>
      <c r="BC26">
        <v>15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3020.7031289999995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374.65454099999999</v>
      </c>
      <c r="L27">
        <v>595.17953899999998</v>
      </c>
      <c r="M27">
        <v>89.266600999999994</v>
      </c>
      <c r="N27">
        <v>119.59</v>
      </c>
      <c r="O27">
        <v>125.29529100000001</v>
      </c>
      <c r="P27">
        <v>142</v>
      </c>
      <c r="Q27">
        <v>11.008395999999999</v>
      </c>
      <c r="R27">
        <v>31.839200000000002</v>
      </c>
      <c r="S27">
        <v>13.035715</v>
      </c>
      <c r="T27">
        <v>8.1816E-2</v>
      </c>
      <c r="U27">
        <v>418.77</v>
      </c>
      <c r="V27">
        <v>14.6252</v>
      </c>
      <c r="W27">
        <v>28.659700000000001</v>
      </c>
      <c r="X27">
        <v>102.7277</v>
      </c>
      <c r="Y27">
        <v>0</v>
      </c>
      <c r="Z27">
        <v>19.6614</v>
      </c>
      <c r="AA27">
        <v>42.14808</v>
      </c>
      <c r="AB27">
        <v>41.864567000000001</v>
      </c>
      <c r="AC27">
        <v>30.573592999999999</v>
      </c>
      <c r="AD27">
        <v>28.714950999999999</v>
      </c>
      <c r="AE27">
        <v>51.987209</v>
      </c>
      <c r="AF27">
        <v>8.4434509999999996</v>
      </c>
      <c r="AG27">
        <v>41.438879</v>
      </c>
      <c r="AH27">
        <v>160.017672</v>
      </c>
      <c r="AI27">
        <v>68.802518000000006</v>
      </c>
      <c r="AJ27">
        <v>0</v>
      </c>
      <c r="AK27">
        <v>55.603538</v>
      </c>
      <c r="AL27">
        <v>81.921000000000006</v>
      </c>
      <c r="AM27">
        <v>16.588864999999998</v>
      </c>
      <c r="AN27">
        <v>1.0885579999999999</v>
      </c>
      <c r="AO27">
        <v>26.46</v>
      </c>
      <c r="AP27">
        <v>7.6859999999999999</v>
      </c>
      <c r="AQ27">
        <v>0</v>
      </c>
      <c r="AR27">
        <v>47.472000000000001</v>
      </c>
      <c r="AS27">
        <v>33.873497</v>
      </c>
      <c r="AT27">
        <v>19.999991000000001</v>
      </c>
      <c r="AU27">
        <v>0</v>
      </c>
      <c r="AV27">
        <v>0</v>
      </c>
      <c r="AW27">
        <v>0</v>
      </c>
      <c r="AX27">
        <v>4.1200000000000001E-2</v>
      </c>
      <c r="AY27">
        <v>2.1844579999999998</v>
      </c>
      <c r="AZ27">
        <v>2.429119</v>
      </c>
      <c r="BA27">
        <v>1.7545820000000001</v>
      </c>
      <c r="BB27">
        <v>0.33526</v>
      </c>
      <c r="BC27">
        <v>19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2876.8240869999995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374.65454099999999</v>
      </c>
      <c r="L28">
        <v>488.682637</v>
      </c>
      <c r="M28">
        <v>89.266600999999994</v>
      </c>
      <c r="N28">
        <v>119.59</v>
      </c>
      <c r="O28">
        <v>125.29529100000001</v>
      </c>
      <c r="P28">
        <v>142</v>
      </c>
      <c r="Q28">
        <v>11.008395999999999</v>
      </c>
      <c r="R28">
        <v>31.839200000000002</v>
      </c>
      <c r="S28">
        <v>13.035715</v>
      </c>
      <c r="T28">
        <v>8.1816E-2</v>
      </c>
      <c r="U28">
        <v>418.77</v>
      </c>
      <c r="V28">
        <v>14.6252</v>
      </c>
      <c r="W28">
        <v>28.659700000000001</v>
      </c>
      <c r="X28">
        <v>102.7277</v>
      </c>
      <c r="Y28">
        <v>0</v>
      </c>
      <c r="Z28">
        <v>19.6614</v>
      </c>
      <c r="AA28">
        <v>42.14808</v>
      </c>
      <c r="AB28">
        <v>41.864567000000001</v>
      </c>
      <c r="AC28">
        <v>30.573592999999999</v>
      </c>
      <c r="AD28">
        <v>28.714950999999999</v>
      </c>
      <c r="AE28">
        <v>51.987209</v>
      </c>
      <c r="AF28">
        <v>8.4434509999999996</v>
      </c>
      <c r="AG28">
        <v>41.438879</v>
      </c>
      <c r="AH28">
        <v>160.017672</v>
      </c>
      <c r="AI28">
        <v>68.802518000000006</v>
      </c>
      <c r="AJ28">
        <v>0</v>
      </c>
      <c r="AK28">
        <v>55.603538</v>
      </c>
      <c r="AL28">
        <v>81.921000000000006</v>
      </c>
      <c r="AM28">
        <v>16.588864999999998</v>
      </c>
      <c r="AN28">
        <v>1.0885579999999999</v>
      </c>
      <c r="AO28">
        <v>26.46</v>
      </c>
      <c r="AP28">
        <v>7.6859999999999999</v>
      </c>
      <c r="AQ28">
        <v>0</v>
      </c>
      <c r="AR28">
        <v>47.472000000000001</v>
      </c>
      <c r="AS28">
        <v>33.873497</v>
      </c>
      <c r="AT28">
        <v>19.999991000000001</v>
      </c>
      <c r="AU28">
        <v>0</v>
      </c>
      <c r="AV28">
        <v>0</v>
      </c>
      <c r="AW28">
        <v>0</v>
      </c>
      <c r="AX28">
        <v>4.1200000000000001E-2</v>
      </c>
      <c r="AY28">
        <v>2.1844579999999998</v>
      </c>
      <c r="AZ28">
        <v>2.429119</v>
      </c>
      <c r="BA28">
        <v>1.7545820000000001</v>
      </c>
      <c r="BB28">
        <v>0.37269200000000002</v>
      </c>
      <c r="BC28">
        <v>19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2770.3646169999993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374.65454099999999</v>
      </c>
      <c r="L29">
        <v>439.70400000000001</v>
      </c>
      <c r="M29">
        <v>89.266600999999994</v>
      </c>
      <c r="N29">
        <v>119.59</v>
      </c>
      <c r="O29">
        <v>125.29529100000001</v>
      </c>
      <c r="P29">
        <v>142</v>
      </c>
      <c r="Q29">
        <v>11.008395999999999</v>
      </c>
      <c r="R29">
        <v>31.839200000000002</v>
      </c>
      <c r="S29">
        <v>13.035715</v>
      </c>
      <c r="T29">
        <v>8.1816E-2</v>
      </c>
      <c r="U29">
        <v>418.77</v>
      </c>
      <c r="V29">
        <v>14.6252</v>
      </c>
      <c r="W29">
        <v>28.659700000000001</v>
      </c>
      <c r="X29">
        <v>102.7277</v>
      </c>
      <c r="Y29">
        <v>0</v>
      </c>
      <c r="Z29">
        <v>19.6614</v>
      </c>
      <c r="AA29">
        <v>42.14808</v>
      </c>
      <c r="AB29">
        <v>41.864567000000001</v>
      </c>
      <c r="AC29">
        <v>30.573592999999999</v>
      </c>
      <c r="AD29">
        <v>28.714950999999999</v>
      </c>
      <c r="AE29">
        <v>51.987209</v>
      </c>
      <c r="AF29">
        <v>8.4434509999999996</v>
      </c>
      <c r="AG29">
        <v>41.438879</v>
      </c>
      <c r="AH29">
        <v>160.017672</v>
      </c>
      <c r="AI29">
        <v>68.802518000000006</v>
      </c>
      <c r="AJ29">
        <v>0</v>
      </c>
      <c r="AK29">
        <v>55.603538</v>
      </c>
      <c r="AL29">
        <v>81.921000000000006</v>
      </c>
      <c r="AM29">
        <v>16.588864999999998</v>
      </c>
      <c r="AN29">
        <v>1.0885579999999999</v>
      </c>
      <c r="AO29">
        <v>26.46</v>
      </c>
      <c r="AP29">
        <v>7.6859999999999999</v>
      </c>
      <c r="AQ29">
        <v>0</v>
      </c>
      <c r="AR29">
        <v>47.472000000000001</v>
      </c>
      <c r="AS29">
        <v>33.873497</v>
      </c>
      <c r="AT29">
        <v>19.999991000000001</v>
      </c>
      <c r="AU29">
        <v>0</v>
      </c>
      <c r="AV29">
        <v>0</v>
      </c>
      <c r="AW29">
        <v>0</v>
      </c>
      <c r="AX29">
        <v>4.1200000000000001E-2</v>
      </c>
      <c r="AY29">
        <v>2.1844579999999998</v>
      </c>
      <c r="AZ29">
        <v>2.429119</v>
      </c>
      <c r="BA29">
        <v>1.7545820000000001</v>
      </c>
      <c r="BB29">
        <v>0.37269200000000002</v>
      </c>
      <c r="BC29">
        <v>19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2721.38598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374.74023999999997</v>
      </c>
      <c r="L30">
        <v>439.70400000000001</v>
      </c>
      <c r="M30">
        <v>89.266600999999994</v>
      </c>
      <c r="N30">
        <v>119.59</v>
      </c>
      <c r="O30">
        <v>125.29529100000001</v>
      </c>
      <c r="P30">
        <v>142</v>
      </c>
      <c r="Q30">
        <v>11.010448999999999</v>
      </c>
      <c r="R30">
        <v>31.839200000000002</v>
      </c>
      <c r="S30">
        <v>13.044753999999999</v>
      </c>
      <c r="T30">
        <v>8.2608000000000001E-2</v>
      </c>
      <c r="U30">
        <v>418.77</v>
      </c>
      <c r="V30">
        <v>14.6252</v>
      </c>
      <c r="W30">
        <v>28.659700000000001</v>
      </c>
      <c r="X30">
        <v>102.7277</v>
      </c>
      <c r="Y30">
        <v>0</v>
      </c>
      <c r="Z30">
        <v>19.6614</v>
      </c>
      <c r="AA30">
        <v>42.14808</v>
      </c>
      <c r="AB30">
        <v>41.864567000000001</v>
      </c>
      <c r="AC30">
        <v>30.573592999999999</v>
      </c>
      <c r="AD30">
        <v>28.714950999999999</v>
      </c>
      <c r="AE30">
        <v>51.987209</v>
      </c>
      <c r="AF30">
        <v>8.4434509999999996</v>
      </c>
      <c r="AG30">
        <v>41.438879</v>
      </c>
      <c r="AH30">
        <v>160.017672</v>
      </c>
      <c r="AI30">
        <v>17.409544</v>
      </c>
      <c r="AJ30">
        <v>0</v>
      </c>
      <c r="AK30">
        <v>55.603538</v>
      </c>
      <c r="AL30">
        <v>81.921000000000006</v>
      </c>
      <c r="AM30">
        <v>16.588864999999998</v>
      </c>
      <c r="AN30">
        <v>1.0885579999999999</v>
      </c>
      <c r="AO30">
        <v>26.46</v>
      </c>
      <c r="AP30">
        <v>7.6859999999999999</v>
      </c>
      <c r="AQ30">
        <v>0</v>
      </c>
      <c r="AR30">
        <v>51.887999999999998</v>
      </c>
      <c r="AS30">
        <v>33.873497</v>
      </c>
      <c r="AT30">
        <v>19.999991000000001</v>
      </c>
      <c r="AU30">
        <v>0</v>
      </c>
      <c r="AV30">
        <v>0</v>
      </c>
      <c r="AW30">
        <v>0</v>
      </c>
      <c r="AX30">
        <v>4.1200000000000001E-2</v>
      </c>
      <c r="AY30">
        <v>2.1844579999999998</v>
      </c>
      <c r="AZ30">
        <v>2.429119</v>
      </c>
      <c r="BA30">
        <v>1.7545820000000001</v>
      </c>
      <c r="BB30">
        <v>0.37334600000000001</v>
      </c>
      <c r="BC30">
        <v>19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2674.507243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374.74023999999997</v>
      </c>
      <c r="L31">
        <v>379.70400000000001</v>
      </c>
      <c r="M31">
        <v>89.266600999999994</v>
      </c>
      <c r="N31">
        <v>119.59</v>
      </c>
      <c r="O31">
        <v>125.29529100000001</v>
      </c>
      <c r="P31">
        <v>142</v>
      </c>
      <c r="Q31">
        <v>11.010448999999999</v>
      </c>
      <c r="R31">
        <v>18.833500000000001</v>
      </c>
      <c r="S31">
        <v>13.044753999999999</v>
      </c>
      <c r="T31">
        <v>0.39590500000000001</v>
      </c>
      <c r="U31">
        <v>418.77</v>
      </c>
      <c r="V31">
        <v>14.6252</v>
      </c>
      <c r="W31">
        <v>20.7179</v>
      </c>
      <c r="X31">
        <v>102.7277</v>
      </c>
      <c r="Y31">
        <v>0</v>
      </c>
      <c r="Z31">
        <v>19.6614</v>
      </c>
      <c r="AA31">
        <v>42.14808</v>
      </c>
      <c r="AB31">
        <v>41.864567000000001</v>
      </c>
      <c r="AC31">
        <v>30.573592999999999</v>
      </c>
      <c r="AD31">
        <v>28.714950999999999</v>
      </c>
      <c r="AE31">
        <v>51.987209</v>
      </c>
      <c r="AF31">
        <v>8.4434509999999996</v>
      </c>
      <c r="AG31">
        <v>41.438879</v>
      </c>
      <c r="AH31">
        <v>160.017672</v>
      </c>
      <c r="AI31">
        <v>3.3479899999999998</v>
      </c>
      <c r="AJ31">
        <v>0</v>
      </c>
      <c r="AK31">
        <v>55.603538</v>
      </c>
      <c r="AL31">
        <v>81.921000000000006</v>
      </c>
      <c r="AM31">
        <v>16.588864999999998</v>
      </c>
      <c r="AN31">
        <v>1.0885579999999999</v>
      </c>
      <c r="AO31">
        <v>26.46</v>
      </c>
      <c r="AP31">
        <v>7.6859999999999999</v>
      </c>
      <c r="AQ31">
        <v>0</v>
      </c>
      <c r="AR31">
        <v>51.887999999999998</v>
      </c>
      <c r="AS31">
        <v>33.873497</v>
      </c>
      <c r="AT31">
        <v>19.999991000000001</v>
      </c>
      <c r="AU31">
        <v>0</v>
      </c>
      <c r="AV31">
        <v>0</v>
      </c>
      <c r="AW31">
        <v>0</v>
      </c>
      <c r="AX31">
        <v>4.1200000000000001E-2</v>
      </c>
      <c r="AY31">
        <v>2.1844579999999998</v>
      </c>
      <c r="AZ31">
        <v>2.429119</v>
      </c>
      <c r="BA31">
        <v>1.7545820000000001</v>
      </c>
      <c r="BB31">
        <v>0.19094</v>
      </c>
      <c r="BC31">
        <v>19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2579.6290800000002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374.74023999999997</v>
      </c>
      <c r="L32">
        <v>379.70400000000001</v>
      </c>
      <c r="M32">
        <v>89.266600999999994</v>
      </c>
      <c r="N32">
        <v>119.59</v>
      </c>
      <c r="O32">
        <v>125.29529100000001</v>
      </c>
      <c r="P32">
        <v>142</v>
      </c>
      <c r="Q32">
        <v>11.010448999999999</v>
      </c>
      <c r="R32">
        <v>18.833500000000001</v>
      </c>
      <c r="S32">
        <v>13.044753999999999</v>
      </c>
      <c r="T32">
        <v>0.39590500000000001</v>
      </c>
      <c r="U32">
        <v>418.77</v>
      </c>
      <c r="V32">
        <v>14.6252</v>
      </c>
      <c r="W32">
        <v>20.7179</v>
      </c>
      <c r="X32">
        <v>102.7277</v>
      </c>
      <c r="Y32">
        <v>0</v>
      </c>
      <c r="Z32">
        <v>19.6614</v>
      </c>
      <c r="AA32">
        <v>42.14808</v>
      </c>
      <c r="AB32">
        <v>41.864567000000001</v>
      </c>
      <c r="AC32">
        <v>30.573592999999999</v>
      </c>
      <c r="AD32">
        <v>28.714950999999999</v>
      </c>
      <c r="AE32">
        <v>51.987209</v>
      </c>
      <c r="AF32">
        <v>8.4434509999999996</v>
      </c>
      <c r="AG32">
        <v>41.438879</v>
      </c>
      <c r="AH32">
        <v>160.017672</v>
      </c>
      <c r="AI32">
        <v>3.3479899999999998</v>
      </c>
      <c r="AJ32">
        <v>0</v>
      </c>
      <c r="AK32">
        <v>55.603538</v>
      </c>
      <c r="AL32">
        <v>81.921000000000006</v>
      </c>
      <c r="AM32">
        <v>14.411714999999999</v>
      </c>
      <c r="AN32">
        <v>1.0885579999999999</v>
      </c>
      <c r="AO32">
        <v>26.46</v>
      </c>
      <c r="AP32">
        <v>7.6859999999999999</v>
      </c>
      <c r="AQ32">
        <v>0</v>
      </c>
      <c r="AR32">
        <v>47.472000000000001</v>
      </c>
      <c r="AS32">
        <v>33.873497</v>
      </c>
      <c r="AT32">
        <v>19.999991000000001</v>
      </c>
      <c r="AU32">
        <v>0</v>
      </c>
      <c r="AV32">
        <v>0</v>
      </c>
      <c r="AW32">
        <v>0</v>
      </c>
      <c r="AX32">
        <v>4.1200000000000001E-2</v>
      </c>
      <c r="AY32">
        <v>2.1844579999999998</v>
      </c>
      <c r="AZ32">
        <v>2.429119</v>
      </c>
      <c r="BA32">
        <v>1.7545820000000001</v>
      </c>
      <c r="BB32">
        <v>0.19094</v>
      </c>
      <c r="BC32">
        <v>19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2573.0359300000005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375.366108</v>
      </c>
      <c r="L33">
        <v>349.612191</v>
      </c>
      <c r="M33">
        <v>89.266600999999994</v>
      </c>
      <c r="N33">
        <v>119.59</v>
      </c>
      <c r="O33">
        <v>125.29529100000001</v>
      </c>
      <c r="P33">
        <v>142</v>
      </c>
      <c r="Q33">
        <v>11.906836</v>
      </c>
      <c r="R33">
        <v>13.100956</v>
      </c>
      <c r="S33">
        <v>13.044753999999999</v>
      </c>
      <c r="T33">
        <v>0.40112900000000001</v>
      </c>
      <c r="U33">
        <v>418.77</v>
      </c>
      <c r="V33">
        <v>9.3606999999999996</v>
      </c>
      <c r="W33">
        <v>16.586008</v>
      </c>
      <c r="X33">
        <v>102.7277</v>
      </c>
      <c r="Y33">
        <v>0</v>
      </c>
      <c r="Z33">
        <v>13.1076</v>
      </c>
      <c r="AA33">
        <v>42.14808</v>
      </c>
      <c r="AB33">
        <v>41.864567000000001</v>
      </c>
      <c r="AC33">
        <v>30.573592999999999</v>
      </c>
      <c r="AD33">
        <v>28.714950999999999</v>
      </c>
      <c r="AE33">
        <v>51.987209</v>
      </c>
      <c r="AF33">
        <v>8.4434509999999996</v>
      </c>
      <c r="AG33">
        <v>41.438879</v>
      </c>
      <c r="AH33">
        <v>160.017672</v>
      </c>
      <c r="AI33">
        <v>3.3479899999999998</v>
      </c>
      <c r="AJ33">
        <v>0</v>
      </c>
      <c r="AK33">
        <v>55.603538</v>
      </c>
      <c r="AL33">
        <v>81.921000000000006</v>
      </c>
      <c r="AM33">
        <v>16.588864999999998</v>
      </c>
      <c r="AN33">
        <v>1.0885579999999999</v>
      </c>
      <c r="AO33">
        <v>26.46</v>
      </c>
      <c r="AP33">
        <v>12.169499999999999</v>
      </c>
      <c r="AQ33">
        <v>0</v>
      </c>
      <c r="AR33">
        <v>47.472000000000001</v>
      </c>
      <c r="AS33">
        <v>33.873497</v>
      </c>
      <c r="AT33">
        <v>19.999991000000001</v>
      </c>
      <c r="AU33">
        <v>0</v>
      </c>
      <c r="AV33">
        <v>0</v>
      </c>
      <c r="AW33">
        <v>0</v>
      </c>
      <c r="AX33">
        <v>4.1200000000000001E-2</v>
      </c>
      <c r="AY33">
        <v>2.1844579999999998</v>
      </c>
      <c r="AZ33">
        <v>2.429119</v>
      </c>
      <c r="BA33">
        <v>1.7545820000000001</v>
      </c>
      <c r="BB33">
        <v>0.19094</v>
      </c>
      <c r="BC33">
        <v>19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2529.4495140000008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375.366108</v>
      </c>
      <c r="L34">
        <v>349.22947599999998</v>
      </c>
      <c r="M34">
        <v>89.266600999999994</v>
      </c>
      <c r="N34">
        <v>119.59</v>
      </c>
      <c r="O34">
        <v>125.29529100000001</v>
      </c>
      <c r="P34">
        <v>142</v>
      </c>
      <c r="Q34">
        <v>11.906836</v>
      </c>
      <c r="R34">
        <v>13.095108</v>
      </c>
      <c r="S34">
        <v>13.044753999999999</v>
      </c>
      <c r="T34">
        <v>0.40112900000000001</v>
      </c>
      <c r="U34">
        <v>418.77</v>
      </c>
      <c r="V34">
        <v>9.3606999999999996</v>
      </c>
      <c r="W34">
        <v>15</v>
      </c>
      <c r="X34">
        <v>102.7277</v>
      </c>
      <c r="Y34">
        <v>0</v>
      </c>
      <c r="Z34">
        <v>13.1076</v>
      </c>
      <c r="AA34">
        <v>42.14808</v>
      </c>
      <c r="AB34">
        <v>41.864567000000001</v>
      </c>
      <c r="AC34">
        <v>30.573592999999999</v>
      </c>
      <c r="AD34">
        <v>28.714950999999999</v>
      </c>
      <c r="AE34">
        <v>51.987209</v>
      </c>
      <c r="AF34">
        <v>8.4434509999999996</v>
      </c>
      <c r="AG34">
        <v>41.438879</v>
      </c>
      <c r="AH34">
        <v>160.017672</v>
      </c>
      <c r="AI34">
        <v>3.3479899999999998</v>
      </c>
      <c r="AJ34">
        <v>0</v>
      </c>
      <c r="AK34">
        <v>55.603538</v>
      </c>
      <c r="AL34">
        <v>81.921000000000006</v>
      </c>
      <c r="AM34">
        <v>16.588864999999998</v>
      </c>
      <c r="AN34">
        <v>1.0885579999999999</v>
      </c>
      <c r="AO34">
        <v>26.46</v>
      </c>
      <c r="AP34">
        <v>12.169499999999999</v>
      </c>
      <c r="AQ34">
        <v>0</v>
      </c>
      <c r="AR34">
        <v>47.472000000000001</v>
      </c>
      <c r="AS34">
        <v>33.873497</v>
      </c>
      <c r="AT34">
        <v>19.486913000000001</v>
      </c>
      <c r="AU34">
        <v>0</v>
      </c>
      <c r="AV34">
        <v>0</v>
      </c>
      <c r="AW34">
        <v>0</v>
      </c>
      <c r="AX34">
        <v>4.1200000000000001E-2</v>
      </c>
      <c r="AY34">
        <v>2.1844579999999998</v>
      </c>
      <c r="AZ34">
        <v>2.429119</v>
      </c>
      <c r="BA34">
        <v>1.7545820000000001</v>
      </c>
      <c r="BB34">
        <v>0.19094</v>
      </c>
      <c r="BC34">
        <v>19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2526.9618650000007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375.54455000000002</v>
      </c>
      <c r="L35">
        <v>352.740071</v>
      </c>
      <c r="M35">
        <v>89.266600999999994</v>
      </c>
      <c r="N35">
        <v>119.59</v>
      </c>
      <c r="O35">
        <v>125.29529100000001</v>
      </c>
      <c r="P35">
        <v>142</v>
      </c>
      <c r="Q35">
        <v>11.940301</v>
      </c>
      <c r="R35">
        <v>19.654712</v>
      </c>
      <c r="S35">
        <v>13.505990000000001</v>
      </c>
      <c r="T35">
        <v>0.40193800000000002</v>
      </c>
      <c r="U35">
        <v>418.77</v>
      </c>
      <c r="V35">
        <v>5.732113</v>
      </c>
      <c r="W35">
        <v>15</v>
      </c>
      <c r="X35">
        <v>95.667636999999999</v>
      </c>
      <c r="Y35">
        <v>0</v>
      </c>
      <c r="Z35">
        <v>13.1076</v>
      </c>
      <c r="AA35">
        <v>42.14808</v>
      </c>
      <c r="AB35">
        <v>41.864567000000001</v>
      </c>
      <c r="AC35">
        <v>30.573592999999999</v>
      </c>
      <c r="AD35">
        <v>28.714950999999999</v>
      </c>
      <c r="AE35">
        <v>51.987209</v>
      </c>
      <c r="AF35">
        <v>8.4434509999999996</v>
      </c>
      <c r="AG35">
        <v>41.438879</v>
      </c>
      <c r="AH35">
        <v>160.017672</v>
      </c>
      <c r="AI35">
        <v>16.070349</v>
      </c>
      <c r="AJ35">
        <v>0</v>
      </c>
      <c r="AK35">
        <v>55.603538</v>
      </c>
      <c r="AL35">
        <v>81.921000000000006</v>
      </c>
      <c r="AM35">
        <v>16.588864999999998</v>
      </c>
      <c r="AN35">
        <v>1.0885579999999999</v>
      </c>
      <c r="AO35">
        <v>26.46</v>
      </c>
      <c r="AP35">
        <v>12.169499999999999</v>
      </c>
      <c r="AQ35">
        <v>0</v>
      </c>
      <c r="AR35">
        <v>47.472000000000001</v>
      </c>
      <c r="AS35">
        <v>33.873497</v>
      </c>
      <c r="AT35">
        <v>19.999991000000001</v>
      </c>
      <c r="AU35">
        <v>0</v>
      </c>
      <c r="AV35">
        <v>0</v>
      </c>
      <c r="AW35">
        <v>0</v>
      </c>
      <c r="AX35">
        <v>4.1200000000000001E-2</v>
      </c>
      <c r="AY35">
        <v>2.1844579999999998</v>
      </c>
      <c r="AZ35">
        <v>2.429119</v>
      </c>
      <c r="BA35">
        <v>1.7545820000000001</v>
      </c>
      <c r="BB35">
        <v>0.14399999999999999</v>
      </c>
      <c r="BC35">
        <v>19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2540.2058630000006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375.54455000000002</v>
      </c>
      <c r="L36">
        <v>352.740071</v>
      </c>
      <c r="M36">
        <v>89.266600999999994</v>
      </c>
      <c r="N36">
        <v>119.59</v>
      </c>
      <c r="O36">
        <v>125.29529100000001</v>
      </c>
      <c r="P36">
        <v>142</v>
      </c>
      <c r="Q36">
        <v>11.940301</v>
      </c>
      <c r="R36">
        <v>19.654712</v>
      </c>
      <c r="S36">
        <v>13.505990000000001</v>
      </c>
      <c r="T36">
        <v>0.40193800000000002</v>
      </c>
      <c r="U36">
        <v>418.77</v>
      </c>
      <c r="V36">
        <v>3</v>
      </c>
      <c r="W36">
        <v>15</v>
      </c>
      <c r="X36">
        <v>75.475663999999995</v>
      </c>
      <c r="Y36">
        <v>0</v>
      </c>
      <c r="Z36">
        <v>13.1076</v>
      </c>
      <c r="AA36">
        <v>42.14808</v>
      </c>
      <c r="AB36">
        <v>41.864567000000001</v>
      </c>
      <c r="AC36">
        <v>30.573592999999999</v>
      </c>
      <c r="AD36">
        <v>28.714950999999999</v>
      </c>
      <c r="AE36">
        <v>51.987209</v>
      </c>
      <c r="AF36">
        <v>8.4434509999999996</v>
      </c>
      <c r="AG36">
        <v>41.438879</v>
      </c>
      <c r="AH36">
        <v>160.017672</v>
      </c>
      <c r="AI36">
        <v>16.070349</v>
      </c>
      <c r="AJ36">
        <v>0</v>
      </c>
      <c r="AK36">
        <v>55.603538</v>
      </c>
      <c r="AL36">
        <v>81.921000000000006</v>
      </c>
      <c r="AM36">
        <v>16.588864999999998</v>
      </c>
      <c r="AN36">
        <v>1.0885579999999999</v>
      </c>
      <c r="AO36">
        <v>26.46</v>
      </c>
      <c r="AP36">
        <v>12.169499999999999</v>
      </c>
      <c r="AQ36">
        <v>0</v>
      </c>
      <c r="AR36">
        <v>47.472000000000001</v>
      </c>
      <c r="AS36">
        <v>33.873497</v>
      </c>
      <c r="AT36">
        <v>19.999991000000001</v>
      </c>
      <c r="AU36">
        <v>0</v>
      </c>
      <c r="AV36">
        <v>0</v>
      </c>
      <c r="AW36">
        <v>0</v>
      </c>
      <c r="AX36">
        <v>4.1200000000000001E-2</v>
      </c>
      <c r="AY36">
        <v>2.1844579999999998</v>
      </c>
      <c r="AZ36">
        <v>2.429119</v>
      </c>
      <c r="BA36">
        <v>1.7545820000000001</v>
      </c>
      <c r="BB36">
        <v>0.14399999999999999</v>
      </c>
      <c r="BC36">
        <v>19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2517.2817770000006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375.54455000000002</v>
      </c>
      <c r="L37">
        <v>352.740071</v>
      </c>
      <c r="M37">
        <v>89.266600999999994</v>
      </c>
      <c r="N37">
        <v>119.59</v>
      </c>
      <c r="O37">
        <v>125.29529100000001</v>
      </c>
      <c r="P37">
        <v>142</v>
      </c>
      <c r="Q37">
        <v>11.940301</v>
      </c>
      <c r="R37">
        <v>18.734221999999999</v>
      </c>
      <c r="S37">
        <v>13.505990000000001</v>
      </c>
      <c r="T37">
        <v>0.40193800000000002</v>
      </c>
      <c r="U37">
        <v>418.77</v>
      </c>
      <c r="V37">
        <v>3</v>
      </c>
      <c r="W37">
        <v>15</v>
      </c>
      <c r="X37">
        <v>62.472999999999999</v>
      </c>
      <c r="Y37">
        <v>0</v>
      </c>
      <c r="Z37">
        <v>13.1076</v>
      </c>
      <c r="AA37">
        <v>42.14808</v>
      </c>
      <c r="AB37">
        <v>41.864567000000001</v>
      </c>
      <c r="AC37">
        <v>30.573592999999999</v>
      </c>
      <c r="AD37">
        <v>28.714950999999999</v>
      </c>
      <c r="AE37">
        <v>51.987209</v>
      </c>
      <c r="AF37">
        <v>8.4434509999999996</v>
      </c>
      <c r="AG37">
        <v>41.438879</v>
      </c>
      <c r="AH37">
        <v>160.017672</v>
      </c>
      <c r="AI37">
        <v>16.070349</v>
      </c>
      <c r="AJ37">
        <v>0</v>
      </c>
      <c r="AK37">
        <v>55.603538</v>
      </c>
      <c r="AL37">
        <v>81.921000000000006</v>
      </c>
      <c r="AM37">
        <v>16.588864999999998</v>
      </c>
      <c r="AN37">
        <v>1.0885579999999999</v>
      </c>
      <c r="AO37">
        <v>26.46</v>
      </c>
      <c r="AP37">
        <v>7.6859999999999999</v>
      </c>
      <c r="AQ37">
        <v>0</v>
      </c>
      <c r="AR37">
        <v>47.472000000000001</v>
      </c>
      <c r="AS37">
        <v>33.873497</v>
      </c>
      <c r="AT37">
        <v>19.999991000000001</v>
      </c>
      <c r="AU37">
        <v>0</v>
      </c>
      <c r="AV37">
        <v>0</v>
      </c>
      <c r="AW37">
        <v>0</v>
      </c>
      <c r="AX37">
        <v>4.1200000000000001E-2</v>
      </c>
      <c r="AY37">
        <v>2.1844579999999998</v>
      </c>
      <c r="AZ37">
        <v>2.429119</v>
      </c>
      <c r="BA37">
        <v>1.7545820000000001</v>
      </c>
      <c r="BB37">
        <v>0.14399999999999999</v>
      </c>
      <c r="BC37">
        <v>19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2498.8751230000007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375.54455000000002</v>
      </c>
      <c r="L38">
        <v>352.740071</v>
      </c>
      <c r="M38">
        <v>89.266600999999994</v>
      </c>
      <c r="N38">
        <v>119.59</v>
      </c>
      <c r="O38">
        <v>125.29529100000001</v>
      </c>
      <c r="P38">
        <v>142</v>
      </c>
      <c r="Q38">
        <v>11.940301</v>
      </c>
      <c r="R38">
        <v>18.755085000000001</v>
      </c>
      <c r="S38">
        <v>13.505990000000001</v>
      </c>
      <c r="T38">
        <v>0.40193800000000002</v>
      </c>
      <c r="U38">
        <v>418.77</v>
      </c>
      <c r="V38">
        <v>3</v>
      </c>
      <c r="W38">
        <v>15</v>
      </c>
      <c r="X38">
        <v>62.472999999999999</v>
      </c>
      <c r="Y38">
        <v>0</v>
      </c>
      <c r="Z38">
        <v>13.1076</v>
      </c>
      <c r="AA38">
        <v>42.14808</v>
      </c>
      <c r="AB38">
        <v>41.864567000000001</v>
      </c>
      <c r="AC38">
        <v>30.573592999999999</v>
      </c>
      <c r="AD38">
        <v>28.714950999999999</v>
      </c>
      <c r="AE38">
        <v>51.987209</v>
      </c>
      <c r="AF38">
        <v>8.4434509999999996</v>
      </c>
      <c r="AG38">
        <v>41.438879</v>
      </c>
      <c r="AH38">
        <v>160.017672</v>
      </c>
      <c r="AI38">
        <v>16.070349</v>
      </c>
      <c r="AJ38">
        <v>0</v>
      </c>
      <c r="AK38">
        <v>55.603538</v>
      </c>
      <c r="AL38">
        <v>81.921000000000006</v>
      </c>
      <c r="AM38">
        <v>16.588864999999998</v>
      </c>
      <c r="AN38">
        <v>1.0885579999999999</v>
      </c>
      <c r="AO38">
        <v>26.46</v>
      </c>
      <c r="AP38">
        <v>7.6859999999999999</v>
      </c>
      <c r="AQ38">
        <v>0</v>
      </c>
      <c r="AR38">
        <v>47.472000000000001</v>
      </c>
      <c r="AS38">
        <v>33.873497</v>
      </c>
      <c r="AT38">
        <v>19.999991000000001</v>
      </c>
      <c r="AU38">
        <v>0</v>
      </c>
      <c r="AV38">
        <v>0</v>
      </c>
      <c r="AW38">
        <v>0</v>
      </c>
      <c r="AX38">
        <v>4.1200000000000001E-2</v>
      </c>
      <c r="AY38">
        <v>2.1844579999999998</v>
      </c>
      <c r="AZ38">
        <v>2.429119</v>
      </c>
      <c r="BA38">
        <v>1.7545820000000001</v>
      </c>
      <c r="BB38">
        <v>0.14399999999999999</v>
      </c>
      <c r="BC38">
        <v>19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2498.8959860000009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374.95275099999998</v>
      </c>
      <c r="L39">
        <v>352.740071</v>
      </c>
      <c r="M39">
        <v>89.266600999999994</v>
      </c>
      <c r="N39">
        <v>119.59</v>
      </c>
      <c r="O39">
        <v>125.29529100000001</v>
      </c>
      <c r="P39">
        <v>142</v>
      </c>
      <c r="Q39">
        <v>11.058299999999999</v>
      </c>
      <c r="R39">
        <v>20.737421999999999</v>
      </c>
      <c r="S39">
        <v>13.671670000000001</v>
      </c>
      <c r="T39">
        <v>0.40193800000000002</v>
      </c>
      <c r="U39">
        <v>414</v>
      </c>
      <c r="V39">
        <v>3</v>
      </c>
      <c r="W39">
        <v>15</v>
      </c>
      <c r="X39">
        <v>62.472999999999999</v>
      </c>
      <c r="Y39">
        <v>0</v>
      </c>
      <c r="Z39">
        <v>13.1076</v>
      </c>
      <c r="AA39">
        <v>42.14808</v>
      </c>
      <c r="AB39">
        <v>41.864567000000001</v>
      </c>
      <c r="AC39">
        <v>30.573592999999999</v>
      </c>
      <c r="AD39">
        <v>28.714950999999999</v>
      </c>
      <c r="AE39">
        <v>51.987209</v>
      </c>
      <c r="AF39">
        <v>8.4434509999999996</v>
      </c>
      <c r="AG39">
        <v>41.438879</v>
      </c>
      <c r="AH39">
        <v>160.017672</v>
      </c>
      <c r="AI39">
        <v>16.070349</v>
      </c>
      <c r="AJ39">
        <v>0</v>
      </c>
      <c r="AK39">
        <v>55.603538</v>
      </c>
      <c r="AL39">
        <v>81.921000000000006</v>
      </c>
      <c r="AM39">
        <v>16.588864999999998</v>
      </c>
      <c r="AN39">
        <v>1.0885579999999999</v>
      </c>
      <c r="AO39">
        <v>23.52</v>
      </c>
      <c r="AP39">
        <v>12.169499999999999</v>
      </c>
      <c r="AQ39">
        <v>0</v>
      </c>
      <c r="AR39">
        <v>47.472000000000001</v>
      </c>
      <c r="AS39">
        <v>33.873497</v>
      </c>
      <c r="AT39">
        <v>19.999991000000001</v>
      </c>
      <c r="AU39">
        <v>0</v>
      </c>
      <c r="AV39">
        <v>0</v>
      </c>
      <c r="AW39">
        <v>0</v>
      </c>
      <c r="AX39">
        <v>4.1200000000000001E-2</v>
      </c>
      <c r="AY39">
        <v>2.1844579999999998</v>
      </c>
      <c r="AZ39">
        <v>2.429119</v>
      </c>
      <c r="BA39">
        <v>1.7545820000000001</v>
      </c>
      <c r="BB39">
        <v>0.14399999999999999</v>
      </c>
      <c r="BC39">
        <v>43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2520.343703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375.654404</v>
      </c>
      <c r="L40">
        <v>352.740071</v>
      </c>
      <c r="M40">
        <v>89.266600999999994</v>
      </c>
      <c r="N40">
        <v>119.59</v>
      </c>
      <c r="O40">
        <v>125.29529100000001</v>
      </c>
      <c r="P40">
        <v>142</v>
      </c>
      <c r="Q40">
        <v>11.058299999999999</v>
      </c>
      <c r="R40">
        <v>20.737421999999999</v>
      </c>
      <c r="S40">
        <v>13.671670000000001</v>
      </c>
      <c r="T40">
        <v>0.40193800000000002</v>
      </c>
      <c r="U40">
        <v>414</v>
      </c>
      <c r="V40">
        <v>9.3606999999999996</v>
      </c>
      <c r="W40">
        <v>15</v>
      </c>
      <c r="X40">
        <v>62.472999999999999</v>
      </c>
      <c r="Y40">
        <v>0</v>
      </c>
      <c r="Z40">
        <v>13.1076</v>
      </c>
      <c r="AA40">
        <v>42.14808</v>
      </c>
      <c r="AB40">
        <v>41.864567000000001</v>
      </c>
      <c r="AC40">
        <v>30.573592999999999</v>
      </c>
      <c r="AD40">
        <v>28.714950999999999</v>
      </c>
      <c r="AE40">
        <v>51.987209</v>
      </c>
      <c r="AF40">
        <v>8.4434509999999996</v>
      </c>
      <c r="AG40">
        <v>41.438879</v>
      </c>
      <c r="AH40">
        <v>160.017672</v>
      </c>
      <c r="AI40">
        <v>16.070349</v>
      </c>
      <c r="AJ40">
        <v>0</v>
      </c>
      <c r="AK40">
        <v>55.603538</v>
      </c>
      <c r="AL40">
        <v>81.921000000000006</v>
      </c>
      <c r="AM40">
        <v>16.588864999999998</v>
      </c>
      <c r="AN40">
        <v>1.0885579999999999</v>
      </c>
      <c r="AO40">
        <v>23.52</v>
      </c>
      <c r="AP40">
        <v>12.169499999999999</v>
      </c>
      <c r="AQ40">
        <v>0</v>
      </c>
      <c r="AR40">
        <v>47.472000000000001</v>
      </c>
      <c r="AS40">
        <v>33.873497</v>
      </c>
      <c r="AT40">
        <v>19.999991000000001</v>
      </c>
      <c r="AU40">
        <v>0</v>
      </c>
      <c r="AV40">
        <v>0</v>
      </c>
      <c r="AW40">
        <v>0</v>
      </c>
      <c r="AX40">
        <v>4.1200000000000001E-2</v>
      </c>
      <c r="AY40">
        <v>2.1844579999999998</v>
      </c>
      <c r="AZ40">
        <v>2.429119</v>
      </c>
      <c r="BA40">
        <v>1.7545820000000001</v>
      </c>
      <c r="BB40">
        <v>0.14399999999999999</v>
      </c>
      <c r="BC40">
        <v>56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2540.4060560000003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376.153324</v>
      </c>
      <c r="L41">
        <v>356.98260099999999</v>
      </c>
      <c r="M41">
        <v>89.266600999999994</v>
      </c>
      <c r="N41">
        <v>119.59</v>
      </c>
      <c r="O41">
        <v>125.29529100000001</v>
      </c>
      <c r="P41">
        <v>142</v>
      </c>
      <c r="Q41">
        <v>11.940301</v>
      </c>
      <c r="R41">
        <v>19.672853</v>
      </c>
      <c r="S41">
        <v>13.722282999999999</v>
      </c>
      <c r="T41">
        <v>0.404665</v>
      </c>
      <c r="U41">
        <v>414</v>
      </c>
      <c r="V41">
        <v>9.3606999999999996</v>
      </c>
      <c r="W41">
        <v>14.84</v>
      </c>
      <c r="X41">
        <v>97.727699999999999</v>
      </c>
      <c r="Y41">
        <v>0</v>
      </c>
      <c r="Z41">
        <v>13.1076</v>
      </c>
      <c r="AA41">
        <v>42.14808</v>
      </c>
      <c r="AB41">
        <v>41.864567000000001</v>
      </c>
      <c r="AC41">
        <v>30.573592999999999</v>
      </c>
      <c r="AD41">
        <v>28.714950999999999</v>
      </c>
      <c r="AE41">
        <v>51.987209</v>
      </c>
      <c r="AF41">
        <v>8.4434509999999996</v>
      </c>
      <c r="AG41">
        <v>41.438879</v>
      </c>
      <c r="AH41">
        <v>160.017672</v>
      </c>
      <c r="AI41">
        <v>16.070349</v>
      </c>
      <c r="AJ41">
        <v>0</v>
      </c>
      <c r="AK41">
        <v>55.603538</v>
      </c>
      <c r="AL41">
        <v>81.921000000000006</v>
      </c>
      <c r="AM41">
        <v>16.588864999999998</v>
      </c>
      <c r="AN41">
        <v>1.0885579999999999</v>
      </c>
      <c r="AO41">
        <v>23.52</v>
      </c>
      <c r="AP41">
        <v>7.6859999999999999</v>
      </c>
      <c r="AQ41">
        <v>0</v>
      </c>
      <c r="AR41">
        <v>47.472000000000001</v>
      </c>
      <c r="AS41">
        <v>33.873497</v>
      </c>
      <c r="AT41">
        <v>19.999991000000001</v>
      </c>
      <c r="AU41">
        <v>0</v>
      </c>
      <c r="AV41">
        <v>0</v>
      </c>
      <c r="AW41">
        <v>0</v>
      </c>
      <c r="AX41">
        <v>4.1200000000000001E-2</v>
      </c>
      <c r="AY41">
        <v>2.1844579999999998</v>
      </c>
      <c r="AZ41">
        <v>2.429119</v>
      </c>
      <c r="BA41">
        <v>1.7545820000000001</v>
      </c>
      <c r="BB41">
        <v>0.30796099999999998</v>
      </c>
      <c r="BC41">
        <v>65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2584.7934390000005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376.153324</v>
      </c>
      <c r="L42">
        <v>356.98260099999999</v>
      </c>
      <c r="M42">
        <v>89.266600999999994</v>
      </c>
      <c r="N42">
        <v>119.59</v>
      </c>
      <c r="O42">
        <v>125.29529100000001</v>
      </c>
      <c r="P42">
        <v>142</v>
      </c>
      <c r="Q42">
        <v>11.940301</v>
      </c>
      <c r="R42">
        <v>19.672853</v>
      </c>
      <c r="S42">
        <v>13.722282999999999</v>
      </c>
      <c r="T42">
        <v>0.404665</v>
      </c>
      <c r="U42">
        <v>414</v>
      </c>
      <c r="V42">
        <v>9.3606999999999996</v>
      </c>
      <c r="W42">
        <v>14.84</v>
      </c>
      <c r="X42">
        <v>97.727699999999999</v>
      </c>
      <c r="Y42">
        <v>0</v>
      </c>
      <c r="Z42">
        <v>13.1076</v>
      </c>
      <c r="AA42">
        <v>42.14808</v>
      </c>
      <c r="AB42">
        <v>41.864567000000001</v>
      </c>
      <c r="AC42">
        <v>30.573592999999999</v>
      </c>
      <c r="AD42">
        <v>28.714950999999999</v>
      </c>
      <c r="AE42">
        <v>51.987209</v>
      </c>
      <c r="AF42">
        <v>8.4434509999999996</v>
      </c>
      <c r="AG42">
        <v>41.438879</v>
      </c>
      <c r="AH42">
        <v>160.017672</v>
      </c>
      <c r="AI42">
        <v>16.070349</v>
      </c>
      <c r="AJ42">
        <v>0</v>
      </c>
      <c r="AK42">
        <v>55.603538</v>
      </c>
      <c r="AL42">
        <v>81.921000000000006</v>
      </c>
      <c r="AM42">
        <v>16.588864999999998</v>
      </c>
      <c r="AN42">
        <v>1.0885579999999999</v>
      </c>
      <c r="AO42">
        <v>23.52</v>
      </c>
      <c r="AP42">
        <v>7.6859999999999999</v>
      </c>
      <c r="AQ42">
        <v>0</v>
      </c>
      <c r="AR42">
        <v>47.472000000000001</v>
      </c>
      <c r="AS42">
        <v>33.873497</v>
      </c>
      <c r="AT42">
        <v>19.999991000000001</v>
      </c>
      <c r="AU42">
        <v>0</v>
      </c>
      <c r="AV42">
        <v>0</v>
      </c>
      <c r="AW42">
        <v>0</v>
      </c>
      <c r="AX42">
        <v>4.1200000000000001E-2</v>
      </c>
      <c r="AY42">
        <v>2.1844579999999998</v>
      </c>
      <c r="AZ42">
        <v>2.429119</v>
      </c>
      <c r="BA42">
        <v>1.7545820000000001</v>
      </c>
      <c r="BB42">
        <v>0.41382000000000002</v>
      </c>
      <c r="BC42">
        <v>72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2591.8992980000007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376.153324</v>
      </c>
      <c r="L43">
        <v>356.98260099999999</v>
      </c>
      <c r="M43">
        <v>89.266600999999994</v>
      </c>
      <c r="N43">
        <v>119.59</v>
      </c>
      <c r="O43">
        <v>125.29529100000001</v>
      </c>
      <c r="P43">
        <v>142</v>
      </c>
      <c r="Q43">
        <v>11.940301</v>
      </c>
      <c r="R43">
        <v>19.672853</v>
      </c>
      <c r="S43">
        <v>13.722282999999999</v>
      </c>
      <c r="T43">
        <v>0.404665</v>
      </c>
      <c r="U43">
        <v>414</v>
      </c>
      <c r="V43">
        <v>9.3606999999999996</v>
      </c>
      <c r="W43">
        <v>14.84</v>
      </c>
      <c r="X43">
        <v>97.727699999999999</v>
      </c>
      <c r="Y43">
        <v>0</v>
      </c>
      <c r="Z43">
        <v>13.1076</v>
      </c>
      <c r="AA43">
        <v>42.14808</v>
      </c>
      <c r="AB43">
        <v>41.864567000000001</v>
      </c>
      <c r="AC43">
        <v>30.573592999999999</v>
      </c>
      <c r="AD43">
        <v>28.781535999999999</v>
      </c>
      <c r="AE43">
        <v>51.987209</v>
      </c>
      <c r="AF43">
        <v>8.4434509999999996</v>
      </c>
      <c r="AG43">
        <v>41.438879</v>
      </c>
      <c r="AH43">
        <v>160.017672</v>
      </c>
      <c r="AI43">
        <v>16.070349</v>
      </c>
      <c r="AJ43">
        <v>0</v>
      </c>
      <c r="AK43">
        <v>55.603538</v>
      </c>
      <c r="AL43">
        <v>80.759</v>
      </c>
      <c r="AM43">
        <v>9.7943700000000007</v>
      </c>
      <c r="AN43">
        <v>1.0885579999999999</v>
      </c>
      <c r="AO43">
        <v>23.52</v>
      </c>
      <c r="AP43">
        <v>7.6859999999999999</v>
      </c>
      <c r="AQ43">
        <v>0</v>
      </c>
      <c r="AR43">
        <v>47.472000000000001</v>
      </c>
      <c r="AS43">
        <v>33.873497</v>
      </c>
      <c r="AT43">
        <v>18.216113</v>
      </c>
      <c r="AU43">
        <v>0</v>
      </c>
      <c r="AV43">
        <v>0</v>
      </c>
      <c r="AW43">
        <v>0</v>
      </c>
      <c r="AX43">
        <v>4.1200000000000001E-2</v>
      </c>
      <c r="AY43">
        <v>2.1844579999999998</v>
      </c>
      <c r="AZ43">
        <v>2.429119</v>
      </c>
      <c r="BA43">
        <v>1.7545820000000001</v>
      </c>
      <c r="BB43">
        <v>0.62553999999999998</v>
      </c>
      <c r="BC43">
        <v>80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2590.4372300000005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376.153324</v>
      </c>
      <c r="L44">
        <v>356.98260099999999</v>
      </c>
      <c r="M44">
        <v>89.266600999999994</v>
      </c>
      <c r="N44">
        <v>119.59</v>
      </c>
      <c r="O44">
        <v>125.29529100000001</v>
      </c>
      <c r="P44">
        <v>142</v>
      </c>
      <c r="Q44">
        <v>11.940301</v>
      </c>
      <c r="R44">
        <v>19.672853</v>
      </c>
      <c r="S44">
        <v>13.722282999999999</v>
      </c>
      <c r="T44">
        <v>0.404665</v>
      </c>
      <c r="U44">
        <v>414</v>
      </c>
      <c r="V44">
        <v>9.3606999999999996</v>
      </c>
      <c r="W44">
        <v>14.84</v>
      </c>
      <c r="X44">
        <v>97.727699999999999</v>
      </c>
      <c r="Y44">
        <v>0</v>
      </c>
      <c r="Z44">
        <v>13.1076</v>
      </c>
      <c r="AA44">
        <v>42.14808</v>
      </c>
      <c r="AB44">
        <v>41.864567000000001</v>
      </c>
      <c r="AC44">
        <v>30.573592999999999</v>
      </c>
      <c r="AD44">
        <v>28.781535999999999</v>
      </c>
      <c r="AE44">
        <v>51.987209</v>
      </c>
      <c r="AF44">
        <v>8.4434509999999996</v>
      </c>
      <c r="AG44">
        <v>41.438879</v>
      </c>
      <c r="AH44">
        <v>160.017672</v>
      </c>
      <c r="AI44">
        <v>16.070349</v>
      </c>
      <c r="AJ44">
        <v>0</v>
      </c>
      <c r="AK44">
        <v>55.603538</v>
      </c>
      <c r="AL44">
        <v>80.759</v>
      </c>
      <c r="AM44">
        <v>9.7943700000000007</v>
      </c>
      <c r="AN44">
        <v>1.0885579999999999</v>
      </c>
      <c r="AO44">
        <v>23.52</v>
      </c>
      <c r="AP44">
        <v>7.6859999999999999</v>
      </c>
      <c r="AQ44">
        <v>0</v>
      </c>
      <c r="AR44">
        <v>47.472000000000001</v>
      </c>
      <c r="AS44">
        <v>33.873497</v>
      </c>
      <c r="AT44">
        <v>15.895790999999999</v>
      </c>
      <c r="AU44">
        <v>0</v>
      </c>
      <c r="AV44">
        <v>0</v>
      </c>
      <c r="AW44">
        <v>0</v>
      </c>
      <c r="AX44">
        <v>4.1200000000000001E-2</v>
      </c>
      <c r="AY44">
        <v>2.1844579999999998</v>
      </c>
      <c r="AZ44">
        <v>2.429119</v>
      </c>
      <c r="BA44">
        <v>1.7545820000000001</v>
      </c>
      <c r="BB44">
        <v>0.73139900000000002</v>
      </c>
      <c r="BC44">
        <v>84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2592.2227670000002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376.95468199999999</v>
      </c>
      <c r="L45">
        <v>358.193174</v>
      </c>
      <c r="M45">
        <v>89.266600999999994</v>
      </c>
      <c r="N45">
        <v>119.59</v>
      </c>
      <c r="O45">
        <v>125.29529100000001</v>
      </c>
      <c r="P45">
        <v>142</v>
      </c>
      <c r="Q45">
        <v>11.958387</v>
      </c>
      <c r="R45">
        <v>19.672853</v>
      </c>
      <c r="S45">
        <v>14.334365</v>
      </c>
      <c r="T45">
        <v>0.40923999999999999</v>
      </c>
      <c r="U45">
        <v>414</v>
      </c>
      <c r="V45">
        <v>9.3606999999999996</v>
      </c>
      <c r="W45">
        <v>14.84</v>
      </c>
      <c r="X45">
        <v>97.727699999999999</v>
      </c>
      <c r="Y45">
        <v>0</v>
      </c>
      <c r="Z45">
        <v>13.1076</v>
      </c>
      <c r="AA45">
        <v>42.14808</v>
      </c>
      <c r="AB45">
        <v>41.864567000000001</v>
      </c>
      <c r="AC45">
        <v>30.573592999999999</v>
      </c>
      <c r="AD45">
        <v>28.781535999999999</v>
      </c>
      <c r="AE45">
        <v>51.987209</v>
      </c>
      <c r="AF45">
        <v>8.4434509999999996</v>
      </c>
      <c r="AG45">
        <v>41.438879</v>
      </c>
      <c r="AH45">
        <v>160.017672</v>
      </c>
      <c r="AI45">
        <v>16.070349</v>
      </c>
      <c r="AJ45">
        <v>0</v>
      </c>
      <c r="AK45">
        <v>55.603538</v>
      </c>
      <c r="AL45">
        <v>80.759</v>
      </c>
      <c r="AM45">
        <v>9.7943700000000007</v>
      </c>
      <c r="AN45">
        <v>1.0885579999999999</v>
      </c>
      <c r="AO45">
        <v>23.52</v>
      </c>
      <c r="AP45">
        <v>12.169499999999999</v>
      </c>
      <c r="AQ45">
        <v>0</v>
      </c>
      <c r="AR45">
        <v>47.472000000000001</v>
      </c>
      <c r="AS45">
        <v>33.873497</v>
      </c>
      <c r="AT45">
        <v>14.417878</v>
      </c>
      <c r="AU45">
        <v>0</v>
      </c>
      <c r="AV45">
        <v>0</v>
      </c>
      <c r="AW45">
        <v>0</v>
      </c>
      <c r="AX45">
        <v>4.1200000000000001E-2</v>
      </c>
      <c r="AY45">
        <v>2.1844579999999998</v>
      </c>
      <c r="AZ45">
        <v>2.429119</v>
      </c>
      <c r="BA45">
        <v>1.7545820000000001</v>
      </c>
      <c r="BB45">
        <v>0.73139900000000002</v>
      </c>
      <c r="BC45">
        <v>94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2607.8750279999999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376.95468199999999</v>
      </c>
      <c r="L46">
        <v>358.193174</v>
      </c>
      <c r="M46">
        <v>89.266600999999994</v>
      </c>
      <c r="N46">
        <v>119.59</v>
      </c>
      <c r="O46">
        <v>125.29529100000001</v>
      </c>
      <c r="P46">
        <v>142</v>
      </c>
      <c r="Q46">
        <v>11.958387</v>
      </c>
      <c r="R46">
        <v>19.672853</v>
      </c>
      <c r="S46">
        <v>14.334365</v>
      </c>
      <c r="T46">
        <v>0.40923999999999999</v>
      </c>
      <c r="U46">
        <v>414</v>
      </c>
      <c r="V46">
        <v>9.3606999999999996</v>
      </c>
      <c r="W46">
        <v>14.84</v>
      </c>
      <c r="X46">
        <v>97.727699999999999</v>
      </c>
      <c r="Y46">
        <v>0</v>
      </c>
      <c r="Z46">
        <v>13.1076</v>
      </c>
      <c r="AA46">
        <v>42.14808</v>
      </c>
      <c r="AB46">
        <v>41.864567000000001</v>
      </c>
      <c r="AC46">
        <v>30.573592999999999</v>
      </c>
      <c r="AD46">
        <v>28.781535999999999</v>
      </c>
      <c r="AE46">
        <v>51.987209</v>
      </c>
      <c r="AF46">
        <v>8.4434509999999996</v>
      </c>
      <c r="AG46">
        <v>41.438879</v>
      </c>
      <c r="AH46">
        <v>160.017672</v>
      </c>
      <c r="AI46">
        <v>16.070349</v>
      </c>
      <c r="AJ46">
        <v>0</v>
      </c>
      <c r="AK46">
        <v>55.603538</v>
      </c>
      <c r="AL46">
        <v>80.759</v>
      </c>
      <c r="AM46">
        <v>5.3169440000000003</v>
      </c>
      <c r="AN46">
        <v>1.0885579999999999</v>
      </c>
      <c r="AO46">
        <v>23.52</v>
      </c>
      <c r="AP46">
        <v>12.169499999999999</v>
      </c>
      <c r="AQ46">
        <v>0</v>
      </c>
      <c r="AR46">
        <v>51.887999999999998</v>
      </c>
      <c r="AS46">
        <v>33.873497</v>
      </c>
      <c r="AT46">
        <v>14.110644000000001</v>
      </c>
      <c r="AU46">
        <v>0</v>
      </c>
      <c r="AV46">
        <v>0</v>
      </c>
      <c r="AW46">
        <v>0</v>
      </c>
      <c r="AX46">
        <v>4.1200000000000001E-2</v>
      </c>
      <c r="AY46">
        <v>2.1844579999999998</v>
      </c>
      <c r="AZ46">
        <v>2.429119</v>
      </c>
      <c r="BA46">
        <v>1.7545820000000001</v>
      </c>
      <c r="BB46">
        <v>0.73139900000000002</v>
      </c>
      <c r="BC46">
        <v>97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2610.5063679999994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376.622389</v>
      </c>
      <c r="L47">
        <v>360.18715600000002</v>
      </c>
      <c r="M47">
        <v>89.266600999999994</v>
      </c>
      <c r="N47">
        <v>119.59</v>
      </c>
      <c r="O47">
        <v>125.29529100000001</v>
      </c>
      <c r="P47">
        <v>142</v>
      </c>
      <c r="Q47">
        <v>11.928323000000001</v>
      </c>
      <c r="R47">
        <v>19.440723999999999</v>
      </c>
      <c r="S47">
        <v>14.279868</v>
      </c>
      <c r="T47">
        <v>0.369562</v>
      </c>
      <c r="U47">
        <v>393.75</v>
      </c>
      <c r="V47">
        <v>9.3606999999999996</v>
      </c>
      <c r="W47">
        <v>14.84</v>
      </c>
      <c r="X47">
        <v>97.727699999999999</v>
      </c>
      <c r="Y47">
        <v>0</v>
      </c>
      <c r="Z47">
        <v>13.1076</v>
      </c>
      <c r="AA47">
        <v>42.14808</v>
      </c>
      <c r="AB47">
        <v>41.864567000000001</v>
      </c>
      <c r="AC47">
        <v>30.573592999999999</v>
      </c>
      <c r="AD47">
        <v>28.714950999999999</v>
      </c>
      <c r="AE47">
        <v>51.987209</v>
      </c>
      <c r="AF47">
        <v>8.4434509999999996</v>
      </c>
      <c r="AG47">
        <v>41.438879</v>
      </c>
      <c r="AH47">
        <v>160.017672</v>
      </c>
      <c r="AI47">
        <v>16.070349</v>
      </c>
      <c r="AJ47">
        <v>0</v>
      </c>
      <c r="AK47">
        <v>55.603538</v>
      </c>
      <c r="AL47">
        <v>80.759</v>
      </c>
      <c r="AM47">
        <v>5.4568630000000002</v>
      </c>
      <c r="AN47">
        <v>1.0885579999999999</v>
      </c>
      <c r="AO47">
        <v>23.52</v>
      </c>
      <c r="AP47">
        <v>8.9670000000000005</v>
      </c>
      <c r="AQ47">
        <v>0</v>
      </c>
      <c r="AR47">
        <v>51.887999999999998</v>
      </c>
      <c r="AS47">
        <v>33.873497</v>
      </c>
      <c r="AT47">
        <v>16.487634</v>
      </c>
      <c r="AU47">
        <v>0</v>
      </c>
      <c r="AV47">
        <v>0</v>
      </c>
      <c r="AW47">
        <v>0</v>
      </c>
      <c r="AX47">
        <v>4.1200000000000001E-2</v>
      </c>
      <c r="AY47">
        <v>2.1844579999999998</v>
      </c>
      <c r="AZ47">
        <v>2.429119</v>
      </c>
      <c r="BA47">
        <v>1.7545820000000001</v>
      </c>
      <c r="BB47">
        <v>0.72682100000000005</v>
      </c>
      <c r="BC47">
        <v>101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2594.8049350000006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376.622389</v>
      </c>
      <c r="L48">
        <v>360.18715600000002</v>
      </c>
      <c r="M48">
        <v>89.243300000000005</v>
      </c>
      <c r="N48">
        <v>119.59</v>
      </c>
      <c r="O48">
        <v>125.29529100000001</v>
      </c>
      <c r="P48">
        <v>142</v>
      </c>
      <c r="Q48">
        <v>11.928323000000001</v>
      </c>
      <c r="R48">
        <v>19.580085</v>
      </c>
      <c r="S48">
        <v>14.279868</v>
      </c>
      <c r="T48">
        <v>0.369562</v>
      </c>
      <c r="U48">
        <v>393.75</v>
      </c>
      <c r="V48">
        <v>9.3606999999999996</v>
      </c>
      <c r="W48">
        <v>14.84</v>
      </c>
      <c r="X48">
        <v>97.727699999999999</v>
      </c>
      <c r="Y48">
        <v>0</v>
      </c>
      <c r="Z48">
        <v>13.1076</v>
      </c>
      <c r="AA48">
        <v>42.14808</v>
      </c>
      <c r="AB48">
        <v>41.864567000000001</v>
      </c>
      <c r="AC48">
        <v>30.573592999999999</v>
      </c>
      <c r="AD48">
        <v>28.714950999999999</v>
      </c>
      <c r="AE48">
        <v>51.987209</v>
      </c>
      <c r="AF48">
        <v>8.4434509999999996</v>
      </c>
      <c r="AG48">
        <v>41.438879</v>
      </c>
      <c r="AH48">
        <v>160.017672</v>
      </c>
      <c r="AI48">
        <v>16.070349</v>
      </c>
      <c r="AJ48">
        <v>0</v>
      </c>
      <c r="AK48">
        <v>55.603538</v>
      </c>
      <c r="AL48">
        <v>80.759</v>
      </c>
      <c r="AM48">
        <v>5.5408150000000003</v>
      </c>
      <c r="AN48">
        <v>1.0885579999999999</v>
      </c>
      <c r="AO48">
        <v>23.52</v>
      </c>
      <c r="AP48">
        <v>8.9670000000000005</v>
      </c>
      <c r="AQ48">
        <v>0</v>
      </c>
      <c r="AR48">
        <v>47.472000000000001</v>
      </c>
      <c r="AS48">
        <v>33.873497</v>
      </c>
      <c r="AT48">
        <v>18.161135999999999</v>
      </c>
      <c r="AU48">
        <v>0</v>
      </c>
      <c r="AV48">
        <v>0</v>
      </c>
      <c r="AW48">
        <v>0</v>
      </c>
      <c r="AX48">
        <v>4.1200000000000001E-2</v>
      </c>
      <c r="AY48">
        <v>2.1844579999999998</v>
      </c>
      <c r="AZ48">
        <v>2.429119</v>
      </c>
      <c r="BA48">
        <v>1.7545820000000001</v>
      </c>
      <c r="BB48">
        <v>0.75127699999999997</v>
      </c>
      <c r="BC48">
        <v>102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2593.2869050000004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376.622389</v>
      </c>
      <c r="L49">
        <v>360.18715600000002</v>
      </c>
      <c r="M49">
        <v>89.243300000000005</v>
      </c>
      <c r="N49">
        <v>119.59</v>
      </c>
      <c r="O49">
        <v>125.29529100000001</v>
      </c>
      <c r="P49">
        <v>142</v>
      </c>
      <c r="Q49">
        <v>11.958796</v>
      </c>
      <c r="R49">
        <v>19.580085</v>
      </c>
      <c r="S49">
        <v>14.279868</v>
      </c>
      <c r="T49">
        <v>0.369562</v>
      </c>
      <c r="U49">
        <v>403.875</v>
      </c>
      <c r="V49">
        <v>9.3606999999999996</v>
      </c>
      <c r="W49">
        <v>14.84</v>
      </c>
      <c r="X49">
        <v>97.727699999999999</v>
      </c>
      <c r="Y49">
        <v>0</v>
      </c>
      <c r="Z49">
        <v>13.1076</v>
      </c>
      <c r="AA49">
        <v>42.14808</v>
      </c>
      <c r="AB49">
        <v>41.864567000000001</v>
      </c>
      <c r="AC49">
        <v>30.573592999999999</v>
      </c>
      <c r="AD49">
        <v>28.714950999999999</v>
      </c>
      <c r="AE49">
        <v>51.987209</v>
      </c>
      <c r="AF49">
        <v>8.4434509999999996</v>
      </c>
      <c r="AG49">
        <v>41.438879</v>
      </c>
      <c r="AH49">
        <v>160.017672</v>
      </c>
      <c r="AI49">
        <v>16.070349</v>
      </c>
      <c r="AJ49">
        <v>0</v>
      </c>
      <c r="AK49">
        <v>55.603538</v>
      </c>
      <c r="AL49">
        <v>80.759</v>
      </c>
      <c r="AM49">
        <v>5.5408150000000003</v>
      </c>
      <c r="AN49">
        <v>1.0885579999999999</v>
      </c>
      <c r="AO49">
        <v>23.52</v>
      </c>
      <c r="AP49">
        <v>8.9670000000000005</v>
      </c>
      <c r="AQ49">
        <v>0</v>
      </c>
      <c r="AR49">
        <v>47.472000000000001</v>
      </c>
      <c r="AS49">
        <v>33.873497</v>
      </c>
      <c r="AT49">
        <v>18.818843999999999</v>
      </c>
      <c r="AU49">
        <v>0</v>
      </c>
      <c r="AV49">
        <v>0</v>
      </c>
      <c r="AW49">
        <v>0</v>
      </c>
      <c r="AX49">
        <v>4.1200000000000001E-2</v>
      </c>
      <c r="AY49">
        <v>2.1844579999999998</v>
      </c>
      <c r="AZ49">
        <v>2.429119</v>
      </c>
      <c r="BA49">
        <v>1.7545820000000001</v>
      </c>
      <c r="BB49">
        <v>0.75127699999999997</v>
      </c>
      <c r="BC49">
        <v>108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2610.1000859999999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376.622389</v>
      </c>
      <c r="L50">
        <v>379.70400000000001</v>
      </c>
      <c r="M50">
        <v>89.243300000000005</v>
      </c>
      <c r="N50">
        <v>119.59</v>
      </c>
      <c r="O50">
        <v>125.29529100000001</v>
      </c>
      <c r="P50">
        <v>142</v>
      </c>
      <c r="Q50">
        <v>11.958796</v>
      </c>
      <c r="R50">
        <v>19.580085</v>
      </c>
      <c r="S50">
        <v>14.279868</v>
      </c>
      <c r="T50">
        <v>0.369562</v>
      </c>
      <c r="U50">
        <v>413.367188</v>
      </c>
      <c r="V50">
        <v>9.3606999999999996</v>
      </c>
      <c r="W50">
        <v>14.84</v>
      </c>
      <c r="X50">
        <v>97.727699999999999</v>
      </c>
      <c r="Y50">
        <v>0</v>
      </c>
      <c r="Z50">
        <v>13.1076</v>
      </c>
      <c r="AA50">
        <v>42.14808</v>
      </c>
      <c r="AB50">
        <v>41.864567000000001</v>
      </c>
      <c r="AC50">
        <v>30.573592999999999</v>
      </c>
      <c r="AD50">
        <v>28.714950999999999</v>
      </c>
      <c r="AE50">
        <v>51.987209</v>
      </c>
      <c r="AF50">
        <v>8.4434509999999996</v>
      </c>
      <c r="AG50">
        <v>41.438879</v>
      </c>
      <c r="AH50">
        <v>160.017672</v>
      </c>
      <c r="AI50">
        <v>16.070349</v>
      </c>
      <c r="AJ50">
        <v>0</v>
      </c>
      <c r="AK50">
        <v>55.603538</v>
      </c>
      <c r="AL50">
        <v>80.759</v>
      </c>
      <c r="AM50">
        <v>5.5408150000000003</v>
      </c>
      <c r="AN50">
        <v>1.0885579999999999</v>
      </c>
      <c r="AO50">
        <v>23.52</v>
      </c>
      <c r="AP50">
        <v>8.9670000000000005</v>
      </c>
      <c r="AQ50">
        <v>0</v>
      </c>
      <c r="AR50">
        <v>47.472000000000001</v>
      </c>
      <c r="AS50">
        <v>33.873497</v>
      </c>
      <c r="AT50">
        <v>19.93807</v>
      </c>
      <c r="AU50">
        <v>0</v>
      </c>
      <c r="AV50">
        <v>0</v>
      </c>
      <c r="AW50">
        <v>0</v>
      </c>
      <c r="AX50">
        <v>4.1200000000000001E-2</v>
      </c>
      <c r="AY50">
        <v>2.1844579999999998</v>
      </c>
      <c r="AZ50">
        <v>2.429119</v>
      </c>
      <c r="BA50">
        <v>1.7545820000000001</v>
      </c>
      <c r="BB50">
        <v>0.75127699999999997</v>
      </c>
      <c r="BC50">
        <v>110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2642.2283440000001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376.19473699999998</v>
      </c>
      <c r="L51">
        <v>380.70400000000001</v>
      </c>
      <c r="M51">
        <v>89.243300000000005</v>
      </c>
      <c r="N51">
        <v>119.59</v>
      </c>
      <c r="O51">
        <v>125.29529100000001</v>
      </c>
      <c r="P51">
        <v>142</v>
      </c>
      <c r="Q51">
        <v>11.898160000000001</v>
      </c>
      <c r="R51">
        <v>18.537890999999998</v>
      </c>
      <c r="S51">
        <v>14.145555</v>
      </c>
      <c r="T51">
        <v>0.40425800000000001</v>
      </c>
      <c r="U51">
        <v>414</v>
      </c>
      <c r="V51">
        <v>9.3606999999999996</v>
      </c>
      <c r="W51">
        <v>14.84</v>
      </c>
      <c r="X51">
        <v>97.727699999999999</v>
      </c>
      <c r="Y51">
        <v>0</v>
      </c>
      <c r="Z51">
        <v>13.1076</v>
      </c>
      <c r="AA51">
        <v>42.14808</v>
      </c>
      <c r="AB51">
        <v>41.864567000000001</v>
      </c>
      <c r="AC51">
        <v>30.573592999999999</v>
      </c>
      <c r="AD51">
        <v>28.714950999999999</v>
      </c>
      <c r="AE51">
        <v>51.987209</v>
      </c>
      <c r="AF51">
        <v>8.4434509999999996</v>
      </c>
      <c r="AG51">
        <v>41.438879</v>
      </c>
      <c r="AH51">
        <v>160.017672</v>
      </c>
      <c r="AI51">
        <v>16.070349</v>
      </c>
      <c r="AJ51">
        <v>0</v>
      </c>
      <c r="AK51">
        <v>55.603538</v>
      </c>
      <c r="AL51">
        <v>53.451999999999998</v>
      </c>
      <c r="AM51">
        <v>5.5408150000000003</v>
      </c>
      <c r="AN51">
        <v>1.0885579999999999</v>
      </c>
      <c r="AO51">
        <v>23.52</v>
      </c>
      <c r="AP51">
        <v>8.9670000000000005</v>
      </c>
      <c r="AQ51">
        <v>0</v>
      </c>
      <c r="AR51">
        <v>47.472000000000001</v>
      </c>
      <c r="AS51">
        <v>33.873497</v>
      </c>
      <c r="AT51">
        <v>19.999991000000001</v>
      </c>
      <c r="AU51">
        <v>0</v>
      </c>
      <c r="AV51">
        <v>0</v>
      </c>
      <c r="AW51">
        <v>0</v>
      </c>
      <c r="AX51">
        <v>4.1200000000000001E-2</v>
      </c>
      <c r="AY51">
        <v>2.1844579999999998</v>
      </c>
      <c r="AZ51">
        <v>2.429119</v>
      </c>
      <c r="BA51">
        <v>1.7545820000000001</v>
      </c>
      <c r="BB51">
        <v>0.75127699999999997</v>
      </c>
      <c r="BC51">
        <v>123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2627.9859779999997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376.19473699999998</v>
      </c>
      <c r="L52">
        <v>380.70400000000001</v>
      </c>
      <c r="M52">
        <v>89.243300000000005</v>
      </c>
      <c r="N52">
        <v>119.59</v>
      </c>
      <c r="O52">
        <v>125.29529100000001</v>
      </c>
      <c r="P52">
        <v>142</v>
      </c>
      <c r="Q52">
        <v>11.898160000000001</v>
      </c>
      <c r="R52">
        <v>18.537890999999998</v>
      </c>
      <c r="S52">
        <v>14.145555</v>
      </c>
      <c r="T52">
        <v>0.40425800000000001</v>
      </c>
      <c r="U52">
        <v>414</v>
      </c>
      <c r="V52">
        <v>9.3606999999999996</v>
      </c>
      <c r="W52">
        <v>14.84</v>
      </c>
      <c r="X52">
        <v>97.727699999999999</v>
      </c>
      <c r="Y52">
        <v>0</v>
      </c>
      <c r="Z52">
        <v>13.1076</v>
      </c>
      <c r="AA52">
        <v>42.14808</v>
      </c>
      <c r="AB52">
        <v>41.864567000000001</v>
      </c>
      <c r="AC52">
        <v>30.573592999999999</v>
      </c>
      <c r="AD52">
        <v>28.714950999999999</v>
      </c>
      <c r="AE52">
        <v>51.987209</v>
      </c>
      <c r="AF52">
        <v>8.4434509999999996</v>
      </c>
      <c r="AG52">
        <v>41.438879</v>
      </c>
      <c r="AH52">
        <v>160.017672</v>
      </c>
      <c r="AI52">
        <v>16.070349</v>
      </c>
      <c r="AJ52">
        <v>0</v>
      </c>
      <c r="AK52">
        <v>55.603538</v>
      </c>
      <c r="AL52">
        <v>53.451999999999998</v>
      </c>
      <c r="AM52">
        <v>5.5408150000000003</v>
      </c>
      <c r="AN52">
        <v>1.0885579999999999</v>
      </c>
      <c r="AO52">
        <v>23.52</v>
      </c>
      <c r="AP52">
        <v>8.9670000000000005</v>
      </c>
      <c r="AQ52">
        <v>0</v>
      </c>
      <c r="AR52">
        <v>47.472000000000001</v>
      </c>
      <c r="AS52">
        <v>33.873497</v>
      </c>
      <c r="AT52">
        <v>19.999991000000001</v>
      </c>
      <c r="AU52">
        <v>0</v>
      </c>
      <c r="AV52">
        <v>0</v>
      </c>
      <c r="AW52">
        <v>0</v>
      </c>
      <c r="AX52">
        <v>4.1200000000000001E-2</v>
      </c>
      <c r="AY52">
        <v>2.1844579999999998</v>
      </c>
      <c r="AZ52">
        <v>2.429119</v>
      </c>
      <c r="BA52">
        <v>1.7545820000000001</v>
      </c>
      <c r="BB52">
        <v>0.75127699999999997</v>
      </c>
      <c r="BC52">
        <v>128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2632.9859779999997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376.19473699999998</v>
      </c>
      <c r="L53">
        <v>380.70400000000001</v>
      </c>
      <c r="M53">
        <v>89.243300000000005</v>
      </c>
      <c r="N53">
        <v>119.59</v>
      </c>
      <c r="O53">
        <v>125.29529100000001</v>
      </c>
      <c r="P53">
        <v>142</v>
      </c>
      <c r="Q53">
        <v>11.898160000000001</v>
      </c>
      <c r="R53">
        <v>18.537890999999998</v>
      </c>
      <c r="S53">
        <v>14.145555</v>
      </c>
      <c r="T53">
        <v>0.369562</v>
      </c>
      <c r="U53">
        <v>414</v>
      </c>
      <c r="V53">
        <v>9.3606999999999996</v>
      </c>
      <c r="W53">
        <v>14.69</v>
      </c>
      <c r="X53">
        <v>97.727699999999999</v>
      </c>
      <c r="Y53">
        <v>0</v>
      </c>
      <c r="Z53">
        <v>13.1076</v>
      </c>
      <c r="AA53">
        <v>42.14808</v>
      </c>
      <c r="AB53">
        <v>41.864567000000001</v>
      </c>
      <c r="AC53">
        <v>30.573592999999999</v>
      </c>
      <c r="AD53">
        <v>28.714950999999999</v>
      </c>
      <c r="AE53">
        <v>51.987209</v>
      </c>
      <c r="AF53">
        <v>8.4434509999999996</v>
      </c>
      <c r="AG53">
        <v>41.438879</v>
      </c>
      <c r="AH53">
        <v>160.017672</v>
      </c>
      <c r="AI53">
        <v>16.070349</v>
      </c>
      <c r="AJ53">
        <v>0</v>
      </c>
      <c r="AK53">
        <v>55.603538</v>
      </c>
      <c r="AL53">
        <v>84.9422</v>
      </c>
      <c r="AM53">
        <v>5.5408150000000003</v>
      </c>
      <c r="AN53">
        <v>1.0885579999999999</v>
      </c>
      <c r="AO53">
        <v>23.52</v>
      </c>
      <c r="AP53">
        <v>8.9670000000000005</v>
      </c>
      <c r="AQ53">
        <v>0</v>
      </c>
      <c r="AR53">
        <v>47.472000000000001</v>
      </c>
      <c r="AS53">
        <v>33.873497</v>
      </c>
      <c r="AT53">
        <v>19.999991000000001</v>
      </c>
      <c r="AU53">
        <v>0</v>
      </c>
      <c r="AV53">
        <v>0</v>
      </c>
      <c r="AW53">
        <v>0</v>
      </c>
      <c r="AX53">
        <v>4.1200000000000001E-2</v>
      </c>
      <c r="AY53">
        <v>2.1844579999999998</v>
      </c>
      <c r="AZ53">
        <v>2.429119</v>
      </c>
      <c r="BA53">
        <v>1.7545820000000001</v>
      </c>
      <c r="BB53">
        <v>0.75127699999999997</v>
      </c>
      <c r="BC53">
        <v>126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2662.2914820000001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376.19473699999998</v>
      </c>
      <c r="L54">
        <v>380.70400000000001</v>
      </c>
      <c r="M54">
        <v>89.243300000000005</v>
      </c>
      <c r="N54">
        <v>119.59</v>
      </c>
      <c r="O54">
        <v>125.29529100000001</v>
      </c>
      <c r="P54">
        <v>142</v>
      </c>
      <c r="Q54">
        <v>11.898160000000001</v>
      </c>
      <c r="R54">
        <v>18.537890999999998</v>
      </c>
      <c r="S54">
        <v>14.145555</v>
      </c>
      <c r="T54">
        <v>0.369562</v>
      </c>
      <c r="U54">
        <v>414</v>
      </c>
      <c r="V54">
        <v>9.3606999999999996</v>
      </c>
      <c r="W54">
        <v>14.69</v>
      </c>
      <c r="X54">
        <v>97.727699999999999</v>
      </c>
      <c r="Y54">
        <v>0</v>
      </c>
      <c r="Z54">
        <v>13.1076</v>
      </c>
      <c r="AA54">
        <v>42.14808</v>
      </c>
      <c r="AB54">
        <v>41.864567000000001</v>
      </c>
      <c r="AC54">
        <v>30.573592999999999</v>
      </c>
      <c r="AD54">
        <v>28.714950999999999</v>
      </c>
      <c r="AE54">
        <v>51.987209</v>
      </c>
      <c r="AF54">
        <v>8.4434509999999996</v>
      </c>
      <c r="AG54">
        <v>41.438879</v>
      </c>
      <c r="AH54">
        <v>160.017672</v>
      </c>
      <c r="AI54">
        <v>16.070349</v>
      </c>
      <c r="AJ54">
        <v>0</v>
      </c>
      <c r="AK54">
        <v>55.603538</v>
      </c>
      <c r="AL54">
        <v>84.9422</v>
      </c>
      <c r="AM54">
        <v>5.5408150000000003</v>
      </c>
      <c r="AN54">
        <v>1.0885579999999999</v>
      </c>
      <c r="AO54">
        <v>23.52</v>
      </c>
      <c r="AP54">
        <v>8.9670000000000005</v>
      </c>
      <c r="AQ54">
        <v>0</v>
      </c>
      <c r="AR54">
        <v>47.472000000000001</v>
      </c>
      <c r="AS54">
        <v>33.873497</v>
      </c>
      <c r="AT54">
        <v>19.999991000000001</v>
      </c>
      <c r="AU54">
        <v>0</v>
      </c>
      <c r="AV54">
        <v>0</v>
      </c>
      <c r="AW54">
        <v>0</v>
      </c>
      <c r="AX54">
        <v>4.1200000000000001E-2</v>
      </c>
      <c r="AY54">
        <v>2.1844579999999998</v>
      </c>
      <c r="AZ54">
        <v>2.429119</v>
      </c>
      <c r="BA54">
        <v>1.7545820000000001</v>
      </c>
      <c r="BB54">
        <v>0.75127699999999997</v>
      </c>
      <c r="BC54">
        <v>126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2662.2914820000001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375.17134800000002</v>
      </c>
      <c r="L55">
        <v>380.70400000000001</v>
      </c>
      <c r="M55">
        <v>89.243300000000005</v>
      </c>
      <c r="N55">
        <v>119.59</v>
      </c>
      <c r="O55">
        <v>125.29529100000001</v>
      </c>
      <c r="P55">
        <v>142</v>
      </c>
      <c r="Q55">
        <v>11.876938000000001</v>
      </c>
      <c r="R55">
        <v>18.537890999999998</v>
      </c>
      <c r="S55">
        <v>13.320569000000001</v>
      </c>
      <c r="T55">
        <v>0.363846</v>
      </c>
      <c r="U55">
        <v>414</v>
      </c>
      <c r="V55">
        <v>9.3606999999999996</v>
      </c>
      <c r="W55">
        <v>14.69</v>
      </c>
      <c r="X55">
        <v>97.727699999999999</v>
      </c>
      <c r="Y55">
        <v>0</v>
      </c>
      <c r="Z55">
        <v>13.1076</v>
      </c>
      <c r="AA55">
        <v>42.14808</v>
      </c>
      <c r="AB55">
        <v>41.864567000000001</v>
      </c>
      <c r="AC55">
        <v>30.573592999999999</v>
      </c>
      <c r="AD55">
        <v>28.714950999999999</v>
      </c>
      <c r="AE55">
        <v>51.987209</v>
      </c>
      <c r="AF55">
        <v>8.4434509999999996</v>
      </c>
      <c r="AG55">
        <v>41.438879</v>
      </c>
      <c r="AH55">
        <v>160.017672</v>
      </c>
      <c r="AI55">
        <v>16.070349</v>
      </c>
      <c r="AJ55">
        <v>0</v>
      </c>
      <c r="AK55">
        <v>55.603538</v>
      </c>
      <c r="AL55">
        <v>84.9422</v>
      </c>
      <c r="AM55">
        <v>5.5408150000000003</v>
      </c>
      <c r="AN55">
        <v>1.0885579999999999</v>
      </c>
      <c r="AO55">
        <v>23.52</v>
      </c>
      <c r="AP55">
        <v>8.9670000000000005</v>
      </c>
      <c r="AQ55">
        <v>0</v>
      </c>
      <c r="AR55">
        <v>47.472000000000001</v>
      </c>
      <c r="AS55">
        <v>33.873497</v>
      </c>
      <c r="AT55">
        <v>19.999991000000001</v>
      </c>
      <c r="AU55">
        <v>0</v>
      </c>
      <c r="AV55">
        <v>0</v>
      </c>
      <c r="AW55">
        <v>0</v>
      </c>
      <c r="AX55">
        <v>4.1200000000000001E-2</v>
      </c>
      <c r="AY55">
        <v>2.1844579999999998</v>
      </c>
      <c r="AZ55">
        <v>2.429119</v>
      </c>
      <c r="BA55">
        <v>1.7545820000000001</v>
      </c>
      <c r="BB55">
        <v>0.75127699999999997</v>
      </c>
      <c r="BC55">
        <v>129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2663.4161690000001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375.17134800000002</v>
      </c>
      <c r="L56">
        <v>380.70400000000001</v>
      </c>
      <c r="M56">
        <v>89.243300000000005</v>
      </c>
      <c r="N56">
        <v>119.59</v>
      </c>
      <c r="O56">
        <v>125.29529100000001</v>
      </c>
      <c r="P56">
        <v>142</v>
      </c>
      <c r="Q56">
        <v>11.876938000000001</v>
      </c>
      <c r="R56">
        <v>18.537890999999998</v>
      </c>
      <c r="S56">
        <v>13.320569000000001</v>
      </c>
      <c r="T56">
        <v>0.363846</v>
      </c>
      <c r="U56">
        <v>414</v>
      </c>
      <c r="V56">
        <v>9.3606999999999996</v>
      </c>
      <c r="W56">
        <v>14.69</v>
      </c>
      <c r="X56">
        <v>97.727699999999999</v>
      </c>
      <c r="Y56">
        <v>0</v>
      </c>
      <c r="Z56">
        <v>13.1076</v>
      </c>
      <c r="AA56">
        <v>42.14808</v>
      </c>
      <c r="AB56">
        <v>41.864567000000001</v>
      </c>
      <c r="AC56">
        <v>30.573592999999999</v>
      </c>
      <c r="AD56">
        <v>28.714950999999999</v>
      </c>
      <c r="AE56">
        <v>51.987209</v>
      </c>
      <c r="AF56">
        <v>8.4434509999999996</v>
      </c>
      <c r="AG56">
        <v>41.438879</v>
      </c>
      <c r="AH56">
        <v>160.017672</v>
      </c>
      <c r="AI56">
        <v>16.070349</v>
      </c>
      <c r="AJ56">
        <v>0</v>
      </c>
      <c r="AK56">
        <v>55.603538</v>
      </c>
      <c r="AL56">
        <v>84.9422</v>
      </c>
      <c r="AM56">
        <v>5.5408150000000003</v>
      </c>
      <c r="AN56">
        <v>1.0885579999999999</v>
      </c>
      <c r="AO56">
        <v>23.52</v>
      </c>
      <c r="AP56">
        <v>8.9670000000000005</v>
      </c>
      <c r="AQ56">
        <v>0</v>
      </c>
      <c r="AR56">
        <v>47.472000000000001</v>
      </c>
      <c r="AS56">
        <v>33.873497</v>
      </c>
      <c r="AT56">
        <v>19.999991000000001</v>
      </c>
      <c r="AU56">
        <v>0</v>
      </c>
      <c r="AV56">
        <v>0</v>
      </c>
      <c r="AW56">
        <v>0</v>
      </c>
      <c r="AX56">
        <v>4.1200000000000001E-2</v>
      </c>
      <c r="AY56">
        <v>2.1844579999999998</v>
      </c>
      <c r="AZ56">
        <v>2.429119</v>
      </c>
      <c r="BA56">
        <v>1.7545820000000001</v>
      </c>
      <c r="BB56">
        <v>0.75127699999999997</v>
      </c>
      <c r="BC56">
        <v>133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2667.4161690000001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376.19473699999998</v>
      </c>
      <c r="L57">
        <v>334.19409999999999</v>
      </c>
      <c r="M57">
        <v>89.243300000000005</v>
      </c>
      <c r="N57">
        <v>119.59</v>
      </c>
      <c r="O57">
        <v>125.29529100000001</v>
      </c>
      <c r="P57">
        <v>142</v>
      </c>
      <c r="Q57">
        <v>11.898160000000001</v>
      </c>
      <c r="R57">
        <v>23.325748999999998</v>
      </c>
      <c r="S57">
        <v>14.145555</v>
      </c>
      <c r="T57">
        <v>0.369562</v>
      </c>
      <c r="U57">
        <v>414</v>
      </c>
      <c r="V57">
        <v>9.3606999999999996</v>
      </c>
      <c r="W57">
        <v>22.5367</v>
      </c>
      <c r="X57">
        <v>97.727699999999999</v>
      </c>
      <c r="Y57">
        <v>0</v>
      </c>
      <c r="Z57">
        <v>13.1076</v>
      </c>
      <c r="AA57">
        <v>42.14808</v>
      </c>
      <c r="AB57">
        <v>41.864567000000001</v>
      </c>
      <c r="AC57">
        <v>30.573592999999999</v>
      </c>
      <c r="AD57">
        <v>28.714950999999999</v>
      </c>
      <c r="AE57">
        <v>51.987209</v>
      </c>
      <c r="AF57">
        <v>8.4434509999999996</v>
      </c>
      <c r="AG57">
        <v>41.438879</v>
      </c>
      <c r="AH57">
        <v>160.017672</v>
      </c>
      <c r="AI57">
        <v>16.070349</v>
      </c>
      <c r="AJ57">
        <v>0</v>
      </c>
      <c r="AK57">
        <v>55.603538</v>
      </c>
      <c r="AL57">
        <v>84.9422</v>
      </c>
      <c r="AM57">
        <v>5.5408150000000003</v>
      </c>
      <c r="AN57">
        <v>1.0885579999999999</v>
      </c>
      <c r="AO57">
        <v>23.52</v>
      </c>
      <c r="AP57">
        <v>8.9670000000000005</v>
      </c>
      <c r="AQ57">
        <v>0</v>
      </c>
      <c r="AR57">
        <v>47.472000000000001</v>
      </c>
      <c r="AS57">
        <v>33.873497</v>
      </c>
      <c r="AT57">
        <v>19.999991000000001</v>
      </c>
      <c r="AU57">
        <v>0</v>
      </c>
      <c r="AV57">
        <v>0</v>
      </c>
      <c r="AW57">
        <v>0</v>
      </c>
      <c r="AX57">
        <v>4.1200000000000001E-2</v>
      </c>
      <c r="AY57">
        <v>2.1844579999999998</v>
      </c>
      <c r="AZ57">
        <v>2.429119</v>
      </c>
      <c r="BA57">
        <v>1.7545820000000001</v>
      </c>
      <c r="BB57">
        <v>0.75127699999999997</v>
      </c>
      <c r="BC57">
        <v>134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2636.4161400000003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376.19473699999998</v>
      </c>
      <c r="L58">
        <v>334.19409999999999</v>
      </c>
      <c r="M58">
        <v>89.243300000000005</v>
      </c>
      <c r="N58">
        <v>119.59</v>
      </c>
      <c r="O58">
        <v>125.29529100000001</v>
      </c>
      <c r="P58">
        <v>142</v>
      </c>
      <c r="Q58">
        <v>11.898160000000001</v>
      </c>
      <c r="R58">
        <v>16.531417000000001</v>
      </c>
      <c r="S58">
        <v>14.145555</v>
      </c>
      <c r="T58">
        <v>0.369562</v>
      </c>
      <c r="U58">
        <v>414</v>
      </c>
      <c r="V58">
        <v>9.3606999999999996</v>
      </c>
      <c r="W58">
        <v>22.5367</v>
      </c>
      <c r="X58">
        <v>97.727699999999999</v>
      </c>
      <c r="Y58">
        <v>0</v>
      </c>
      <c r="Z58">
        <v>13.1076</v>
      </c>
      <c r="AA58">
        <v>42.14808</v>
      </c>
      <c r="AB58">
        <v>41.864567000000001</v>
      </c>
      <c r="AC58">
        <v>30.573592999999999</v>
      </c>
      <c r="AD58">
        <v>29.269829000000001</v>
      </c>
      <c r="AE58">
        <v>51.987209</v>
      </c>
      <c r="AF58">
        <v>8.4434509999999996</v>
      </c>
      <c r="AG58">
        <v>41.438879</v>
      </c>
      <c r="AH58">
        <v>160.017672</v>
      </c>
      <c r="AI58">
        <v>16.070349</v>
      </c>
      <c r="AJ58">
        <v>0</v>
      </c>
      <c r="AK58">
        <v>55.603538</v>
      </c>
      <c r="AL58">
        <v>84.9422</v>
      </c>
      <c r="AM58">
        <v>5.5408150000000003</v>
      </c>
      <c r="AN58">
        <v>1.0885579999999999</v>
      </c>
      <c r="AO58">
        <v>23.52</v>
      </c>
      <c r="AP58">
        <v>8.9670000000000005</v>
      </c>
      <c r="AQ58">
        <v>0</v>
      </c>
      <c r="AR58">
        <v>47.472000000000001</v>
      </c>
      <c r="AS58">
        <v>33.873497</v>
      </c>
      <c r="AT58">
        <v>19.474015000000001</v>
      </c>
      <c r="AU58">
        <v>0</v>
      </c>
      <c r="AV58">
        <v>0</v>
      </c>
      <c r="AW58">
        <v>0</v>
      </c>
      <c r="AX58">
        <v>4.1200000000000001E-2</v>
      </c>
      <c r="AY58">
        <v>2.1844579999999998</v>
      </c>
      <c r="AZ58">
        <v>2.429119</v>
      </c>
      <c r="BA58">
        <v>1.7545820000000001</v>
      </c>
      <c r="BB58">
        <v>0.75127699999999997</v>
      </c>
      <c r="BC58">
        <v>128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2623.6507099999999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376.19473699999998</v>
      </c>
      <c r="L59">
        <v>423.61410000000001</v>
      </c>
      <c r="M59">
        <v>89.243300000000005</v>
      </c>
      <c r="N59">
        <v>119.59</v>
      </c>
      <c r="O59">
        <v>125.29529100000001</v>
      </c>
      <c r="P59">
        <v>126.140174</v>
      </c>
      <c r="Q59">
        <v>11.898160000000001</v>
      </c>
      <c r="R59">
        <v>23.276343000000001</v>
      </c>
      <c r="S59">
        <v>14.145555</v>
      </c>
      <c r="T59">
        <v>0.369562</v>
      </c>
      <c r="U59">
        <v>414</v>
      </c>
      <c r="V59">
        <v>9.3606999999999996</v>
      </c>
      <c r="W59">
        <v>22.5367</v>
      </c>
      <c r="X59">
        <v>97.727699999999999</v>
      </c>
      <c r="Y59">
        <v>0</v>
      </c>
      <c r="Z59">
        <v>13.1076</v>
      </c>
      <c r="AA59">
        <v>42.14808</v>
      </c>
      <c r="AB59">
        <v>41.864567000000001</v>
      </c>
      <c r="AC59">
        <v>30.573592999999999</v>
      </c>
      <c r="AD59">
        <v>38.286600999999997</v>
      </c>
      <c r="AE59">
        <v>51.987209</v>
      </c>
      <c r="AF59">
        <v>8.4434509999999996</v>
      </c>
      <c r="AG59">
        <v>41.438879</v>
      </c>
      <c r="AH59">
        <v>160.017672</v>
      </c>
      <c r="AI59">
        <v>16.070349</v>
      </c>
      <c r="AJ59">
        <v>0</v>
      </c>
      <c r="AK59">
        <v>55.603538</v>
      </c>
      <c r="AL59">
        <v>84.9422</v>
      </c>
      <c r="AM59">
        <v>5.5408150000000003</v>
      </c>
      <c r="AN59">
        <v>1.0885579999999999</v>
      </c>
      <c r="AO59">
        <v>23.52</v>
      </c>
      <c r="AP59">
        <v>8.9670000000000005</v>
      </c>
      <c r="AQ59">
        <v>0</v>
      </c>
      <c r="AR59">
        <v>47.472000000000001</v>
      </c>
      <c r="AS59">
        <v>33.873497</v>
      </c>
      <c r="AT59">
        <v>19.999991000000001</v>
      </c>
      <c r="AU59">
        <v>0</v>
      </c>
      <c r="AV59">
        <v>0</v>
      </c>
      <c r="AW59">
        <v>0</v>
      </c>
      <c r="AX59">
        <v>4.1200000000000001E-2</v>
      </c>
      <c r="AY59">
        <v>2.1844579999999998</v>
      </c>
      <c r="AZ59">
        <v>2.429119</v>
      </c>
      <c r="BA59">
        <v>1.7545820000000001</v>
      </c>
      <c r="BB59">
        <v>0.75127699999999997</v>
      </c>
      <c r="BC59">
        <v>130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2715.4985580000002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376.19473699999998</v>
      </c>
      <c r="L60">
        <v>423.61410000000001</v>
      </c>
      <c r="M60">
        <v>89.243300000000005</v>
      </c>
      <c r="N60">
        <v>119.59</v>
      </c>
      <c r="O60">
        <v>125.29529100000001</v>
      </c>
      <c r="P60">
        <v>126.1399</v>
      </c>
      <c r="Q60">
        <v>11.898160000000001</v>
      </c>
      <c r="R60">
        <v>15.501015000000001</v>
      </c>
      <c r="S60">
        <v>14.145555</v>
      </c>
      <c r="T60">
        <v>0.369562</v>
      </c>
      <c r="U60">
        <v>414</v>
      </c>
      <c r="V60">
        <v>9.3606999999999996</v>
      </c>
      <c r="W60">
        <v>17.108699999999999</v>
      </c>
      <c r="X60">
        <v>97.727699999999999</v>
      </c>
      <c r="Y60">
        <v>0</v>
      </c>
      <c r="Z60">
        <v>13.1076</v>
      </c>
      <c r="AA60">
        <v>42.14808</v>
      </c>
      <c r="AB60">
        <v>41.864567000000001</v>
      </c>
      <c r="AC60">
        <v>30.573592999999999</v>
      </c>
      <c r="AD60">
        <v>38.286600999999997</v>
      </c>
      <c r="AE60">
        <v>51.987209</v>
      </c>
      <c r="AF60">
        <v>8.4434509999999996</v>
      </c>
      <c r="AG60">
        <v>41.438879</v>
      </c>
      <c r="AH60">
        <v>160.017672</v>
      </c>
      <c r="AI60">
        <v>16.070349</v>
      </c>
      <c r="AJ60">
        <v>0</v>
      </c>
      <c r="AK60">
        <v>55.603538</v>
      </c>
      <c r="AL60">
        <v>84.9422</v>
      </c>
      <c r="AM60">
        <v>5.5408150000000003</v>
      </c>
      <c r="AN60">
        <v>1.0885579999999999</v>
      </c>
      <c r="AO60">
        <v>23.52</v>
      </c>
      <c r="AP60">
        <v>8.9670000000000005</v>
      </c>
      <c r="AQ60">
        <v>0</v>
      </c>
      <c r="AR60">
        <v>47.472000000000001</v>
      </c>
      <c r="AS60">
        <v>33.873497</v>
      </c>
      <c r="AT60">
        <v>19.999991000000001</v>
      </c>
      <c r="AU60">
        <v>0</v>
      </c>
      <c r="AV60">
        <v>0</v>
      </c>
      <c r="AW60">
        <v>0</v>
      </c>
      <c r="AX60">
        <v>4.1200000000000001E-2</v>
      </c>
      <c r="AY60">
        <v>2.1844579999999998</v>
      </c>
      <c r="AZ60">
        <v>2.429119</v>
      </c>
      <c r="BA60">
        <v>1.7545820000000001</v>
      </c>
      <c r="BB60">
        <v>0.14399999999999999</v>
      </c>
      <c r="BC60">
        <v>133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2704.6876790000001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376.19473699999998</v>
      </c>
      <c r="L61">
        <v>423.61410000000001</v>
      </c>
      <c r="M61">
        <v>89.243300000000005</v>
      </c>
      <c r="N61">
        <v>119.59</v>
      </c>
      <c r="O61">
        <v>125.29529100000001</v>
      </c>
      <c r="P61">
        <v>126.1399</v>
      </c>
      <c r="Q61">
        <v>11.898160000000001</v>
      </c>
      <c r="R61">
        <v>20.526523999999998</v>
      </c>
      <c r="S61">
        <v>14.145555</v>
      </c>
      <c r="T61">
        <v>0.369562</v>
      </c>
      <c r="U61">
        <v>414</v>
      </c>
      <c r="V61">
        <v>9.3606999999999996</v>
      </c>
      <c r="W61">
        <v>23.665379000000001</v>
      </c>
      <c r="X61">
        <v>97.727699999999999</v>
      </c>
      <c r="Y61">
        <v>0</v>
      </c>
      <c r="Z61">
        <v>13.1076</v>
      </c>
      <c r="AA61">
        <v>42.14808</v>
      </c>
      <c r="AB61">
        <v>41.864567000000001</v>
      </c>
      <c r="AC61">
        <v>30.573592999999999</v>
      </c>
      <c r="AD61">
        <v>38.286600999999997</v>
      </c>
      <c r="AE61">
        <v>51.987209</v>
      </c>
      <c r="AF61">
        <v>8.4434509999999996</v>
      </c>
      <c r="AG61">
        <v>41.438879</v>
      </c>
      <c r="AH61">
        <v>160.017672</v>
      </c>
      <c r="AI61">
        <v>16.070349</v>
      </c>
      <c r="AJ61">
        <v>0</v>
      </c>
      <c r="AK61">
        <v>55.603538</v>
      </c>
      <c r="AL61">
        <v>84.9422</v>
      </c>
      <c r="AM61">
        <v>5.5408150000000003</v>
      </c>
      <c r="AN61">
        <v>1.0885579999999999</v>
      </c>
      <c r="AO61">
        <v>23.52</v>
      </c>
      <c r="AP61">
        <v>10.888500000000001</v>
      </c>
      <c r="AQ61">
        <v>0</v>
      </c>
      <c r="AR61">
        <v>47.472000000000001</v>
      </c>
      <c r="AS61">
        <v>33.873497</v>
      </c>
      <c r="AT61">
        <v>19.999991000000001</v>
      </c>
      <c r="AU61">
        <v>0</v>
      </c>
      <c r="AV61">
        <v>0</v>
      </c>
      <c r="AW61">
        <v>0</v>
      </c>
      <c r="AX61">
        <v>4.1200000000000001E-2</v>
      </c>
      <c r="AY61">
        <v>2.1844579999999998</v>
      </c>
      <c r="AZ61">
        <v>2.429119</v>
      </c>
      <c r="BA61">
        <v>1.7545820000000001</v>
      </c>
      <c r="BB61">
        <v>0.74695</v>
      </c>
      <c r="BC61">
        <v>131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2716.7943170000003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376.19473699999998</v>
      </c>
      <c r="L62">
        <v>423.61410000000001</v>
      </c>
      <c r="M62">
        <v>89.243300000000005</v>
      </c>
      <c r="N62">
        <v>119.59</v>
      </c>
      <c r="O62">
        <v>125.29529100000001</v>
      </c>
      <c r="P62">
        <v>126.1399</v>
      </c>
      <c r="Q62">
        <v>5.0198999999999998</v>
      </c>
      <c r="R62">
        <v>23.0716</v>
      </c>
      <c r="S62">
        <v>14.145555</v>
      </c>
      <c r="T62">
        <v>0.369562</v>
      </c>
      <c r="U62">
        <v>414</v>
      </c>
      <c r="V62">
        <v>9.3606999999999996</v>
      </c>
      <c r="W62">
        <v>28.485900000000001</v>
      </c>
      <c r="X62">
        <v>117.7277</v>
      </c>
      <c r="Y62">
        <v>0</v>
      </c>
      <c r="Z62">
        <v>13.1076</v>
      </c>
      <c r="AA62">
        <v>42.14808</v>
      </c>
      <c r="AB62">
        <v>41.864567000000001</v>
      </c>
      <c r="AC62">
        <v>30.573592999999999</v>
      </c>
      <c r="AD62">
        <v>38.286600999999997</v>
      </c>
      <c r="AE62">
        <v>51.987209</v>
      </c>
      <c r="AF62">
        <v>8.4434509999999996</v>
      </c>
      <c r="AG62">
        <v>41.438879</v>
      </c>
      <c r="AH62">
        <v>160.017672</v>
      </c>
      <c r="AI62">
        <v>16.070349</v>
      </c>
      <c r="AJ62">
        <v>0</v>
      </c>
      <c r="AK62">
        <v>55.603538</v>
      </c>
      <c r="AL62">
        <v>84.9422</v>
      </c>
      <c r="AM62">
        <v>5.5408150000000003</v>
      </c>
      <c r="AN62">
        <v>1.0885579999999999</v>
      </c>
      <c r="AO62">
        <v>23.52</v>
      </c>
      <c r="AP62">
        <v>10.888500000000001</v>
      </c>
      <c r="AQ62">
        <v>0</v>
      </c>
      <c r="AR62">
        <v>47.472000000000001</v>
      </c>
      <c r="AS62">
        <v>33.873497</v>
      </c>
      <c r="AT62">
        <v>19.999991000000001</v>
      </c>
      <c r="AU62">
        <v>0</v>
      </c>
      <c r="AV62">
        <v>0</v>
      </c>
      <c r="AW62">
        <v>0</v>
      </c>
      <c r="AX62">
        <v>4.1200000000000001E-2</v>
      </c>
      <c r="AY62">
        <v>2.1844579999999998</v>
      </c>
      <c r="AZ62">
        <v>2.429119</v>
      </c>
      <c r="BA62">
        <v>1.7545820000000001</v>
      </c>
      <c r="BB62">
        <v>1.4417500000000001</v>
      </c>
      <c r="BC62">
        <v>130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2736.9764540000001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376.19473699999998</v>
      </c>
      <c r="L63">
        <v>423.03410000000002</v>
      </c>
      <c r="M63">
        <v>89.243300000000005</v>
      </c>
      <c r="N63">
        <v>119.59</v>
      </c>
      <c r="O63">
        <v>125.29529100000001</v>
      </c>
      <c r="P63">
        <v>126.1399</v>
      </c>
      <c r="Q63">
        <v>5.0198999999999998</v>
      </c>
      <c r="R63">
        <v>28.839200000000002</v>
      </c>
      <c r="S63">
        <v>14.145555</v>
      </c>
      <c r="T63">
        <v>8.1000000000000003E-2</v>
      </c>
      <c r="U63">
        <v>414</v>
      </c>
      <c r="V63">
        <v>20.73</v>
      </c>
      <c r="W63">
        <v>28.485900000000001</v>
      </c>
      <c r="X63">
        <v>147.31712899999999</v>
      </c>
      <c r="Y63">
        <v>0</v>
      </c>
      <c r="Z63">
        <v>6.5537999999999998</v>
      </c>
      <c r="AA63">
        <v>42.14808</v>
      </c>
      <c r="AB63">
        <v>41.864567000000001</v>
      </c>
      <c r="AC63">
        <v>30.573592999999999</v>
      </c>
      <c r="AD63">
        <v>38.286600999999997</v>
      </c>
      <c r="AE63">
        <v>51.987209</v>
      </c>
      <c r="AF63">
        <v>8.4434509999999996</v>
      </c>
      <c r="AG63">
        <v>41.438879</v>
      </c>
      <c r="AH63">
        <v>160.017672</v>
      </c>
      <c r="AI63">
        <v>3.3479899999999998</v>
      </c>
      <c r="AJ63">
        <v>0</v>
      </c>
      <c r="AK63">
        <v>55.603538</v>
      </c>
      <c r="AL63">
        <v>84.9422</v>
      </c>
      <c r="AM63">
        <v>5.5408150000000003</v>
      </c>
      <c r="AN63">
        <v>1.0885579999999999</v>
      </c>
      <c r="AO63">
        <v>23.52</v>
      </c>
      <c r="AP63">
        <v>10.888500000000001</v>
      </c>
      <c r="AQ63">
        <v>17.246441000000001</v>
      </c>
      <c r="AR63">
        <v>47.472000000000001</v>
      </c>
      <c r="AS63">
        <v>33.873497</v>
      </c>
      <c r="AT63">
        <v>19.999991000000001</v>
      </c>
      <c r="AU63">
        <v>0</v>
      </c>
      <c r="AV63">
        <v>0</v>
      </c>
      <c r="AW63">
        <v>0</v>
      </c>
      <c r="AX63">
        <v>4.1200000000000001E-2</v>
      </c>
      <c r="AY63">
        <v>2.1844579999999998</v>
      </c>
      <c r="AZ63">
        <v>2.429119</v>
      </c>
      <c r="BA63">
        <v>1.7545820000000001</v>
      </c>
      <c r="BB63">
        <v>1.4417500000000001</v>
      </c>
      <c r="BC63">
        <v>131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2781.8045029999994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376.19473699999998</v>
      </c>
      <c r="L64">
        <v>426.77409999999998</v>
      </c>
      <c r="M64">
        <v>89.243300000000005</v>
      </c>
      <c r="N64">
        <v>119.59</v>
      </c>
      <c r="O64">
        <v>125.29529100000001</v>
      </c>
      <c r="P64">
        <v>126.1399</v>
      </c>
      <c r="Q64">
        <v>5.0198999999999998</v>
      </c>
      <c r="R64">
        <v>28.839200000000002</v>
      </c>
      <c r="S64">
        <v>14.145555</v>
      </c>
      <c r="T64">
        <v>8.1000000000000003E-2</v>
      </c>
      <c r="U64">
        <v>414</v>
      </c>
      <c r="V64">
        <v>20.73</v>
      </c>
      <c r="W64">
        <v>28.485900000000001</v>
      </c>
      <c r="X64">
        <v>147.5155</v>
      </c>
      <c r="Y64">
        <v>0</v>
      </c>
      <c r="Z64">
        <v>6.5537999999999998</v>
      </c>
      <c r="AA64">
        <v>42.14808</v>
      </c>
      <c r="AB64">
        <v>41.864567000000001</v>
      </c>
      <c r="AC64">
        <v>30.573592999999999</v>
      </c>
      <c r="AD64">
        <v>38.286600999999997</v>
      </c>
      <c r="AE64">
        <v>51.987209</v>
      </c>
      <c r="AF64">
        <v>8.4434509999999996</v>
      </c>
      <c r="AG64">
        <v>41.438879</v>
      </c>
      <c r="AH64">
        <v>160.017672</v>
      </c>
      <c r="AI64">
        <v>3.3479899999999998</v>
      </c>
      <c r="AJ64">
        <v>0</v>
      </c>
      <c r="AK64">
        <v>55.603538</v>
      </c>
      <c r="AL64">
        <v>84.9422</v>
      </c>
      <c r="AM64">
        <v>5.5408150000000003</v>
      </c>
      <c r="AN64">
        <v>1.0885579999999999</v>
      </c>
      <c r="AO64">
        <v>23.52</v>
      </c>
      <c r="AP64">
        <v>10.888500000000001</v>
      </c>
      <c r="AQ64">
        <v>25.869661000000001</v>
      </c>
      <c r="AR64">
        <v>47.472000000000001</v>
      </c>
      <c r="AS64">
        <v>33.873497</v>
      </c>
      <c r="AT64">
        <v>19.999991000000001</v>
      </c>
      <c r="AU64">
        <v>0</v>
      </c>
      <c r="AV64">
        <v>0</v>
      </c>
      <c r="AW64">
        <v>0</v>
      </c>
      <c r="AX64">
        <v>4.1200000000000001E-2</v>
      </c>
      <c r="AY64">
        <v>2.1844579999999998</v>
      </c>
      <c r="AZ64">
        <v>2.429119</v>
      </c>
      <c r="BA64">
        <v>1.7545820000000001</v>
      </c>
      <c r="BB64">
        <v>1.4417500000000001</v>
      </c>
      <c r="BC64">
        <v>130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2793.3660939999995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435.18040000000002</v>
      </c>
      <c r="L65">
        <v>470.70400000000001</v>
      </c>
      <c r="M65">
        <v>89.243300000000005</v>
      </c>
      <c r="N65">
        <v>119.59</v>
      </c>
      <c r="O65">
        <v>125.29529100000001</v>
      </c>
      <c r="P65">
        <v>126.1399</v>
      </c>
      <c r="Q65">
        <v>8.2411999999999992</v>
      </c>
      <c r="R65">
        <v>28.839200000000002</v>
      </c>
      <c r="S65">
        <v>13.946548999999999</v>
      </c>
      <c r="T65">
        <v>8.1000000000000003E-2</v>
      </c>
      <c r="U65">
        <v>414</v>
      </c>
      <c r="V65">
        <v>20.73</v>
      </c>
      <c r="W65">
        <v>41.880400000000002</v>
      </c>
      <c r="X65">
        <v>147.5155</v>
      </c>
      <c r="Y65">
        <v>0</v>
      </c>
      <c r="Z65">
        <v>6.5537999999999998</v>
      </c>
      <c r="AA65">
        <v>42.14808</v>
      </c>
      <c r="AB65">
        <v>41.864567000000001</v>
      </c>
      <c r="AC65">
        <v>30.573592999999999</v>
      </c>
      <c r="AD65">
        <v>38.286600999999997</v>
      </c>
      <c r="AE65">
        <v>51.987209</v>
      </c>
      <c r="AF65">
        <v>8.4434509999999996</v>
      </c>
      <c r="AG65">
        <v>41.438879</v>
      </c>
      <c r="AH65">
        <v>160.017672</v>
      </c>
      <c r="AI65">
        <v>3.3479899999999998</v>
      </c>
      <c r="AJ65">
        <v>0</v>
      </c>
      <c r="AK65">
        <v>55.603538</v>
      </c>
      <c r="AL65">
        <v>81.34</v>
      </c>
      <c r="AM65">
        <v>5.5408150000000003</v>
      </c>
      <c r="AN65">
        <v>1.0885579999999999</v>
      </c>
      <c r="AO65">
        <v>23.52</v>
      </c>
      <c r="AP65">
        <v>8.9670000000000005</v>
      </c>
      <c r="AQ65">
        <v>34.492880999999997</v>
      </c>
      <c r="AR65">
        <v>47.472000000000001</v>
      </c>
      <c r="AS65">
        <v>33.873497</v>
      </c>
      <c r="AT65">
        <v>19.999991000000001</v>
      </c>
      <c r="AU65">
        <v>0</v>
      </c>
      <c r="AV65">
        <v>0</v>
      </c>
      <c r="AW65">
        <v>0</v>
      </c>
      <c r="AX65">
        <v>4.1200000000000001E-2</v>
      </c>
      <c r="AY65">
        <v>2.1844579999999998</v>
      </c>
      <c r="AZ65">
        <v>2.429119</v>
      </c>
      <c r="BA65">
        <v>1.7545820000000001</v>
      </c>
      <c r="BB65">
        <v>1.4417500000000001</v>
      </c>
      <c r="BC65">
        <v>126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2911.797971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435.18040000000002</v>
      </c>
      <c r="L66">
        <v>470.70400000000001</v>
      </c>
      <c r="M66">
        <v>89.243300000000005</v>
      </c>
      <c r="N66">
        <v>119.59</v>
      </c>
      <c r="O66">
        <v>125.29529100000001</v>
      </c>
      <c r="P66">
        <v>126.1399</v>
      </c>
      <c r="Q66">
        <v>8.2411999999999992</v>
      </c>
      <c r="R66">
        <v>28.839200000000002</v>
      </c>
      <c r="S66">
        <v>13.946548999999999</v>
      </c>
      <c r="T66">
        <v>8.1000000000000003E-2</v>
      </c>
      <c r="U66">
        <v>414</v>
      </c>
      <c r="V66">
        <v>20.73</v>
      </c>
      <c r="W66">
        <v>41.880400000000002</v>
      </c>
      <c r="X66">
        <v>147.5155</v>
      </c>
      <c r="Y66">
        <v>0</v>
      </c>
      <c r="Z66">
        <v>6.5537999999999998</v>
      </c>
      <c r="AA66">
        <v>42.14808</v>
      </c>
      <c r="AB66">
        <v>41.864567000000001</v>
      </c>
      <c r="AC66">
        <v>30.573592999999999</v>
      </c>
      <c r="AD66">
        <v>38.286600999999997</v>
      </c>
      <c r="AE66">
        <v>51.987209</v>
      </c>
      <c r="AF66">
        <v>8.4434509999999996</v>
      </c>
      <c r="AG66">
        <v>41.438879</v>
      </c>
      <c r="AH66">
        <v>160.017672</v>
      </c>
      <c r="AI66">
        <v>3.3479899999999998</v>
      </c>
      <c r="AJ66">
        <v>0</v>
      </c>
      <c r="AK66">
        <v>55.603538</v>
      </c>
      <c r="AL66">
        <v>81.34</v>
      </c>
      <c r="AM66">
        <v>5.5408150000000003</v>
      </c>
      <c r="AN66">
        <v>1.0885579999999999</v>
      </c>
      <c r="AO66">
        <v>23.52</v>
      </c>
      <c r="AP66">
        <v>8.9670000000000005</v>
      </c>
      <c r="AQ66">
        <v>34.492880999999997</v>
      </c>
      <c r="AR66">
        <v>51.887999999999998</v>
      </c>
      <c r="AS66">
        <v>33.873497</v>
      </c>
      <c r="AT66">
        <v>19.999991000000001</v>
      </c>
      <c r="AU66">
        <v>0</v>
      </c>
      <c r="AV66">
        <v>0</v>
      </c>
      <c r="AW66">
        <v>0</v>
      </c>
      <c r="AX66">
        <v>4.1200000000000001E-2</v>
      </c>
      <c r="AY66">
        <v>2.1844579999999998</v>
      </c>
      <c r="AZ66">
        <v>2.429119</v>
      </c>
      <c r="BA66">
        <v>1.7666820000000001</v>
      </c>
      <c r="BB66">
        <v>1.4417500000000001</v>
      </c>
      <c r="BC66">
        <v>128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2918.2260709999996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435.18040000000002</v>
      </c>
      <c r="L67">
        <v>470.70400000000001</v>
      </c>
      <c r="M67">
        <v>89.243300000000005</v>
      </c>
      <c r="N67">
        <v>119.59</v>
      </c>
      <c r="O67">
        <v>125.29529100000001</v>
      </c>
      <c r="P67">
        <v>126.1399</v>
      </c>
      <c r="Q67">
        <v>11.981692000000001</v>
      </c>
      <c r="R67">
        <v>35.337637000000001</v>
      </c>
      <c r="S67">
        <v>13.909261000000001</v>
      </c>
      <c r="T67">
        <v>0.39552500000000002</v>
      </c>
      <c r="U67">
        <v>414</v>
      </c>
      <c r="V67">
        <v>20.73</v>
      </c>
      <c r="W67">
        <v>41.880400000000002</v>
      </c>
      <c r="X67">
        <v>147.5155</v>
      </c>
      <c r="Y67">
        <v>0</v>
      </c>
      <c r="Z67">
        <v>6.5537999999999998</v>
      </c>
      <c r="AA67">
        <v>42.14808</v>
      </c>
      <c r="AB67">
        <v>41.864567000000001</v>
      </c>
      <c r="AC67">
        <v>30.573592999999999</v>
      </c>
      <c r="AD67">
        <v>38.286600999999997</v>
      </c>
      <c r="AE67">
        <v>51.987209</v>
      </c>
      <c r="AF67">
        <v>8.4434509999999996</v>
      </c>
      <c r="AG67">
        <v>41.438879</v>
      </c>
      <c r="AH67">
        <v>160.017672</v>
      </c>
      <c r="AI67">
        <v>3.3479899999999998</v>
      </c>
      <c r="AJ67">
        <v>0</v>
      </c>
      <c r="AK67">
        <v>55.603538</v>
      </c>
      <c r="AL67">
        <v>80.759</v>
      </c>
      <c r="AM67">
        <v>5.5408150000000003</v>
      </c>
      <c r="AN67">
        <v>1.0885579999999999</v>
      </c>
      <c r="AO67">
        <v>23.52</v>
      </c>
      <c r="AP67">
        <v>8.9670000000000005</v>
      </c>
      <c r="AQ67">
        <v>34.492880999999997</v>
      </c>
      <c r="AR67">
        <v>51.887999999999998</v>
      </c>
      <c r="AS67">
        <v>33.873497</v>
      </c>
      <c r="AT67">
        <v>19.999991000000001</v>
      </c>
      <c r="AU67">
        <v>0</v>
      </c>
      <c r="AV67">
        <v>0</v>
      </c>
      <c r="AW67">
        <v>0</v>
      </c>
      <c r="AX67">
        <v>4.1200000000000001E-2</v>
      </c>
      <c r="AY67">
        <v>2.1844579999999998</v>
      </c>
      <c r="AZ67">
        <v>2.429119</v>
      </c>
      <c r="BA67">
        <v>1.7666820000000001</v>
      </c>
      <c r="BB67">
        <v>1.4417500000000001</v>
      </c>
      <c r="BC67">
        <v>116.76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2916.921237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435.18040000000002</v>
      </c>
      <c r="L68">
        <v>479.3963</v>
      </c>
      <c r="M68">
        <v>89.243300000000005</v>
      </c>
      <c r="N68">
        <v>119.59</v>
      </c>
      <c r="O68">
        <v>125.29529100000001</v>
      </c>
      <c r="P68">
        <v>126.1399</v>
      </c>
      <c r="Q68">
        <v>14.4513</v>
      </c>
      <c r="R68">
        <v>42.002988000000002</v>
      </c>
      <c r="S68">
        <v>18.628599999999999</v>
      </c>
      <c r="T68">
        <v>0.81</v>
      </c>
      <c r="U68">
        <v>414</v>
      </c>
      <c r="V68">
        <v>20.73</v>
      </c>
      <c r="W68">
        <v>41.880400000000002</v>
      </c>
      <c r="X68">
        <v>147.5155</v>
      </c>
      <c r="Y68">
        <v>0</v>
      </c>
      <c r="Z68">
        <v>6.5537999999999998</v>
      </c>
      <c r="AA68">
        <v>42.14808</v>
      </c>
      <c r="AB68">
        <v>41.864567000000001</v>
      </c>
      <c r="AC68">
        <v>30.573592999999999</v>
      </c>
      <c r="AD68">
        <v>38.286600999999997</v>
      </c>
      <c r="AE68">
        <v>51.987209</v>
      </c>
      <c r="AF68">
        <v>8.4434509999999996</v>
      </c>
      <c r="AG68">
        <v>41.438879</v>
      </c>
      <c r="AH68">
        <v>160.017672</v>
      </c>
      <c r="AI68">
        <v>3.3479899999999998</v>
      </c>
      <c r="AJ68">
        <v>0</v>
      </c>
      <c r="AK68">
        <v>55.603538</v>
      </c>
      <c r="AL68">
        <v>80.759</v>
      </c>
      <c r="AM68">
        <v>5.5408150000000003</v>
      </c>
      <c r="AN68">
        <v>1.0885579999999999</v>
      </c>
      <c r="AO68">
        <v>23.52</v>
      </c>
      <c r="AP68">
        <v>8.9670000000000005</v>
      </c>
      <c r="AQ68">
        <v>34.492880999999997</v>
      </c>
      <c r="AR68">
        <v>47.472000000000001</v>
      </c>
      <c r="AS68">
        <v>33.873497</v>
      </c>
      <c r="AT68">
        <v>19.999991000000001</v>
      </c>
      <c r="AU68">
        <v>0</v>
      </c>
      <c r="AV68">
        <v>0</v>
      </c>
      <c r="AW68">
        <v>0</v>
      </c>
      <c r="AX68">
        <v>4.1200000000000001E-2</v>
      </c>
      <c r="AY68">
        <v>2.1844579999999998</v>
      </c>
      <c r="AZ68">
        <v>2.429119</v>
      </c>
      <c r="BA68">
        <v>1.7666820000000001</v>
      </c>
      <c r="BB68">
        <v>1.4417500000000001</v>
      </c>
      <c r="BC68">
        <v>113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2931.70631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465.18040000000002</v>
      </c>
      <c r="L69">
        <v>449.3963</v>
      </c>
      <c r="M69">
        <v>89.243300000000005</v>
      </c>
      <c r="N69">
        <v>119.59</v>
      </c>
      <c r="O69">
        <v>125.29529100000001</v>
      </c>
      <c r="P69">
        <v>142</v>
      </c>
      <c r="Q69">
        <v>14.4513</v>
      </c>
      <c r="R69">
        <v>43.05</v>
      </c>
      <c r="S69">
        <v>18.628599999999999</v>
      </c>
      <c r="T69">
        <v>0.81</v>
      </c>
      <c r="U69">
        <v>414</v>
      </c>
      <c r="V69">
        <v>20.73</v>
      </c>
      <c r="W69">
        <v>41.880400000000002</v>
      </c>
      <c r="X69">
        <v>147.5155</v>
      </c>
      <c r="Y69">
        <v>0</v>
      </c>
      <c r="Z69">
        <v>6.5537999999999998</v>
      </c>
      <c r="AA69">
        <v>42.14808</v>
      </c>
      <c r="AB69">
        <v>41.864567000000001</v>
      </c>
      <c r="AC69">
        <v>30.573592999999999</v>
      </c>
      <c r="AD69">
        <v>28.714950999999999</v>
      </c>
      <c r="AE69">
        <v>51.987209</v>
      </c>
      <c r="AF69">
        <v>17.504714</v>
      </c>
      <c r="AG69">
        <v>41.438879</v>
      </c>
      <c r="AH69">
        <v>160.017672</v>
      </c>
      <c r="AI69">
        <v>3.3479899999999998</v>
      </c>
      <c r="AJ69">
        <v>0</v>
      </c>
      <c r="AK69">
        <v>55.603538</v>
      </c>
      <c r="AL69">
        <v>80.759</v>
      </c>
      <c r="AM69">
        <v>5.5408150000000003</v>
      </c>
      <c r="AN69">
        <v>1.0885579999999999</v>
      </c>
      <c r="AO69">
        <v>23.52</v>
      </c>
      <c r="AP69">
        <v>9.6074999999999999</v>
      </c>
      <c r="AQ69">
        <v>34.492880999999997</v>
      </c>
      <c r="AR69">
        <v>47.472000000000001</v>
      </c>
      <c r="AS69">
        <v>33.873497</v>
      </c>
      <c r="AT69">
        <v>19.664952</v>
      </c>
      <c r="AU69">
        <v>0</v>
      </c>
      <c r="AV69">
        <v>0</v>
      </c>
      <c r="AW69">
        <v>0</v>
      </c>
      <c r="AX69">
        <v>4.1200000000000001E-2</v>
      </c>
      <c r="AY69">
        <v>2.1844579999999998</v>
      </c>
      <c r="AZ69">
        <v>2.429119</v>
      </c>
      <c r="BA69">
        <v>1.7666820000000001</v>
      </c>
      <c r="BB69">
        <v>1.4417500000000001</v>
      </c>
      <c r="BC69">
        <v>108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2943.4084960000005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465.18040000000002</v>
      </c>
      <c r="L70">
        <v>449.3963</v>
      </c>
      <c r="M70">
        <v>89.243300000000005</v>
      </c>
      <c r="N70">
        <v>119.59</v>
      </c>
      <c r="O70">
        <v>125.29529100000001</v>
      </c>
      <c r="P70">
        <v>142</v>
      </c>
      <c r="Q70">
        <v>14.4513</v>
      </c>
      <c r="R70">
        <v>43.05</v>
      </c>
      <c r="S70">
        <v>18.628599999999999</v>
      </c>
      <c r="T70">
        <v>0.81</v>
      </c>
      <c r="U70">
        <v>414</v>
      </c>
      <c r="V70">
        <v>20.73</v>
      </c>
      <c r="W70">
        <v>41.880400000000002</v>
      </c>
      <c r="X70">
        <v>147.5155</v>
      </c>
      <c r="Y70">
        <v>0</v>
      </c>
      <c r="Z70">
        <v>6.5537999999999998</v>
      </c>
      <c r="AA70">
        <v>42.14808</v>
      </c>
      <c r="AB70">
        <v>41.864567000000001</v>
      </c>
      <c r="AC70">
        <v>30.573592999999999</v>
      </c>
      <c r="AD70">
        <v>28.714950999999999</v>
      </c>
      <c r="AE70">
        <v>51.987209</v>
      </c>
      <c r="AF70">
        <v>17.504714</v>
      </c>
      <c r="AG70">
        <v>41.438879</v>
      </c>
      <c r="AH70">
        <v>160.017672</v>
      </c>
      <c r="AI70">
        <v>3.3479899999999998</v>
      </c>
      <c r="AJ70">
        <v>0</v>
      </c>
      <c r="AK70">
        <v>55.603538</v>
      </c>
      <c r="AL70">
        <v>80.759</v>
      </c>
      <c r="AM70">
        <v>5.5408150000000003</v>
      </c>
      <c r="AN70">
        <v>1.0885579999999999</v>
      </c>
      <c r="AO70">
        <v>23.52</v>
      </c>
      <c r="AP70">
        <v>9.6074999999999999</v>
      </c>
      <c r="AQ70">
        <v>34.492880999999997</v>
      </c>
      <c r="AR70">
        <v>47.472000000000001</v>
      </c>
      <c r="AS70">
        <v>33.873497</v>
      </c>
      <c r="AT70">
        <v>16.731643999999999</v>
      </c>
      <c r="AU70">
        <v>0</v>
      </c>
      <c r="AV70">
        <v>0</v>
      </c>
      <c r="AW70">
        <v>0</v>
      </c>
      <c r="AX70">
        <v>4.1200000000000001E-2</v>
      </c>
      <c r="AY70">
        <v>2.1844579999999998</v>
      </c>
      <c r="AZ70">
        <v>2.429119</v>
      </c>
      <c r="BA70">
        <v>1.7666820000000001</v>
      </c>
      <c r="BB70">
        <v>1.4417500000000001</v>
      </c>
      <c r="BC70">
        <v>110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2942.4751880000003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515.18039999999996</v>
      </c>
      <c r="L71">
        <v>449.3963</v>
      </c>
      <c r="M71">
        <v>89.243300000000005</v>
      </c>
      <c r="N71">
        <v>119.59</v>
      </c>
      <c r="O71">
        <v>125.29529100000001</v>
      </c>
      <c r="P71">
        <v>142</v>
      </c>
      <c r="Q71">
        <v>14.4513</v>
      </c>
      <c r="R71">
        <v>43.05</v>
      </c>
      <c r="S71">
        <v>18.628599999999999</v>
      </c>
      <c r="T71">
        <v>0.81</v>
      </c>
      <c r="U71">
        <v>414</v>
      </c>
      <c r="V71">
        <v>20.73</v>
      </c>
      <c r="W71">
        <v>41.880400000000002</v>
      </c>
      <c r="X71">
        <v>147.5155</v>
      </c>
      <c r="Y71">
        <v>0</v>
      </c>
      <c r="Z71">
        <v>6.5537999999999998</v>
      </c>
      <c r="AA71">
        <v>42.14808</v>
      </c>
      <c r="AB71">
        <v>41.864567000000001</v>
      </c>
      <c r="AC71">
        <v>30.573592999999999</v>
      </c>
      <c r="AD71">
        <v>28.714950999999999</v>
      </c>
      <c r="AE71">
        <v>51.987209</v>
      </c>
      <c r="AF71">
        <v>17.504714</v>
      </c>
      <c r="AG71">
        <v>41.438879</v>
      </c>
      <c r="AH71">
        <v>160.017672</v>
      </c>
      <c r="AI71">
        <v>3.3479899999999998</v>
      </c>
      <c r="AJ71">
        <v>0</v>
      </c>
      <c r="AK71">
        <v>55.603538</v>
      </c>
      <c r="AL71">
        <v>80.759</v>
      </c>
      <c r="AM71">
        <v>5.5408150000000003</v>
      </c>
      <c r="AN71">
        <v>1.0885579999999999</v>
      </c>
      <c r="AO71">
        <v>23.52</v>
      </c>
      <c r="AP71">
        <v>9.6074999999999999</v>
      </c>
      <c r="AQ71">
        <v>34.492880999999997</v>
      </c>
      <c r="AR71">
        <v>47.472000000000001</v>
      </c>
      <c r="AS71">
        <v>33.873497</v>
      </c>
      <c r="AT71">
        <v>19.999991000000001</v>
      </c>
      <c r="AU71">
        <v>0</v>
      </c>
      <c r="AV71">
        <v>0</v>
      </c>
      <c r="AW71">
        <v>0</v>
      </c>
      <c r="AX71">
        <v>1.4E-5</v>
      </c>
      <c r="AY71">
        <v>2.1844579999999998</v>
      </c>
      <c r="AZ71">
        <v>2.429119</v>
      </c>
      <c r="BA71">
        <v>1.7666820000000001</v>
      </c>
      <c r="BB71">
        <v>1.4417500000000001</v>
      </c>
      <c r="BC71">
        <v>127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3012.7023490000001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535.18039999999996</v>
      </c>
      <c r="L72">
        <v>449.3963</v>
      </c>
      <c r="M72">
        <v>89.243300000000005</v>
      </c>
      <c r="N72">
        <v>119.59</v>
      </c>
      <c r="O72">
        <v>125.29529100000001</v>
      </c>
      <c r="P72">
        <v>142</v>
      </c>
      <c r="Q72">
        <v>14.4513</v>
      </c>
      <c r="R72">
        <v>43.05</v>
      </c>
      <c r="S72">
        <v>18.628599999999999</v>
      </c>
      <c r="T72">
        <v>0.81</v>
      </c>
      <c r="U72">
        <v>414</v>
      </c>
      <c r="V72">
        <v>20.73</v>
      </c>
      <c r="W72">
        <v>41.880400000000002</v>
      </c>
      <c r="X72">
        <v>147.5155</v>
      </c>
      <c r="Y72">
        <v>0</v>
      </c>
      <c r="Z72">
        <v>6.5537999999999998</v>
      </c>
      <c r="AA72">
        <v>42.14808</v>
      </c>
      <c r="AB72">
        <v>41.864567000000001</v>
      </c>
      <c r="AC72">
        <v>30.573592999999999</v>
      </c>
      <c r="AD72">
        <v>28.714950999999999</v>
      </c>
      <c r="AE72">
        <v>51.987209</v>
      </c>
      <c r="AF72">
        <v>17.504714</v>
      </c>
      <c r="AG72">
        <v>41.438879</v>
      </c>
      <c r="AH72">
        <v>160.017672</v>
      </c>
      <c r="AI72">
        <v>3.3479899999999998</v>
      </c>
      <c r="AJ72">
        <v>0</v>
      </c>
      <c r="AK72">
        <v>55.603538</v>
      </c>
      <c r="AL72">
        <v>80.759</v>
      </c>
      <c r="AM72">
        <v>5.5408150000000003</v>
      </c>
      <c r="AN72">
        <v>1.0885579999999999</v>
      </c>
      <c r="AO72">
        <v>23.52</v>
      </c>
      <c r="AP72">
        <v>9.6074999999999999</v>
      </c>
      <c r="AQ72">
        <v>34.492880999999997</v>
      </c>
      <c r="AR72">
        <v>47.472000000000001</v>
      </c>
      <c r="AS72">
        <v>33.873497</v>
      </c>
      <c r="AT72">
        <v>19.999991000000001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2.429119</v>
      </c>
      <c r="BA72">
        <v>1.7666820000000001</v>
      </c>
      <c r="BB72">
        <v>1.4417500000000001</v>
      </c>
      <c r="BC72">
        <v>121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3026.7023349999999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477.46609899999999</v>
      </c>
      <c r="L73">
        <v>407.16640000000001</v>
      </c>
      <c r="M73">
        <v>89.243300000000005</v>
      </c>
      <c r="N73">
        <v>119.59</v>
      </c>
      <c r="O73">
        <v>125.29529100000001</v>
      </c>
      <c r="P73">
        <v>142</v>
      </c>
      <c r="Q73">
        <v>12.187362</v>
      </c>
      <c r="R73">
        <v>43.05</v>
      </c>
      <c r="S73">
        <v>14.9213</v>
      </c>
      <c r="T73">
        <v>0.81</v>
      </c>
      <c r="U73">
        <v>414</v>
      </c>
      <c r="V73">
        <v>20.73</v>
      </c>
      <c r="W73">
        <v>41.880400000000002</v>
      </c>
      <c r="X73">
        <v>147.5155</v>
      </c>
      <c r="Y73">
        <v>0</v>
      </c>
      <c r="Z73">
        <v>6.5537999999999998</v>
      </c>
      <c r="AA73">
        <v>42.14808</v>
      </c>
      <c r="AB73">
        <v>41.864567000000001</v>
      </c>
      <c r="AC73">
        <v>30.573592999999999</v>
      </c>
      <c r="AD73">
        <v>28.714950999999999</v>
      </c>
      <c r="AE73">
        <v>51.987209</v>
      </c>
      <c r="AF73">
        <v>17.504714</v>
      </c>
      <c r="AG73">
        <v>41.438879</v>
      </c>
      <c r="AH73">
        <v>160.017672</v>
      </c>
      <c r="AI73">
        <v>6.6959780000000002</v>
      </c>
      <c r="AJ73">
        <v>0</v>
      </c>
      <c r="AK73">
        <v>55.603538</v>
      </c>
      <c r="AL73">
        <v>80.759</v>
      </c>
      <c r="AM73">
        <v>5.5408150000000003</v>
      </c>
      <c r="AN73">
        <v>1.0885579999999999</v>
      </c>
      <c r="AO73">
        <v>23.52</v>
      </c>
      <c r="AP73">
        <v>9.6074999999999999</v>
      </c>
      <c r="AQ73">
        <v>34.492880999999997</v>
      </c>
      <c r="AR73">
        <v>47.472000000000001</v>
      </c>
      <c r="AS73">
        <v>33.873497</v>
      </c>
      <c r="AT73">
        <v>19.999991000000001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2.429119</v>
      </c>
      <c r="BA73">
        <v>1.7666820000000001</v>
      </c>
      <c r="BB73">
        <v>1.4417500000000001</v>
      </c>
      <c r="BC73">
        <v>112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2915.1348840000001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458.14690000000002</v>
      </c>
      <c r="L74">
        <v>407.16640000000001</v>
      </c>
      <c r="M74">
        <v>89.243300000000005</v>
      </c>
      <c r="N74">
        <v>119.59</v>
      </c>
      <c r="O74">
        <v>125.29529100000001</v>
      </c>
      <c r="P74">
        <v>142</v>
      </c>
      <c r="Q74">
        <v>12.087381000000001</v>
      </c>
      <c r="R74">
        <v>43.05</v>
      </c>
      <c r="S74">
        <v>14.9213</v>
      </c>
      <c r="T74">
        <v>0.81</v>
      </c>
      <c r="U74">
        <v>414</v>
      </c>
      <c r="V74">
        <v>20.73</v>
      </c>
      <c r="W74">
        <v>41.880400000000002</v>
      </c>
      <c r="X74">
        <v>147.5155</v>
      </c>
      <c r="Y74">
        <v>0</v>
      </c>
      <c r="Z74">
        <v>6.5537999999999998</v>
      </c>
      <c r="AA74">
        <v>42.14808</v>
      </c>
      <c r="AB74">
        <v>41.864567000000001</v>
      </c>
      <c r="AC74">
        <v>30.573592999999999</v>
      </c>
      <c r="AD74">
        <v>28.714950999999999</v>
      </c>
      <c r="AE74">
        <v>51.987209</v>
      </c>
      <c r="AF74">
        <v>17.504714</v>
      </c>
      <c r="AG74">
        <v>41.438879</v>
      </c>
      <c r="AH74">
        <v>160.017672</v>
      </c>
      <c r="AI74">
        <v>6.6959780000000002</v>
      </c>
      <c r="AJ74">
        <v>0</v>
      </c>
      <c r="AK74">
        <v>55.603538</v>
      </c>
      <c r="AL74">
        <v>80.759</v>
      </c>
      <c r="AM74">
        <v>5.5408150000000003</v>
      </c>
      <c r="AN74">
        <v>1.0885579999999999</v>
      </c>
      <c r="AO74">
        <v>23.52</v>
      </c>
      <c r="AP74">
        <v>9.6074999999999999</v>
      </c>
      <c r="AQ74">
        <v>34.492880999999997</v>
      </c>
      <c r="AR74">
        <v>47.472000000000001</v>
      </c>
      <c r="AS74">
        <v>33.873497</v>
      </c>
      <c r="AT74">
        <v>19.999991000000001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2.429119</v>
      </c>
      <c r="BA74">
        <v>1.7666820000000001</v>
      </c>
      <c r="BB74">
        <v>1.4417500000000001</v>
      </c>
      <c r="BC74">
        <v>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2882.7157040000002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488.14690000000002</v>
      </c>
      <c r="L75">
        <v>487.97474599999998</v>
      </c>
      <c r="M75">
        <v>89.243300000000005</v>
      </c>
      <c r="N75">
        <v>119.59</v>
      </c>
      <c r="O75">
        <v>125.29529100000001</v>
      </c>
      <c r="P75">
        <v>142</v>
      </c>
      <c r="Q75">
        <v>12.087854999999999</v>
      </c>
      <c r="R75">
        <v>43.05</v>
      </c>
      <c r="S75">
        <v>14.9213</v>
      </c>
      <c r="T75">
        <v>0.81</v>
      </c>
      <c r="U75">
        <v>414</v>
      </c>
      <c r="V75">
        <v>20.73</v>
      </c>
      <c r="W75">
        <v>41.880400000000002</v>
      </c>
      <c r="X75">
        <v>147.5155</v>
      </c>
      <c r="Y75">
        <v>0</v>
      </c>
      <c r="Z75">
        <v>6.5537999999999998</v>
      </c>
      <c r="AA75">
        <v>37.92</v>
      </c>
      <c r="AB75">
        <v>41.864567000000001</v>
      </c>
      <c r="AC75">
        <v>30.573592999999999</v>
      </c>
      <c r="AD75">
        <v>24.969522000000001</v>
      </c>
      <c r="AE75">
        <v>51.987209</v>
      </c>
      <c r="AF75">
        <v>17.504714</v>
      </c>
      <c r="AG75">
        <v>41.438879</v>
      </c>
      <c r="AH75">
        <v>160.017672</v>
      </c>
      <c r="AI75">
        <v>20.087935999999999</v>
      </c>
      <c r="AJ75">
        <v>0</v>
      </c>
      <c r="AK75">
        <v>55.603538</v>
      </c>
      <c r="AL75">
        <v>80.759</v>
      </c>
      <c r="AM75">
        <v>5.5408150000000003</v>
      </c>
      <c r="AN75">
        <v>1.0885579999999999</v>
      </c>
      <c r="AO75">
        <v>23.52</v>
      </c>
      <c r="AP75">
        <v>9.6074999999999999</v>
      </c>
      <c r="AQ75">
        <v>21.288575999999999</v>
      </c>
      <c r="AR75">
        <v>47.472000000000001</v>
      </c>
      <c r="AS75">
        <v>33.873497</v>
      </c>
      <c r="AT75">
        <v>19.999991000000001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1.962925</v>
      </c>
      <c r="BA75">
        <v>1.7666820000000001</v>
      </c>
      <c r="BB75">
        <v>1.4417500000000001</v>
      </c>
      <c r="BC75">
        <v>89.14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2975.4124739999997</v>
      </c>
    </row>
    <row r="76" spans="1:117">
      <c r="A76" t="s">
        <v>118</v>
      </c>
      <c r="B76">
        <v>0</v>
      </c>
      <c r="C76">
        <v>0</v>
      </c>
      <c r="D76">
        <v>9.3394999999999992</v>
      </c>
      <c r="E76">
        <v>0</v>
      </c>
      <c r="F76">
        <v>0</v>
      </c>
      <c r="G76">
        <v>19.6584</v>
      </c>
      <c r="H76">
        <v>0</v>
      </c>
      <c r="I76">
        <v>0</v>
      </c>
      <c r="J76">
        <v>20</v>
      </c>
      <c r="K76">
        <v>484.55579999999998</v>
      </c>
      <c r="L76">
        <v>609.3963</v>
      </c>
      <c r="M76">
        <v>89.243300000000005</v>
      </c>
      <c r="N76">
        <v>119.59</v>
      </c>
      <c r="O76">
        <v>125.29529100000001</v>
      </c>
      <c r="P76">
        <v>142</v>
      </c>
      <c r="Q76">
        <v>20.755001</v>
      </c>
      <c r="R76">
        <v>43.05</v>
      </c>
      <c r="S76">
        <v>26.717787000000001</v>
      </c>
      <c r="T76">
        <v>0.81</v>
      </c>
      <c r="U76">
        <v>414</v>
      </c>
      <c r="V76">
        <v>20.73</v>
      </c>
      <c r="W76">
        <v>41.880400000000002</v>
      </c>
      <c r="X76">
        <v>147.5155</v>
      </c>
      <c r="Y76">
        <v>0</v>
      </c>
      <c r="Z76">
        <v>6.5537999999999998</v>
      </c>
      <c r="AA76">
        <v>37.92</v>
      </c>
      <c r="AB76">
        <v>41.864567000000001</v>
      </c>
      <c r="AC76">
        <v>30.573592999999999</v>
      </c>
      <c r="AD76">
        <v>24.969522000000001</v>
      </c>
      <c r="AE76">
        <v>51.987209</v>
      </c>
      <c r="AF76">
        <v>17.504714</v>
      </c>
      <c r="AG76">
        <v>41.438879</v>
      </c>
      <c r="AH76">
        <v>160.017672</v>
      </c>
      <c r="AI76">
        <v>20.087935999999999</v>
      </c>
      <c r="AJ76">
        <v>0</v>
      </c>
      <c r="AK76">
        <v>55.603538</v>
      </c>
      <c r="AL76">
        <v>80.759</v>
      </c>
      <c r="AM76">
        <v>9.6544500000000006</v>
      </c>
      <c r="AN76">
        <v>1.0885579999999999</v>
      </c>
      <c r="AO76">
        <v>23.52</v>
      </c>
      <c r="AP76">
        <v>9.6074999999999999</v>
      </c>
      <c r="AQ76">
        <v>33.41498</v>
      </c>
      <c r="AR76">
        <v>47.472000000000001</v>
      </c>
      <c r="AS76">
        <v>33.873497</v>
      </c>
      <c r="AT76">
        <v>19.999991000000001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1.962925</v>
      </c>
      <c r="BA76">
        <v>1.7666820000000001</v>
      </c>
      <c r="BB76">
        <v>1.4417500000000001</v>
      </c>
      <c r="BC76">
        <v>80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3169.8044999999997</v>
      </c>
    </row>
    <row r="77" spans="1:117">
      <c r="A77" t="s">
        <v>119</v>
      </c>
      <c r="B77">
        <v>0</v>
      </c>
      <c r="C77">
        <v>0</v>
      </c>
      <c r="D77">
        <v>9.3394999999999992</v>
      </c>
      <c r="E77">
        <v>0</v>
      </c>
      <c r="F77">
        <v>0</v>
      </c>
      <c r="G77">
        <v>19.6584</v>
      </c>
      <c r="H77">
        <v>0</v>
      </c>
      <c r="I77">
        <v>0</v>
      </c>
      <c r="J77">
        <v>20</v>
      </c>
      <c r="K77">
        <v>514.58929999999998</v>
      </c>
      <c r="L77">
        <v>657.88990000000001</v>
      </c>
      <c r="M77">
        <v>89.243300000000005</v>
      </c>
      <c r="N77">
        <v>119.59</v>
      </c>
      <c r="O77">
        <v>125.29529100000001</v>
      </c>
      <c r="P77">
        <v>142</v>
      </c>
      <c r="Q77">
        <v>20.755001</v>
      </c>
      <c r="R77">
        <v>43.05</v>
      </c>
      <c r="S77">
        <v>26.717787000000001</v>
      </c>
      <c r="T77">
        <v>0.81</v>
      </c>
      <c r="U77">
        <v>414</v>
      </c>
      <c r="V77">
        <v>20.73</v>
      </c>
      <c r="W77">
        <v>41.276000000000003</v>
      </c>
      <c r="X77">
        <v>147.5155</v>
      </c>
      <c r="Y77">
        <v>0</v>
      </c>
      <c r="Z77">
        <v>13.1076</v>
      </c>
      <c r="AA77">
        <v>42.14808</v>
      </c>
      <c r="AB77">
        <v>41.864567000000001</v>
      </c>
      <c r="AC77">
        <v>30.573592999999999</v>
      </c>
      <c r="AD77">
        <v>38.286600999999997</v>
      </c>
      <c r="AE77">
        <v>51.987209</v>
      </c>
      <c r="AF77">
        <v>17.504714</v>
      </c>
      <c r="AG77">
        <v>41.438879</v>
      </c>
      <c r="AH77">
        <v>160.017672</v>
      </c>
      <c r="AI77">
        <v>20.087935999999999</v>
      </c>
      <c r="AJ77">
        <v>0</v>
      </c>
      <c r="AK77">
        <v>55.603538</v>
      </c>
      <c r="AL77">
        <v>79.364599999999996</v>
      </c>
      <c r="AM77">
        <v>16.588864999999998</v>
      </c>
      <c r="AN77">
        <v>1.0885579999999999</v>
      </c>
      <c r="AO77">
        <v>23.52</v>
      </c>
      <c r="AP77">
        <v>9.6074999999999999</v>
      </c>
      <c r="AQ77">
        <v>34.492880999999997</v>
      </c>
      <c r="AR77">
        <v>47.472000000000001</v>
      </c>
      <c r="AS77">
        <v>33.873497</v>
      </c>
      <c r="AT77">
        <v>19.999991000000001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2.429119</v>
      </c>
      <c r="BA77">
        <v>1.7666820000000001</v>
      </c>
      <c r="BB77">
        <v>1.4417500000000001</v>
      </c>
      <c r="BC77">
        <v>71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3269.9102689999995</v>
      </c>
    </row>
    <row r="78" spans="1:117">
      <c r="A78" t="s">
        <v>120</v>
      </c>
      <c r="B78">
        <v>0</v>
      </c>
      <c r="C78">
        <v>0</v>
      </c>
      <c r="D78">
        <v>9.3394999999999992</v>
      </c>
      <c r="E78">
        <v>0</v>
      </c>
      <c r="F78">
        <v>0</v>
      </c>
      <c r="G78">
        <v>19.6584</v>
      </c>
      <c r="H78">
        <v>0</v>
      </c>
      <c r="I78">
        <v>0</v>
      </c>
      <c r="J78">
        <v>20</v>
      </c>
      <c r="K78">
        <v>513.58929999999998</v>
      </c>
      <c r="L78">
        <v>657.88990000000001</v>
      </c>
      <c r="M78">
        <v>89.243300000000005</v>
      </c>
      <c r="N78">
        <v>119.59</v>
      </c>
      <c r="O78">
        <v>125.29529100000001</v>
      </c>
      <c r="P78">
        <v>142</v>
      </c>
      <c r="Q78">
        <v>20.755001</v>
      </c>
      <c r="R78">
        <v>43.05</v>
      </c>
      <c r="S78">
        <v>26.717787000000001</v>
      </c>
      <c r="T78">
        <v>0.81</v>
      </c>
      <c r="U78">
        <v>414</v>
      </c>
      <c r="V78">
        <v>20.73</v>
      </c>
      <c r="W78">
        <v>41.276000000000003</v>
      </c>
      <c r="X78">
        <v>147.5155</v>
      </c>
      <c r="Y78">
        <v>0</v>
      </c>
      <c r="Z78">
        <v>13.1076</v>
      </c>
      <c r="AA78">
        <v>42.14808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17.504714</v>
      </c>
      <c r="AG78">
        <v>41.438879</v>
      </c>
      <c r="AH78">
        <v>160.017672</v>
      </c>
      <c r="AI78">
        <v>25.444718999999999</v>
      </c>
      <c r="AJ78">
        <v>0</v>
      </c>
      <c r="AK78">
        <v>55.603538</v>
      </c>
      <c r="AL78">
        <v>79.364599999999996</v>
      </c>
      <c r="AM78">
        <v>16.588864999999998</v>
      </c>
      <c r="AN78">
        <v>1.0885579999999999</v>
      </c>
      <c r="AO78">
        <v>23.52</v>
      </c>
      <c r="AP78">
        <v>9.6074999999999999</v>
      </c>
      <c r="AQ78">
        <v>34.492880999999997</v>
      </c>
      <c r="AR78">
        <v>47.472000000000001</v>
      </c>
      <c r="AS78">
        <v>33.873497</v>
      </c>
      <c r="AT78">
        <v>19.999991000000001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2.429119</v>
      </c>
      <c r="BA78">
        <v>1.7666820000000001</v>
      </c>
      <c r="BB78">
        <v>1.4417500000000001</v>
      </c>
      <c r="BC78">
        <v>60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3263.3558330000001</v>
      </c>
    </row>
    <row r="79" spans="1:117">
      <c r="A79" t="s">
        <v>121</v>
      </c>
      <c r="B79">
        <v>0</v>
      </c>
      <c r="C79">
        <v>0</v>
      </c>
      <c r="D79">
        <v>9.6626999999999992</v>
      </c>
      <c r="E79">
        <v>0</v>
      </c>
      <c r="F79">
        <v>0</v>
      </c>
      <c r="G79">
        <v>19.6584</v>
      </c>
      <c r="H79">
        <v>0</v>
      </c>
      <c r="I79">
        <v>0</v>
      </c>
      <c r="J79">
        <v>20</v>
      </c>
      <c r="K79">
        <v>574.58929999999998</v>
      </c>
      <c r="L79">
        <v>657.88990000000001</v>
      </c>
      <c r="M79">
        <v>89.243300000000005</v>
      </c>
      <c r="N79">
        <v>119.59</v>
      </c>
      <c r="O79">
        <v>125.29529100000001</v>
      </c>
      <c r="P79">
        <v>142</v>
      </c>
      <c r="Q79">
        <v>20.755001</v>
      </c>
      <c r="R79">
        <v>43.05</v>
      </c>
      <c r="S79">
        <v>26.717787000000001</v>
      </c>
      <c r="T79">
        <v>0.81</v>
      </c>
      <c r="U79">
        <v>414</v>
      </c>
      <c r="V79">
        <v>20.73</v>
      </c>
      <c r="W79">
        <v>41.276000000000003</v>
      </c>
      <c r="X79">
        <v>147.5155</v>
      </c>
      <c r="Y79">
        <v>0</v>
      </c>
      <c r="Z79">
        <v>19.6614</v>
      </c>
      <c r="AA79">
        <v>42.14808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17.504714</v>
      </c>
      <c r="AG79">
        <v>41.438879</v>
      </c>
      <c r="AH79">
        <v>161.85069200000001</v>
      </c>
      <c r="AI79">
        <v>68.802518000000006</v>
      </c>
      <c r="AJ79">
        <v>0</v>
      </c>
      <c r="AK79">
        <v>55.603538</v>
      </c>
      <c r="AL79">
        <v>79.364599999999996</v>
      </c>
      <c r="AM79">
        <v>16.588864999999998</v>
      </c>
      <c r="AN79">
        <v>1.0885579999999999</v>
      </c>
      <c r="AO79">
        <v>23.52</v>
      </c>
      <c r="AP79">
        <v>10.247999999999999</v>
      </c>
      <c r="AQ79">
        <v>34.492880999999997</v>
      </c>
      <c r="AR79">
        <v>51.887999999999998</v>
      </c>
      <c r="AS79">
        <v>33.873497</v>
      </c>
      <c r="AT79">
        <v>19.999991000000001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2.429119</v>
      </c>
      <c r="BA79">
        <v>1.8130679999999999</v>
      </c>
      <c r="BB79">
        <v>1.4417500000000001</v>
      </c>
      <c r="BC79">
        <v>54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3377.1561989999996</v>
      </c>
    </row>
    <row r="80" spans="1:117">
      <c r="A80" t="s">
        <v>122</v>
      </c>
      <c r="B80">
        <v>0</v>
      </c>
      <c r="C80">
        <v>0</v>
      </c>
      <c r="D80">
        <v>9.6626999999999992</v>
      </c>
      <c r="E80">
        <v>0</v>
      </c>
      <c r="F80">
        <v>0</v>
      </c>
      <c r="G80">
        <v>19.6584</v>
      </c>
      <c r="H80">
        <v>0</v>
      </c>
      <c r="I80">
        <v>0</v>
      </c>
      <c r="J80">
        <v>20</v>
      </c>
      <c r="K80">
        <v>624.58929999999998</v>
      </c>
      <c r="L80">
        <v>657.88990000000001</v>
      </c>
      <c r="M80">
        <v>89.243300000000005</v>
      </c>
      <c r="N80">
        <v>119.59</v>
      </c>
      <c r="O80">
        <v>125.29529100000001</v>
      </c>
      <c r="P80">
        <v>142</v>
      </c>
      <c r="Q80">
        <v>20.755001</v>
      </c>
      <c r="R80">
        <v>43.05</v>
      </c>
      <c r="S80">
        <v>26.717787000000001</v>
      </c>
      <c r="T80">
        <v>0.81</v>
      </c>
      <c r="U80">
        <v>414</v>
      </c>
      <c r="V80">
        <v>20.73</v>
      </c>
      <c r="W80">
        <v>41.276000000000003</v>
      </c>
      <c r="X80">
        <v>147.5155</v>
      </c>
      <c r="Y80">
        <v>0</v>
      </c>
      <c r="Z80">
        <v>19.6614</v>
      </c>
      <c r="AA80">
        <v>42.14808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17.504714</v>
      </c>
      <c r="AG80">
        <v>41.438879</v>
      </c>
      <c r="AH80">
        <v>161.85069200000001</v>
      </c>
      <c r="AI80">
        <v>68.802518000000006</v>
      </c>
      <c r="AJ80">
        <v>0</v>
      </c>
      <c r="AK80">
        <v>55.603538</v>
      </c>
      <c r="AL80">
        <v>79.364599999999996</v>
      </c>
      <c r="AM80">
        <v>16.588864999999998</v>
      </c>
      <c r="AN80">
        <v>1.0885579999999999</v>
      </c>
      <c r="AO80">
        <v>23.52</v>
      </c>
      <c r="AP80">
        <v>10.247999999999999</v>
      </c>
      <c r="AQ80">
        <v>34.492880999999997</v>
      </c>
      <c r="AR80">
        <v>51.887999999999998</v>
      </c>
      <c r="AS80">
        <v>33.873497</v>
      </c>
      <c r="AT80">
        <v>19.999991000000001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2.429119</v>
      </c>
      <c r="BA80">
        <v>1.8130679999999999</v>
      </c>
      <c r="BB80">
        <v>1.4417500000000001</v>
      </c>
      <c r="BC80">
        <v>76.06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3449.2161989999995</v>
      </c>
    </row>
    <row r="81" spans="1:117">
      <c r="A81" t="s">
        <v>123</v>
      </c>
      <c r="B81">
        <v>0</v>
      </c>
      <c r="C81">
        <v>0</v>
      </c>
      <c r="D81">
        <v>9.6626999999999992</v>
      </c>
      <c r="E81">
        <v>0</v>
      </c>
      <c r="F81">
        <v>0</v>
      </c>
      <c r="G81">
        <v>17.326899999999998</v>
      </c>
      <c r="H81">
        <v>0</v>
      </c>
      <c r="I81">
        <v>0</v>
      </c>
      <c r="J81">
        <v>20</v>
      </c>
      <c r="K81">
        <v>624.58929999999998</v>
      </c>
      <c r="L81">
        <v>657.88990000000001</v>
      </c>
      <c r="M81">
        <v>89.243300000000005</v>
      </c>
      <c r="N81">
        <v>119.59</v>
      </c>
      <c r="O81">
        <v>125.29529100000001</v>
      </c>
      <c r="P81">
        <v>142</v>
      </c>
      <c r="Q81">
        <v>20.755001</v>
      </c>
      <c r="R81">
        <v>43.05</v>
      </c>
      <c r="S81">
        <v>26.717787000000001</v>
      </c>
      <c r="T81">
        <v>0.81</v>
      </c>
      <c r="U81">
        <v>414</v>
      </c>
      <c r="V81">
        <v>20.73</v>
      </c>
      <c r="W81">
        <v>41.276000000000003</v>
      </c>
      <c r="X81">
        <v>147.5155</v>
      </c>
      <c r="Y81">
        <v>0</v>
      </c>
      <c r="Z81">
        <v>19.6614</v>
      </c>
      <c r="AA81">
        <v>42.14808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17.504714</v>
      </c>
      <c r="AG81">
        <v>41.438879</v>
      </c>
      <c r="AH81">
        <v>161.85069200000001</v>
      </c>
      <c r="AI81">
        <v>68.802518000000006</v>
      </c>
      <c r="AJ81">
        <v>0</v>
      </c>
      <c r="AK81">
        <v>55.603538</v>
      </c>
      <c r="AL81">
        <v>79.364599999999996</v>
      </c>
      <c r="AM81">
        <v>16.588864999999998</v>
      </c>
      <c r="AN81">
        <v>1.0885579999999999</v>
      </c>
      <c r="AO81">
        <v>23.52</v>
      </c>
      <c r="AP81">
        <v>10.888500000000001</v>
      </c>
      <c r="AQ81">
        <v>34.492880999999997</v>
      </c>
      <c r="AR81">
        <v>47.472000000000001</v>
      </c>
      <c r="AS81">
        <v>33.873497</v>
      </c>
      <c r="AT81">
        <v>19.999991000000001</v>
      </c>
      <c r="AU81">
        <v>0</v>
      </c>
      <c r="AV81">
        <v>0</v>
      </c>
      <c r="AW81">
        <v>6.59E-2</v>
      </c>
      <c r="AX81">
        <v>0</v>
      </c>
      <c r="AY81">
        <v>2.2374149999999999</v>
      </c>
      <c r="AZ81">
        <v>2.429119</v>
      </c>
      <c r="BA81">
        <v>1.8130679999999999</v>
      </c>
      <c r="BB81">
        <v>1.4417500000000001</v>
      </c>
      <c r="BC81">
        <v>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3442.1150990000001</v>
      </c>
    </row>
    <row r="82" spans="1:117">
      <c r="A82" t="s">
        <v>124</v>
      </c>
      <c r="B82">
        <v>0</v>
      </c>
      <c r="C82">
        <v>0</v>
      </c>
      <c r="D82">
        <v>9.6626999999999992</v>
      </c>
      <c r="E82">
        <v>0</v>
      </c>
      <c r="F82">
        <v>0</v>
      </c>
      <c r="G82">
        <v>17.326899999999998</v>
      </c>
      <c r="H82">
        <v>0</v>
      </c>
      <c r="I82">
        <v>0</v>
      </c>
      <c r="J82">
        <v>20</v>
      </c>
      <c r="K82">
        <v>688.24901399999999</v>
      </c>
      <c r="L82">
        <v>657.88990000000001</v>
      </c>
      <c r="M82">
        <v>89.243300000000005</v>
      </c>
      <c r="N82">
        <v>119.59</v>
      </c>
      <c r="O82">
        <v>125.29529100000001</v>
      </c>
      <c r="P82">
        <v>142</v>
      </c>
      <c r="Q82">
        <v>20.755001</v>
      </c>
      <c r="R82">
        <v>43.05</v>
      </c>
      <c r="S82">
        <v>26.717787000000001</v>
      </c>
      <c r="T82">
        <v>0.81</v>
      </c>
      <c r="U82">
        <v>414</v>
      </c>
      <c r="V82">
        <v>20.73</v>
      </c>
      <c r="W82">
        <v>41.276000000000003</v>
      </c>
      <c r="X82">
        <v>147.5155</v>
      </c>
      <c r="Y82">
        <v>0</v>
      </c>
      <c r="Z82">
        <v>19.6614</v>
      </c>
      <c r="AA82">
        <v>42.14808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17.504714</v>
      </c>
      <c r="AG82">
        <v>41.438879</v>
      </c>
      <c r="AH82">
        <v>161.85069200000001</v>
      </c>
      <c r="AI82">
        <v>68.802518000000006</v>
      </c>
      <c r="AJ82">
        <v>0</v>
      </c>
      <c r="AK82">
        <v>55.603538</v>
      </c>
      <c r="AL82">
        <v>79.364599999999996</v>
      </c>
      <c r="AM82">
        <v>16.588864999999998</v>
      </c>
      <c r="AN82">
        <v>1.0885579999999999</v>
      </c>
      <c r="AO82">
        <v>23.52</v>
      </c>
      <c r="AP82">
        <v>10.888500000000001</v>
      </c>
      <c r="AQ82">
        <v>34.492880999999997</v>
      </c>
      <c r="AR82">
        <v>47.472000000000001</v>
      </c>
      <c r="AS82">
        <v>33.873497</v>
      </c>
      <c r="AT82">
        <v>19.999991000000001</v>
      </c>
      <c r="AU82">
        <v>0</v>
      </c>
      <c r="AV82">
        <v>0</v>
      </c>
      <c r="AW82">
        <v>6.59E-2</v>
      </c>
      <c r="AX82">
        <v>0</v>
      </c>
      <c r="AY82">
        <v>2.2374149999999999</v>
      </c>
      <c r="AZ82">
        <v>2.429119</v>
      </c>
      <c r="BA82">
        <v>1.8130679999999999</v>
      </c>
      <c r="BB82">
        <v>1.4417500000000001</v>
      </c>
      <c r="BC82">
        <v>92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3522.774813</v>
      </c>
    </row>
    <row r="83" spans="1:117">
      <c r="A83" t="s">
        <v>125</v>
      </c>
      <c r="B83">
        <v>0</v>
      </c>
      <c r="C83">
        <v>0</v>
      </c>
      <c r="D83">
        <v>1.1670970000000001</v>
      </c>
      <c r="E83">
        <v>0</v>
      </c>
      <c r="F83">
        <v>0</v>
      </c>
      <c r="G83">
        <v>16.4939</v>
      </c>
      <c r="H83">
        <v>0</v>
      </c>
      <c r="I83">
        <v>0</v>
      </c>
      <c r="J83">
        <v>20</v>
      </c>
      <c r="K83">
        <v>688.24901399999999</v>
      </c>
      <c r="L83">
        <v>657.88990000000001</v>
      </c>
      <c r="M83">
        <v>89.243300000000005</v>
      </c>
      <c r="N83">
        <v>119.59</v>
      </c>
      <c r="O83">
        <v>125.29529100000001</v>
      </c>
      <c r="P83">
        <v>142</v>
      </c>
      <c r="Q83">
        <v>20.755001</v>
      </c>
      <c r="R83">
        <v>43.05</v>
      </c>
      <c r="S83">
        <v>26.717787000000001</v>
      </c>
      <c r="T83">
        <v>0.81</v>
      </c>
      <c r="U83">
        <v>414</v>
      </c>
      <c r="V83">
        <v>20.73</v>
      </c>
      <c r="W83">
        <v>41.276000000000003</v>
      </c>
      <c r="X83">
        <v>147.5155</v>
      </c>
      <c r="Y83">
        <v>0</v>
      </c>
      <c r="Z83">
        <v>19.6614</v>
      </c>
      <c r="AA83">
        <v>42.14808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17.504714</v>
      </c>
      <c r="AG83">
        <v>41.438879</v>
      </c>
      <c r="AH83">
        <v>161.85069200000001</v>
      </c>
      <c r="AI83">
        <v>68.802518000000006</v>
      </c>
      <c r="AJ83">
        <v>0</v>
      </c>
      <c r="AK83">
        <v>55.603538</v>
      </c>
      <c r="AL83">
        <v>79.364599999999996</v>
      </c>
      <c r="AM83">
        <v>16.588864999999998</v>
      </c>
      <c r="AN83">
        <v>1.0885579999999999</v>
      </c>
      <c r="AO83">
        <v>23.52</v>
      </c>
      <c r="AP83">
        <v>10.888500000000001</v>
      </c>
      <c r="AQ83">
        <v>34.492880999999997</v>
      </c>
      <c r="AR83">
        <v>47.472000000000001</v>
      </c>
      <c r="AS83">
        <v>33.873497</v>
      </c>
      <c r="AT83">
        <v>19.999991000000001</v>
      </c>
      <c r="AU83">
        <v>0</v>
      </c>
      <c r="AV83">
        <v>0</v>
      </c>
      <c r="AW83">
        <v>6.59E-2</v>
      </c>
      <c r="AX83">
        <v>0</v>
      </c>
      <c r="AY83">
        <v>2.2374149999999999</v>
      </c>
      <c r="AZ83">
        <v>2.429119</v>
      </c>
      <c r="BA83">
        <v>1.8130679999999999</v>
      </c>
      <c r="BB83">
        <v>1.4417500000000001</v>
      </c>
      <c r="BC83">
        <v>103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3524.4462100000001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16.4939</v>
      </c>
      <c r="H84">
        <v>0</v>
      </c>
      <c r="I84">
        <v>0</v>
      </c>
      <c r="J84">
        <v>20</v>
      </c>
      <c r="K84">
        <v>688.24901399999999</v>
      </c>
      <c r="L84">
        <v>657.88990000000001</v>
      </c>
      <c r="M84">
        <v>89.243300000000005</v>
      </c>
      <c r="N84">
        <v>119.59</v>
      </c>
      <c r="O84">
        <v>125.29529100000001</v>
      </c>
      <c r="P84">
        <v>142</v>
      </c>
      <c r="Q84">
        <v>20.755001</v>
      </c>
      <c r="R84">
        <v>43.05</v>
      </c>
      <c r="S84">
        <v>26.717787000000001</v>
      </c>
      <c r="T84">
        <v>0.81</v>
      </c>
      <c r="U84">
        <v>414</v>
      </c>
      <c r="V84">
        <v>20.73</v>
      </c>
      <c r="W84">
        <v>41.276000000000003</v>
      </c>
      <c r="X84">
        <v>147.5155</v>
      </c>
      <c r="Y84">
        <v>0</v>
      </c>
      <c r="Z84">
        <v>19.6614</v>
      </c>
      <c r="AA84">
        <v>42.14808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17.504714</v>
      </c>
      <c r="AG84">
        <v>41.438879</v>
      </c>
      <c r="AH84">
        <v>161.85069200000001</v>
      </c>
      <c r="AI84">
        <v>68.802518000000006</v>
      </c>
      <c r="AJ84">
        <v>0</v>
      </c>
      <c r="AK84">
        <v>55.603538</v>
      </c>
      <c r="AL84">
        <v>79.364599999999996</v>
      </c>
      <c r="AM84">
        <v>16.588864999999998</v>
      </c>
      <c r="AN84">
        <v>1.0885579999999999</v>
      </c>
      <c r="AO84">
        <v>23.52</v>
      </c>
      <c r="AP84">
        <v>10.888500000000001</v>
      </c>
      <c r="AQ84">
        <v>34.492880999999997</v>
      </c>
      <c r="AR84">
        <v>47.472000000000001</v>
      </c>
      <c r="AS84">
        <v>33.873497</v>
      </c>
      <c r="AT84">
        <v>19.999991000000001</v>
      </c>
      <c r="AU84">
        <v>0</v>
      </c>
      <c r="AV84">
        <v>0</v>
      </c>
      <c r="AW84">
        <v>6.59E-2</v>
      </c>
      <c r="AX84">
        <v>0</v>
      </c>
      <c r="AY84">
        <v>2.2374149999999999</v>
      </c>
      <c r="AZ84">
        <v>2.429119</v>
      </c>
      <c r="BA84">
        <v>1.8130679999999999</v>
      </c>
      <c r="BB84">
        <v>1.4417500000000001</v>
      </c>
      <c r="BC84">
        <v>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3518.2791130000001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16.4939</v>
      </c>
      <c r="H85">
        <v>0</v>
      </c>
      <c r="I85">
        <v>0</v>
      </c>
      <c r="J85">
        <v>20</v>
      </c>
      <c r="K85">
        <v>688.24901399999999</v>
      </c>
      <c r="L85">
        <v>657.88990000000001</v>
      </c>
      <c r="M85">
        <v>89.243300000000005</v>
      </c>
      <c r="N85">
        <v>119.59</v>
      </c>
      <c r="O85">
        <v>125.29529100000001</v>
      </c>
      <c r="P85">
        <v>142</v>
      </c>
      <c r="Q85">
        <v>20.755001</v>
      </c>
      <c r="R85">
        <v>43.05</v>
      </c>
      <c r="S85">
        <v>26.717787000000001</v>
      </c>
      <c r="T85">
        <v>0.81</v>
      </c>
      <c r="U85">
        <v>414</v>
      </c>
      <c r="V85">
        <v>20.73</v>
      </c>
      <c r="W85">
        <v>41.276000000000003</v>
      </c>
      <c r="X85">
        <v>147.5155</v>
      </c>
      <c r="Y85">
        <v>0</v>
      </c>
      <c r="Z85">
        <v>19.6614</v>
      </c>
      <c r="AA85">
        <v>42.14808</v>
      </c>
      <c r="AB85">
        <v>41.864567000000001</v>
      </c>
      <c r="AC85">
        <v>32.150297000000002</v>
      </c>
      <c r="AD85">
        <v>38.375382000000002</v>
      </c>
      <c r="AE85">
        <v>51.987209</v>
      </c>
      <c r="AF85">
        <v>17.504714</v>
      </c>
      <c r="AG85">
        <v>41.438879</v>
      </c>
      <c r="AH85">
        <v>161.85069200000001</v>
      </c>
      <c r="AI85">
        <v>20.087935999999999</v>
      </c>
      <c r="AJ85">
        <v>0</v>
      </c>
      <c r="AK85">
        <v>55.603538</v>
      </c>
      <c r="AL85">
        <v>78.435000000000002</v>
      </c>
      <c r="AM85">
        <v>16.588864999999998</v>
      </c>
      <c r="AN85">
        <v>1.0885579999999999</v>
      </c>
      <c r="AO85">
        <v>23.52</v>
      </c>
      <c r="AP85">
        <v>10.888500000000001</v>
      </c>
      <c r="AQ85">
        <v>34.492880999999997</v>
      </c>
      <c r="AR85">
        <v>47.472000000000001</v>
      </c>
      <c r="AS85">
        <v>33.873497</v>
      </c>
      <c r="AT85">
        <v>19.999991000000001</v>
      </c>
      <c r="AU85">
        <v>0</v>
      </c>
      <c r="AV85">
        <v>0</v>
      </c>
      <c r="AW85">
        <v>6.59E-2</v>
      </c>
      <c r="AX85">
        <v>0</v>
      </c>
      <c r="AY85">
        <v>2.2374149999999999</v>
      </c>
      <c r="AZ85">
        <v>2.429119</v>
      </c>
      <c r="BA85">
        <v>1.8130679999999999</v>
      </c>
      <c r="BB85">
        <v>1.4417500000000001</v>
      </c>
      <c r="BC85">
        <v>120.08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3490.714931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16.4939</v>
      </c>
      <c r="H86">
        <v>0</v>
      </c>
      <c r="I86">
        <v>0</v>
      </c>
      <c r="J86">
        <v>20</v>
      </c>
      <c r="K86">
        <v>688.24901399999999</v>
      </c>
      <c r="L86">
        <v>657.88990000000001</v>
      </c>
      <c r="M86">
        <v>89.243300000000005</v>
      </c>
      <c r="N86">
        <v>119.59</v>
      </c>
      <c r="O86">
        <v>125.29529100000001</v>
      </c>
      <c r="P86">
        <v>142</v>
      </c>
      <c r="Q86">
        <v>20.755001</v>
      </c>
      <c r="R86">
        <v>43.05</v>
      </c>
      <c r="S86">
        <v>26.717787000000001</v>
      </c>
      <c r="T86">
        <v>0.81</v>
      </c>
      <c r="U86">
        <v>414</v>
      </c>
      <c r="V86">
        <v>20.73</v>
      </c>
      <c r="W86">
        <v>41.276000000000003</v>
      </c>
      <c r="X86">
        <v>147.5155</v>
      </c>
      <c r="Y86">
        <v>0</v>
      </c>
      <c r="Z86">
        <v>19.6614</v>
      </c>
      <c r="AA86">
        <v>42.14808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17.504714</v>
      </c>
      <c r="AG86">
        <v>41.438879</v>
      </c>
      <c r="AH86">
        <v>160.017672</v>
      </c>
      <c r="AI86">
        <v>16.739947000000001</v>
      </c>
      <c r="AJ86">
        <v>0</v>
      </c>
      <c r="AK86">
        <v>55.603538</v>
      </c>
      <c r="AL86">
        <v>78.435000000000002</v>
      </c>
      <c r="AM86">
        <v>16.588864999999998</v>
      </c>
      <c r="AN86">
        <v>1.0885579999999999</v>
      </c>
      <c r="AO86">
        <v>23.52</v>
      </c>
      <c r="AP86">
        <v>10.888500000000001</v>
      </c>
      <c r="AQ86">
        <v>34.492880999999997</v>
      </c>
      <c r="AR86">
        <v>47.472000000000001</v>
      </c>
      <c r="AS86">
        <v>33.873497</v>
      </c>
      <c r="AT86">
        <v>19.999991000000001</v>
      </c>
      <c r="AU86">
        <v>0</v>
      </c>
      <c r="AV86">
        <v>0</v>
      </c>
      <c r="AW86">
        <v>6.59E-2</v>
      </c>
      <c r="AX86">
        <v>0</v>
      </c>
      <c r="AY86">
        <v>2.1844579999999998</v>
      </c>
      <c r="AZ86">
        <v>2.429119</v>
      </c>
      <c r="BA86">
        <v>1.7666820000000001</v>
      </c>
      <c r="BB86">
        <v>1.4417500000000001</v>
      </c>
      <c r="BC86">
        <v>125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3488.7778750000002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16.4939</v>
      </c>
      <c r="H87">
        <v>0</v>
      </c>
      <c r="I87">
        <v>0</v>
      </c>
      <c r="J87">
        <v>20</v>
      </c>
      <c r="K87">
        <v>688.24901399999999</v>
      </c>
      <c r="L87">
        <v>657.88990000000001</v>
      </c>
      <c r="M87">
        <v>89.243300000000005</v>
      </c>
      <c r="N87">
        <v>119.59</v>
      </c>
      <c r="O87">
        <v>125.29529100000001</v>
      </c>
      <c r="P87">
        <v>142</v>
      </c>
      <c r="Q87">
        <v>20.755001</v>
      </c>
      <c r="R87">
        <v>43.05</v>
      </c>
      <c r="S87">
        <v>26.717787000000001</v>
      </c>
      <c r="T87">
        <v>0.81</v>
      </c>
      <c r="U87">
        <v>414</v>
      </c>
      <c r="V87">
        <v>20.73</v>
      </c>
      <c r="W87">
        <v>41.276000000000003</v>
      </c>
      <c r="X87">
        <v>147.5155</v>
      </c>
      <c r="Y87">
        <v>0</v>
      </c>
      <c r="Z87">
        <v>13.1076</v>
      </c>
      <c r="AA87">
        <v>42.14808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17.504714</v>
      </c>
      <c r="AG87">
        <v>41.438879</v>
      </c>
      <c r="AH87">
        <v>160.017672</v>
      </c>
      <c r="AI87">
        <v>19.418337000000001</v>
      </c>
      <c r="AJ87">
        <v>0</v>
      </c>
      <c r="AK87">
        <v>55.603538</v>
      </c>
      <c r="AL87">
        <v>77.853999999999999</v>
      </c>
      <c r="AM87">
        <v>16.588864999999998</v>
      </c>
      <c r="AN87">
        <v>1.0885579999999999</v>
      </c>
      <c r="AO87">
        <v>23.52</v>
      </c>
      <c r="AP87">
        <v>10.888500000000001</v>
      </c>
      <c r="AQ87">
        <v>34.492880999999997</v>
      </c>
      <c r="AR87">
        <v>47.472000000000001</v>
      </c>
      <c r="AS87">
        <v>33.873497</v>
      </c>
      <c r="AT87">
        <v>18.650003000000002</v>
      </c>
      <c r="AU87">
        <v>0</v>
      </c>
      <c r="AV87">
        <v>0</v>
      </c>
      <c r="AW87">
        <v>6.59E-2</v>
      </c>
      <c r="AX87">
        <v>0</v>
      </c>
      <c r="AY87">
        <v>2.1844579999999998</v>
      </c>
      <c r="AZ87">
        <v>2.429119</v>
      </c>
      <c r="BA87">
        <v>1.7666820000000001</v>
      </c>
      <c r="BB87">
        <v>1.4417500000000001</v>
      </c>
      <c r="BC87">
        <v>131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3488.971477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16.4939</v>
      </c>
      <c r="H88">
        <v>0</v>
      </c>
      <c r="I88">
        <v>0</v>
      </c>
      <c r="J88">
        <v>20</v>
      </c>
      <c r="K88">
        <v>688.24901399999999</v>
      </c>
      <c r="L88">
        <v>657.88990000000001</v>
      </c>
      <c r="M88">
        <v>89.243300000000005</v>
      </c>
      <c r="N88">
        <v>119.59</v>
      </c>
      <c r="O88">
        <v>125.29529100000001</v>
      </c>
      <c r="P88">
        <v>142</v>
      </c>
      <c r="Q88">
        <v>20.755001</v>
      </c>
      <c r="R88">
        <v>43.05</v>
      </c>
      <c r="S88">
        <v>26.717787000000001</v>
      </c>
      <c r="T88">
        <v>0.81</v>
      </c>
      <c r="U88">
        <v>414</v>
      </c>
      <c r="V88">
        <v>20.73</v>
      </c>
      <c r="W88">
        <v>41.276000000000003</v>
      </c>
      <c r="X88">
        <v>147.5155</v>
      </c>
      <c r="Y88">
        <v>0</v>
      </c>
      <c r="Z88">
        <v>13.1076</v>
      </c>
      <c r="AA88">
        <v>42.14808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17.504714</v>
      </c>
      <c r="AG88">
        <v>41.438879</v>
      </c>
      <c r="AH88">
        <v>160.017672</v>
      </c>
      <c r="AI88">
        <v>19.418337000000001</v>
      </c>
      <c r="AJ88">
        <v>0</v>
      </c>
      <c r="AK88">
        <v>55.603538</v>
      </c>
      <c r="AL88">
        <v>77.853999999999999</v>
      </c>
      <c r="AM88">
        <v>16.588864999999998</v>
      </c>
      <c r="AN88">
        <v>1.0885579999999999</v>
      </c>
      <c r="AO88">
        <v>23.52</v>
      </c>
      <c r="AP88">
        <v>10.888500000000001</v>
      </c>
      <c r="AQ88">
        <v>34.492880999999997</v>
      </c>
      <c r="AR88">
        <v>47.472000000000001</v>
      </c>
      <c r="AS88">
        <v>33.873497</v>
      </c>
      <c r="AT88">
        <v>19.999991000000001</v>
      </c>
      <c r="AU88">
        <v>0</v>
      </c>
      <c r="AV88">
        <v>0</v>
      </c>
      <c r="AW88">
        <v>6.59E-2</v>
      </c>
      <c r="AX88">
        <v>0</v>
      </c>
      <c r="AY88">
        <v>2.1844579999999998</v>
      </c>
      <c r="AZ88">
        <v>2.429119</v>
      </c>
      <c r="BA88">
        <v>1.7666820000000001</v>
      </c>
      <c r="BB88">
        <v>1.4417500000000001</v>
      </c>
      <c r="BC88">
        <v>131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3490.321465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16.4939</v>
      </c>
      <c r="H89">
        <v>0</v>
      </c>
      <c r="I89">
        <v>0</v>
      </c>
      <c r="J89">
        <v>20</v>
      </c>
      <c r="K89">
        <v>688.24901399999999</v>
      </c>
      <c r="L89">
        <v>657.88990000000001</v>
      </c>
      <c r="M89">
        <v>89.243300000000005</v>
      </c>
      <c r="N89">
        <v>119.59</v>
      </c>
      <c r="O89">
        <v>125.29529100000001</v>
      </c>
      <c r="P89">
        <v>142</v>
      </c>
      <c r="Q89">
        <v>20.755001</v>
      </c>
      <c r="R89">
        <v>43.05</v>
      </c>
      <c r="S89">
        <v>26.717787000000001</v>
      </c>
      <c r="T89">
        <v>0.81</v>
      </c>
      <c r="U89">
        <v>414</v>
      </c>
      <c r="V89">
        <v>20.73</v>
      </c>
      <c r="W89">
        <v>41.276000000000003</v>
      </c>
      <c r="X89">
        <v>147.5155</v>
      </c>
      <c r="Y89">
        <v>0</v>
      </c>
      <c r="Z89">
        <v>13.1076</v>
      </c>
      <c r="AA89">
        <v>42.14808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17.504714</v>
      </c>
      <c r="AG89">
        <v>41.438879</v>
      </c>
      <c r="AH89">
        <v>160.017672</v>
      </c>
      <c r="AI89">
        <v>19.418337000000001</v>
      </c>
      <c r="AJ89">
        <v>0</v>
      </c>
      <c r="AK89">
        <v>55.603538</v>
      </c>
      <c r="AL89">
        <v>77.853999999999999</v>
      </c>
      <c r="AM89">
        <v>16.588864999999998</v>
      </c>
      <c r="AN89">
        <v>1.0885579999999999</v>
      </c>
      <c r="AO89">
        <v>23.52</v>
      </c>
      <c r="AP89">
        <v>10.888500000000001</v>
      </c>
      <c r="AQ89">
        <v>34.492880999999997</v>
      </c>
      <c r="AR89">
        <v>47.472000000000001</v>
      </c>
      <c r="AS89">
        <v>33.873497</v>
      </c>
      <c r="AT89">
        <v>19.999991000000001</v>
      </c>
      <c r="AU89">
        <v>0</v>
      </c>
      <c r="AV89">
        <v>0</v>
      </c>
      <c r="AW89">
        <v>6.59E-2</v>
      </c>
      <c r="AX89">
        <v>0</v>
      </c>
      <c r="AY89">
        <v>2.1844579999999998</v>
      </c>
      <c r="AZ89">
        <v>2.429119</v>
      </c>
      <c r="BA89">
        <v>1.7666820000000001</v>
      </c>
      <c r="BB89">
        <v>1.4417500000000001</v>
      </c>
      <c r="BC89">
        <v>131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3490.321465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16.4939</v>
      </c>
      <c r="H90">
        <v>0</v>
      </c>
      <c r="I90">
        <v>0</v>
      </c>
      <c r="J90">
        <v>20</v>
      </c>
      <c r="K90">
        <v>688.24901399999999</v>
      </c>
      <c r="L90">
        <v>657.88990000000001</v>
      </c>
      <c r="M90">
        <v>89.243300000000005</v>
      </c>
      <c r="N90">
        <v>119.59</v>
      </c>
      <c r="O90">
        <v>125.29529100000001</v>
      </c>
      <c r="P90">
        <v>142</v>
      </c>
      <c r="Q90">
        <v>20.755001</v>
      </c>
      <c r="R90">
        <v>43.05</v>
      </c>
      <c r="S90">
        <v>26.717787000000001</v>
      </c>
      <c r="T90">
        <v>0.81</v>
      </c>
      <c r="U90">
        <v>414</v>
      </c>
      <c r="V90">
        <v>20.73</v>
      </c>
      <c r="W90">
        <v>41.276000000000003</v>
      </c>
      <c r="X90">
        <v>147.5155</v>
      </c>
      <c r="Y90">
        <v>0</v>
      </c>
      <c r="Z90">
        <v>13.1076</v>
      </c>
      <c r="AA90">
        <v>42.14808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17.504714</v>
      </c>
      <c r="AG90">
        <v>41.438879</v>
      </c>
      <c r="AH90">
        <v>161.85069200000001</v>
      </c>
      <c r="AI90">
        <v>19.418337000000001</v>
      </c>
      <c r="AJ90">
        <v>0</v>
      </c>
      <c r="AK90">
        <v>55.603538</v>
      </c>
      <c r="AL90">
        <v>77.853999999999999</v>
      </c>
      <c r="AM90">
        <v>16.588864999999998</v>
      </c>
      <c r="AN90">
        <v>1.0885579999999999</v>
      </c>
      <c r="AO90">
        <v>23.52</v>
      </c>
      <c r="AP90">
        <v>10.888500000000001</v>
      </c>
      <c r="AQ90">
        <v>34.492880999999997</v>
      </c>
      <c r="AR90">
        <v>47.472000000000001</v>
      </c>
      <c r="AS90">
        <v>33.873497</v>
      </c>
      <c r="AT90">
        <v>19.999991000000001</v>
      </c>
      <c r="AU90">
        <v>0</v>
      </c>
      <c r="AV90">
        <v>0</v>
      </c>
      <c r="AW90">
        <v>6.59E-2</v>
      </c>
      <c r="AX90">
        <v>0</v>
      </c>
      <c r="AY90">
        <v>2.2374149999999999</v>
      </c>
      <c r="AZ90">
        <v>2.429119</v>
      </c>
      <c r="BA90">
        <v>1.8130679999999999</v>
      </c>
      <c r="BB90">
        <v>1.4417500000000001</v>
      </c>
      <c r="BC90">
        <v>131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3493.8305319999999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16.4939</v>
      </c>
      <c r="H91">
        <v>0</v>
      </c>
      <c r="I91">
        <v>0</v>
      </c>
      <c r="J91">
        <v>20</v>
      </c>
      <c r="K91">
        <v>688.24901399999999</v>
      </c>
      <c r="L91">
        <v>657.88990000000001</v>
      </c>
      <c r="M91">
        <v>89.243300000000005</v>
      </c>
      <c r="N91">
        <v>119.59</v>
      </c>
      <c r="O91">
        <v>125.29529100000001</v>
      </c>
      <c r="P91">
        <v>142</v>
      </c>
      <c r="Q91">
        <v>20.755001</v>
      </c>
      <c r="R91">
        <v>43.05</v>
      </c>
      <c r="S91">
        <v>26.717787000000001</v>
      </c>
      <c r="T91">
        <v>0.81</v>
      </c>
      <c r="U91">
        <v>414</v>
      </c>
      <c r="V91">
        <v>20.73</v>
      </c>
      <c r="W91">
        <v>41.276000000000003</v>
      </c>
      <c r="X91">
        <v>147.5155</v>
      </c>
      <c r="Y91">
        <v>0</v>
      </c>
      <c r="Z91">
        <v>19.6614</v>
      </c>
      <c r="AA91">
        <v>42.14808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17.504714</v>
      </c>
      <c r="AG91">
        <v>41.438879</v>
      </c>
      <c r="AH91">
        <v>161.85069200000001</v>
      </c>
      <c r="AI91">
        <v>19.418337000000001</v>
      </c>
      <c r="AJ91">
        <v>0</v>
      </c>
      <c r="AK91">
        <v>55.603538</v>
      </c>
      <c r="AL91">
        <v>77.853999999999999</v>
      </c>
      <c r="AM91">
        <v>16.588864999999998</v>
      </c>
      <c r="AN91">
        <v>1.0885579999999999</v>
      </c>
      <c r="AO91">
        <v>23.52</v>
      </c>
      <c r="AP91">
        <v>10.888500000000001</v>
      </c>
      <c r="AQ91">
        <v>34.492880999999997</v>
      </c>
      <c r="AR91">
        <v>47.472000000000001</v>
      </c>
      <c r="AS91">
        <v>33.873497</v>
      </c>
      <c r="AT91">
        <v>19.685144999999999</v>
      </c>
      <c r="AU91">
        <v>0</v>
      </c>
      <c r="AV91">
        <v>0</v>
      </c>
      <c r="AW91">
        <v>6.59E-2</v>
      </c>
      <c r="AX91">
        <v>0</v>
      </c>
      <c r="AY91">
        <v>2.2374149999999999</v>
      </c>
      <c r="AZ91">
        <v>2.429119</v>
      </c>
      <c r="BA91">
        <v>1.8130679999999999</v>
      </c>
      <c r="BB91">
        <v>1.4417500000000001</v>
      </c>
      <c r="BC91">
        <v>131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3500.0694859999999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16.4939</v>
      </c>
      <c r="H92">
        <v>0</v>
      </c>
      <c r="I92">
        <v>0</v>
      </c>
      <c r="J92">
        <v>20</v>
      </c>
      <c r="K92">
        <v>688.24901399999999</v>
      </c>
      <c r="L92">
        <v>657.88990000000001</v>
      </c>
      <c r="M92">
        <v>89.243300000000005</v>
      </c>
      <c r="N92">
        <v>119.59</v>
      </c>
      <c r="O92">
        <v>125.29529100000001</v>
      </c>
      <c r="P92">
        <v>142</v>
      </c>
      <c r="Q92">
        <v>20.755001</v>
      </c>
      <c r="R92">
        <v>43.05</v>
      </c>
      <c r="S92">
        <v>26.717787000000001</v>
      </c>
      <c r="T92">
        <v>0.81</v>
      </c>
      <c r="U92">
        <v>414</v>
      </c>
      <c r="V92">
        <v>20.73</v>
      </c>
      <c r="W92">
        <v>41.276000000000003</v>
      </c>
      <c r="X92">
        <v>147.5155</v>
      </c>
      <c r="Y92">
        <v>0</v>
      </c>
      <c r="Z92">
        <v>19.6614</v>
      </c>
      <c r="AA92">
        <v>42.14808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17.504714</v>
      </c>
      <c r="AG92">
        <v>41.438879</v>
      </c>
      <c r="AH92">
        <v>161.85069200000001</v>
      </c>
      <c r="AI92">
        <v>19.418337000000001</v>
      </c>
      <c r="AJ92">
        <v>0</v>
      </c>
      <c r="AK92">
        <v>55.603538</v>
      </c>
      <c r="AL92">
        <v>77.853999999999999</v>
      </c>
      <c r="AM92">
        <v>16.588864999999998</v>
      </c>
      <c r="AN92">
        <v>1.0885579999999999</v>
      </c>
      <c r="AO92">
        <v>23.52</v>
      </c>
      <c r="AP92">
        <v>9.6074999999999999</v>
      </c>
      <c r="AQ92">
        <v>34.492880999999997</v>
      </c>
      <c r="AR92">
        <v>47.472000000000001</v>
      </c>
      <c r="AS92">
        <v>33.873497</v>
      </c>
      <c r="AT92">
        <v>19.999991000000001</v>
      </c>
      <c r="AU92">
        <v>0</v>
      </c>
      <c r="AV92">
        <v>0</v>
      </c>
      <c r="AW92">
        <v>6.59E-2</v>
      </c>
      <c r="AX92">
        <v>0</v>
      </c>
      <c r="AY92">
        <v>2.2374149999999999</v>
      </c>
      <c r="AZ92">
        <v>2.429119</v>
      </c>
      <c r="BA92">
        <v>1.8130679999999999</v>
      </c>
      <c r="BB92">
        <v>1.4417500000000001</v>
      </c>
      <c r="BC92">
        <v>131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3499.1033320000001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16.4939</v>
      </c>
      <c r="H93">
        <v>0</v>
      </c>
      <c r="I93">
        <v>0</v>
      </c>
      <c r="J93">
        <v>20</v>
      </c>
      <c r="K93">
        <v>688.24901399999999</v>
      </c>
      <c r="L93">
        <v>657.88990000000001</v>
      </c>
      <c r="M93">
        <v>89.243300000000005</v>
      </c>
      <c r="N93">
        <v>119.59</v>
      </c>
      <c r="O93">
        <v>125.29529100000001</v>
      </c>
      <c r="P93">
        <v>142</v>
      </c>
      <c r="Q93">
        <v>20.755001</v>
      </c>
      <c r="R93">
        <v>43.05</v>
      </c>
      <c r="S93">
        <v>26.717787000000001</v>
      </c>
      <c r="T93">
        <v>0.81</v>
      </c>
      <c r="U93">
        <v>414</v>
      </c>
      <c r="V93">
        <v>20.73</v>
      </c>
      <c r="W93">
        <v>41.276000000000003</v>
      </c>
      <c r="X93">
        <v>147.5155</v>
      </c>
      <c r="Y93">
        <v>0</v>
      </c>
      <c r="Z93">
        <v>19.6614</v>
      </c>
      <c r="AA93">
        <v>42.14808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17.504714</v>
      </c>
      <c r="AG93">
        <v>41.438879</v>
      </c>
      <c r="AH93">
        <v>161.85069200000001</v>
      </c>
      <c r="AI93">
        <v>19.418337000000001</v>
      </c>
      <c r="AJ93">
        <v>0</v>
      </c>
      <c r="AK93">
        <v>55.603538</v>
      </c>
      <c r="AL93">
        <v>77.853999999999999</v>
      </c>
      <c r="AM93">
        <v>16.588864999999998</v>
      </c>
      <c r="AN93">
        <v>1.0885579999999999</v>
      </c>
      <c r="AO93">
        <v>23.52</v>
      </c>
      <c r="AP93">
        <v>9.6074999999999999</v>
      </c>
      <c r="AQ93">
        <v>34.492880999999997</v>
      </c>
      <c r="AR93">
        <v>47.472000000000001</v>
      </c>
      <c r="AS93">
        <v>33.873497</v>
      </c>
      <c r="AT93">
        <v>18.759639</v>
      </c>
      <c r="AU93">
        <v>0</v>
      </c>
      <c r="AV93">
        <v>0</v>
      </c>
      <c r="AW93">
        <v>6.59E-2</v>
      </c>
      <c r="AX93">
        <v>0</v>
      </c>
      <c r="AY93">
        <v>2.2374149999999999</v>
      </c>
      <c r="AZ93">
        <v>2.429119</v>
      </c>
      <c r="BA93">
        <v>1.8130679999999999</v>
      </c>
      <c r="BB93">
        <v>1.4417500000000001</v>
      </c>
      <c r="BC93">
        <v>131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3497.8629799999999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16.4939</v>
      </c>
      <c r="H94">
        <v>0</v>
      </c>
      <c r="I94">
        <v>0</v>
      </c>
      <c r="J94">
        <v>20</v>
      </c>
      <c r="K94">
        <v>688.24901399999999</v>
      </c>
      <c r="L94">
        <v>657.88990000000001</v>
      </c>
      <c r="M94">
        <v>89.243300000000005</v>
      </c>
      <c r="N94">
        <v>119.59</v>
      </c>
      <c r="O94">
        <v>125.29529100000001</v>
      </c>
      <c r="P94">
        <v>142</v>
      </c>
      <c r="Q94">
        <v>20.755001</v>
      </c>
      <c r="R94">
        <v>43.05</v>
      </c>
      <c r="S94">
        <v>26.717787000000001</v>
      </c>
      <c r="T94">
        <v>0.81</v>
      </c>
      <c r="U94">
        <v>414</v>
      </c>
      <c r="V94">
        <v>20.73</v>
      </c>
      <c r="W94">
        <v>41.276000000000003</v>
      </c>
      <c r="X94">
        <v>147.5155</v>
      </c>
      <c r="Y94">
        <v>0</v>
      </c>
      <c r="Z94">
        <v>19.6614</v>
      </c>
      <c r="AA94">
        <v>42.14808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17.504714</v>
      </c>
      <c r="AG94">
        <v>41.438879</v>
      </c>
      <c r="AH94">
        <v>161.85069200000001</v>
      </c>
      <c r="AI94">
        <v>19.418337000000001</v>
      </c>
      <c r="AJ94">
        <v>0</v>
      </c>
      <c r="AK94">
        <v>55.603538</v>
      </c>
      <c r="AL94">
        <v>77.853999999999999</v>
      </c>
      <c r="AM94">
        <v>16.588864999999998</v>
      </c>
      <c r="AN94">
        <v>1.0885579999999999</v>
      </c>
      <c r="AO94">
        <v>23.52</v>
      </c>
      <c r="AP94">
        <v>9.6074999999999999</v>
      </c>
      <c r="AQ94">
        <v>34.492880999999997</v>
      </c>
      <c r="AR94">
        <v>47.472000000000001</v>
      </c>
      <c r="AS94">
        <v>33.873497</v>
      </c>
      <c r="AT94">
        <v>19.999991000000001</v>
      </c>
      <c r="AU94">
        <v>0</v>
      </c>
      <c r="AV94">
        <v>0</v>
      </c>
      <c r="AW94">
        <v>6.59E-2</v>
      </c>
      <c r="AX94">
        <v>0</v>
      </c>
      <c r="AY94">
        <v>2.2374149999999999</v>
      </c>
      <c r="AZ94">
        <v>2.429119</v>
      </c>
      <c r="BA94">
        <v>1.8130679999999999</v>
      </c>
      <c r="BB94">
        <v>1.4417500000000001</v>
      </c>
      <c r="BC94">
        <v>131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3499.1033320000001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16.4939</v>
      </c>
      <c r="H95">
        <v>0</v>
      </c>
      <c r="I95">
        <v>0</v>
      </c>
      <c r="J95">
        <v>20</v>
      </c>
      <c r="K95">
        <v>688.24901399999999</v>
      </c>
      <c r="L95">
        <v>657.88990000000001</v>
      </c>
      <c r="M95">
        <v>89.243300000000005</v>
      </c>
      <c r="N95">
        <v>119.59</v>
      </c>
      <c r="O95">
        <v>125.29529100000001</v>
      </c>
      <c r="P95">
        <v>142</v>
      </c>
      <c r="Q95">
        <v>20.755001</v>
      </c>
      <c r="R95">
        <v>43.05</v>
      </c>
      <c r="S95">
        <v>26.717787000000001</v>
      </c>
      <c r="T95">
        <v>0.81</v>
      </c>
      <c r="U95">
        <v>414</v>
      </c>
      <c r="V95">
        <v>20.73</v>
      </c>
      <c r="W95">
        <v>41.276000000000003</v>
      </c>
      <c r="X95">
        <v>147.5155</v>
      </c>
      <c r="Y95">
        <v>0</v>
      </c>
      <c r="Z95">
        <v>19.6614</v>
      </c>
      <c r="AA95">
        <v>42.14808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17.504714</v>
      </c>
      <c r="AG95">
        <v>41.438879</v>
      </c>
      <c r="AH95">
        <v>160.017672</v>
      </c>
      <c r="AI95">
        <v>19.418337000000001</v>
      </c>
      <c r="AJ95">
        <v>0</v>
      </c>
      <c r="AK95">
        <v>55.603538</v>
      </c>
      <c r="AL95">
        <v>78.435000000000002</v>
      </c>
      <c r="AM95">
        <v>16.588864999999998</v>
      </c>
      <c r="AN95">
        <v>1.0885579999999999</v>
      </c>
      <c r="AO95">
        <v>23.52</v>
      </c>
      <c r="AP95">
        <v>8.3264999999999993</v>
      </c>
      <c r="AQ95">
        <v>34.492880999999997</v>
      </c>
      <c r="AR95">
        <v>47.472000000000001</v>
      </c>
      <c r="AS95">
        <v>33.873497</v>
      </c>
      <c r="AT95">
        <v>18.434750000000001</v>
      </c>
      <c r="AU95">
        <v>0</v>
      </c>
      <c r="AV95">
        <v>0</v>
      </c>
      <c r="AW95">
        <v>6.59E-2</v>
      </c>
      <c r="AX95">
        <v>0</v>
      </c>
      <c r="AY95">
        <v>2.1844579999999998</v>
      </c>
      <c r="AZ95">
        <v>2.429119</v>
      </c>
      <c r="BA95">
        <v>1.7666820000000001</v>
      </c>
      <c r="BB95">
        <v>1.4417500000000001</v>
      </c>
      <c r="BC95">
        <v>131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3493.3290240000001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16.4939</v>
      </c>
      <c r="H96">
        <v>0</v>
      </c>
      <c r="I96">
        <v>0</v>
      </c>
      <c r="J96">
        <v>20</v>
      </c>
      <c r="K96">
        <v>688.24901399999999</v>
      </c>
      <c r="L96">
        <v>657.88990000000001</v>
      </c>
      <c r="M96">
        <v>89.243300000000005</v>
      </c>
      <c r="N96">
        <v>119.59</v>
      </c>
      <c r="O96">
        <v>125.29529100000001</v>
      </c>
      <c r="P96">
        <v>142</v>
      </c>
      <c r="Q96">
        <v>20.755001</v>
      </c>
      <c r="R96">
        <v>43.05</v>
      </c>
      <c r="S96">
        <v>26.717787000000001</v>
      </c>
      <c r="T96">
        <v>0.81</v>
      </c>
      <c r="U96">
        <v>414</v>
      </c>
      <c r="V96">
        <v>20.73</v>
      </c>
      <c r="W96">
        <v>41.276000000000003</v>
      </c>
      <c r="X96">
        <v>147.5155</v>
      </c>
      <c r="Y96">
        <v>0</v>
      </c>
      <c r="Z96">
        <v>19.6614</v>
      </c>
      <c r="AA96">
        <v>42.14808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17.504714</v>
      </c>
      <c r="AG96">
        <v>41.438879</v>
      </c>
      <c r="AH96">
        <v>160.017672</v>
      </c>
      <c r="AI96">
        <v>19.418337000000001</v>
      </c>
      <c r="AJ96">
        <v>0</v>
      </c>
      <c r="AK96">
        <v>55.603538</v>
      </c>
      <c r="AL96">
        <v>78.435000000000002</v>
      </c>
      <c r="AM96">
        <v>16.588864999999998</v>
      </c>
      <c r="AN96">
        <v>1.0885579999999999</v>
      </c>
      <c r="AO96">
        <v>23.52</v>
      </c>
      <c r="AP96">
        <v>8.3264999999999993</v>
      </c>
      <c r="AQ96">
        <v>34.492880999999997</v>
      </c>
      <c r="AR96">
        <v>47.472000000000001</v>
      </c>
      <c r="AS96">
        <v>33.873497</v>
      </c>
      <c r="AT96">
        <v>16.72953</v>
      </c>
      <c r="AU96">
        <v>0</v>
      </c>
      <c r="AV96">
        <v>0</v>
      </c>
      <c r="AW96">
        <v>6.59E-2</v>
      </c>
      <c r="AX96">
        <v>0</v>
      </c>
      <c r="AY96">
        <v>2.1844579999999998</v>
      </c>
      <c r="AZ96">
        <v>2.429119</v>
      </c>
      <c r="BA96">
        <v>1.7666820000000001</v>
      </c>
      <c r="BB96">
        <v>1.4417500000000001</v>
      </c>
      <c r="BC96">
        <v>131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3491.6238040000003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16.4939</v>
      </c>
      <c r="H97">
        <v>0</v>
      </c>
      <c r="I97">
        <v>0</v>
      </c>
      <c r="J97">
        <v>20</v>
      </c>
      <c r="K97">
        <v>688.24901399999999</v>
      </c>
      <c r="L97">
        <v>657.88990000000001</v>
      </c>
      <c r="M97">
        <v>89.243300000000005</v>
      </c>
      <c r="N97">
        <v>119.59</v>
      </c>
      <c r="O97">
        <v>125.29529100000001</v>
      </c>
      <c r="P97">
        <v>142</v>
      </c>
      <c r="Q97">
        <v>20.755001</v>
      </c>
      <c r="R97">
        <v>43.05</v>
      </c>
      <c r="S97">
        <v>26.717787000000001</v>
      </c>
      <c r="T97">
        <v>0.81</v>
      </c>
      <c r="U97">
        <v>414</v>
      </c>
      <c r="V97">
        <v>20.73</v>
      </c>
      <c r="W97">
        <v>41.276000000000003</v>
      </c>
      <c r="X97">
        <v>147.5155</v>
      </c>
      <c r="Y97">
        <v>0</v>
      </c>
      <c r="Z97">
        <v>19.6614</v>
      </c>
      <c r="AA97">
        <v>42.14808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17.504714</v>
      </c>
      <c r="AG97">
        <v>41.438879</v>
      </c>
      <c r="AH97">
        <v>160.017672</v>
      </c>
      <c r="AI97">
        <v>30.801500999999998</v>
      </c>
      <c r="AJ97">
        <v>0</v>
      </c>
      <c r="AK97">
        <v>55.603538</v>
      </c>
      <c r="AL97">
        <v>78.435000000000002</v>
      </c>
      <c r="AM97">
        <v>16.588864999999998</v>
      </c>
      <c r="AN97">
        <v>1.0885579999999999</v>
      </c>
      <c r="AO97">
        <v>23.52</v>
      </c>
      <c r="AP97">
        <v>8.3264999999999993</v>
      </c>
      <c r="AQ97">
        <v>34.492880999999997</v>
      </c>
      <c r="AR97">
        <v>47.472000000000001</v>
      </c>
      <c r="AS97">
        <v>33.873497</v>
      </c>
      <c r="AT97">
        <v>14.117198999999999</v>
      </c>
      <c r="AU97">
        <v>0</v>
      </c>
      <c r="AV97">
        <v>0</v>
      </c>
      <c r="AW97">
        <v>6.59E-2</v>
      </c>
      <c r="AX97">
        <v>0</v>
      </c>
      <c r="AY97">
        <v>2.1844579999999998</v>
      </c>
      <c r="AZ97">
        <v>2.429119</v>
      </c>
      <c r="BA97">
        <v>1.7666820000000001</v>
      </c>
      <c r="BB97">
        <v>1.4417500000000001</v>
      </c>
      <c r="BC97">
        <v>118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3487.3946369999999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16.4939</v>
      </c>
      <c r="H98">
        <v>0</v>
      </c>
      <c r="I98">
        <v>0</v>
      </c>
      <c r="J98">
        <v>20</v>
      </c>
      <c r="K98">
        <v>688.24901399999999</v>
      </c>
      <c r="L98">
        <v>657.88990000000001</v>
      </c>
      <c r="M98">
        <v>89.243300000000005</v>
      </c>
      <c r="N98">
        <v>119.59</v>
      </c>
      <c r="O98">
        <v>125.29529100000001</v>
      </c>
      <c r="P98">
        <v>142</v>
      </c>
      <c r="Q98">
        <v>20.755001</v>
      </c>
      <c r="R98">
        <v>43.05</v>
      </c>
      <c r="S98">
        <v>26.717787000000001</v>
      </c>
      <c r="T98">
        <v>0.81</v>
      </c>
      <c r="U98">
        <v>414</v>
      </c>
      <c r="V98">
        <v>20.73</v>
      </c>
      <c r="W98">
        <v>41.276000000000003</v>
      </c>
      <c r="X98">
        <v>147.5155</v>
      </c>
      <c r="Y98">
        <v>0</v>
      </c>
      <c r="Z98">
        <v>19.6614</v>
      </c>
      <c r="AA98">
        <v>42.14808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17.504714</v>
      </c>
      <c r="AG98">
        <v>41.438879</v>
      </c>
      <c r="AH98">
        <v>160.017672</v>
      </c>
      <c r="AI98">
        <v>30.801500999999998</v>
      </c>
      <c r="AJ98">
        <v>0</v>
      </c>
      <c r="AK98">
        <v>55.603538</v>
      </c>
      <c r="AL98">
        <v>78.435000000000002</v>
      </c>
      <c r="AM98">
        <v>16.588864999999998</v>
      </c>
      <c r="AN98">
        <v>1.0885579999999999</v>
      </c>
      <c r="AO98">
        <v>23.52</v>
      </c>
      <c r="AP98">
        <v>8.3264999999999993</v>
      </c>
      <c r="AQ98">
        <v>34.492880999999997</v>
      </c>
      <c r="AR98">
        <v>47.472000000000001</v>
      </c>
      <c r="AS98">
        <v>33.873497</v>
      </c>
      <c r="AT98">
        <v>11.297756</v>
      </c>
      <c r="AU98">
        <v>0</v>
      </c>
      <c r="AV98">
        <v>0</v>
      </c>
      <c r="AW98">
        <v>6.59E-2</v>
      </c>
      <c r="AX98">
        <v>0</v>
      </c>
      <c r="AY98">
        <v>2.1844579999999998</v>
      </c>
      <c r="AZ98">
        <v>2.429119</v>
      </c>
      <c r="BA98">
        <v>1.7666820000000001</v>
      </c>
      <c r="BB98">
        <v>1.4417500000000001</v>
      </c>
      <c r="BC98">
        <v>118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3484.575194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3.793719475E-2</v>
      </c>
      <c r="E99">
        <f t="shared" si="2"/>
        <v>0</v>
      </c>
      <c r="F99">
        <f t="shared" si="2"/>
        <v>0</v>
      </c>
      <c r="G99">
        <f t="shared" si="2"/>
        <v>0.13644141625000003</v>
      </c>
      <c r="H99">
        <f t="shared" si="2"/>
        <v>0</v>
      </c>
      <c r="I99">
        <f t="shared" si="2"/>
        <v>0</v>
      </c>
      <c r="J99">
        <f t="shared" si="2"/>
        <v>0.155</v>
      </c>
      <c r="K99">
        <f t="shared" si="2"/>
        <v>11.832211581500006</v>
      </c>
      <c r="L99">
        <f t="shared" si="2"/>
        <v>12.561759383500016</v>
      </c>
      <c r="M99">
        <f t="shared" si="2"/>
        <v>2.1664137145</v>
      </c>
      <c r="N99">
        <f t="shared" si="2"/>
        <v>2.8701600000000025</v>
      </c>
      <c r="O99">
        <f t="shared" si="2"/>
        <v>3.0070869840000052</v>
      </c>
      <c r="P99">
        <f t="shared" si="2"/>
        <v>3.3683498185000005</v>
      </c>
      <c r="Q99">
        <f t="shared" si="2"/>
        <v>0.36566232149999972</v>
      </c>
      <c r="R99">
        <f t="shared" si="2"/>
        <v>0.78383794775000104</v>
      </c>
      <c r="S99">
        <f t="shared" si="2"/>
        <v>0.46412300500000003</v>
      </c>
      <c r="T99">
        <f t="shared" si="2"/>
        <v>1.231584225E-2</v>
      </c>
      <c r="U99">
        <f t="shared" si="2"/>
        <v>9.9661155470000011</v>
      </c>
      <c r="V99">
        <f t="shared" si="2"/>
        <v>0.38056320324999987</v>
      </c>
      <c r="W99">
        <f t="shared" si="2"/>
        <v>0.74481374674999912</v>
      </c>
      <c r="X99">
        <f t="shared" si="2"/>
        <v>2.9539299824999996</v>
      </c>
      <c r="Y99">
        <f t="shared" si="2"/>
        <v>0</v>
      </c>
      <c r="Z99">
        <f t="shared" si="2"/>
        <v>0.34735140000000042</v>
      </c>
      <c r="AA99">
        <f t="shared" si="2"/>
        <v>1.0094398799999991</v>
      </c>
      <c r="AB99">
        <f t="shared" si="2"/>
        <v>1.0047496080000013</v>
      </c>
      <c r="AC99">
        <f t="shared" si="2"/>
        <v>0.73849634400000119</v>
      </c>
      <c r="AD99">
        <f t="shared" si="2"/>
        <v>0.82196061425000011</v>
      </c>
      <c r="AE99">
        <f t="shared" si="2"/>
        <v>1.2476930159999982</v>
      </c>
      <c r="AF99">
        <f t="shared" si="2"/>
        <v>0.30911266424999967</v>
      </c>
      <c r="AG99">
        <f t="shared" si="2"/>
        <v>0.99453309599999817</v>
      </c>
      <c r="AH99">
        <f t="shared" si="2"/>
        <v>3.8459231879999991</v>
      </c>
      <c r="AI99">
        <f t="shared" si="2"/>
        <v>0.52731233150000001</v>
      </c>
      <c r="AJ99">
        <f t="shared" si="2"/>
        <v>0</v>
      </c>
      <c r="AK99">
        <f t="shared" si="2"/>
        <v>1.3344849120000006</v>
      </c>
      <c r="AL99">
        <f t="shared" si="2"/>
        <v>1.9369378000000017</v>
      </c>
      <c r="AM99">
        <f t="shared" si="2"/>
        <v>0.30782166674999922</v>
      </c>
      <c r="AN99">
        <f t="shared" si="2"/>
        <v>2.6125392000000046E-2</v>
      </c>
      <c r="AO99">
        <f t="shared" si="2"/>
        <v>0.5909399999999998</v>
      </c>
      <c r="AP99">
        <f t="shared" si="2"/>
        <v>0.22385474999999988</v>
      </c>
      <c r="AQ99">
        <f t="shared" si="2"/>
        <v>0.42969573974999953</v>
      </c>
      <c r="AR99">
        <f t="shared" si="2"/>
        <v>1.1525760000000009</v>
      </c>
      <c r="AS99">
        <f t="shared" si="2"/>
        <v>0.81508101900000085</v>
      </c>
      <c r="AT99">
        <f t="shared" si="2"/>
        <v>0.44203581199999947</v>
      </c>
      <c r="AU99">
        <f t="shared" si="2"/>
        <v>0</v>
      </c>
      <c r="AV99">
        <f t="shared" si="2"/>
        <v>0</v>
      </c>
      <c r="AW99">
        <f t="shared" si="2"/>
        <v>3.6245000000000006E-4</v>
      </c>
      <c r="AX99">
        <f t="shared" si="2"/>
        <v>4.5320349999999958E-4</v>
      </c>
      <c r="AY99">
        <f t="shared" ref="AY99:DM99" si="3">SUM(AY3:AY98)/4000</f>
        <v>5.258586300000008E-2</v>
      </c>
      <c r="AZ99">
        <f t="shared" si="3"/>
        <v>5.8065759000000154E-2</v>
      </c>
      <c r="BA99">
        <f t="shared" si="3"/>
        <v>4.2348950999999961E-2</v>
      </c>
      <c r="BB99">
        <f t="shared" si="3"/>
        <v>2.3022749250000002E-2</v>
      </c>
      <c r="BC99">
        <f t="shared" si="3"/>
        <v>1.8491125000000002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71.938798398249972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69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9.9783659999999994</v>
      </c>
      <c r="E3">
        <v>0</v>
      </c>
      <c r="F3">
        <v>0</v>
      </c>
      <c r="G3">
        <v>16.128952999999999</v>
      </c>
      <c r="H3">
        <v>0</v>
      </c>
      <c r="I3">
        <v>0</v>
      </c>
      <c r="J3">
        <v>19.364000000000001</v>
      </c>
      <c r="K3">
        <v>666.36269500000003</v>
      </c>
      <c r="L3">
        <v>636.96900100000005</v>
      </c>
      <c r="M3">
        <v>90.321381000000002</v>
      </c>
      <c r="N3">
        <v>115.787038</v>
      </c>
      <c r="O3">
        <v>121.310901</v>
      </c>
      <c r="P3">
        <v>137.48439999999999</v>
      </c>
      <c r="Q3">
        <v>20.094992000000001</v>
      </c>
      <c r="R3">
        <v>41.640948000000002</v>
      </c>
      <c r="S3">
        <v>25.868161000000001</v>
      </c>
      <c r="T3">
        <v>0.78424199999999999</v>
      </c>
      <c r="U3">
        <v>405.45311400000003</v>
      </c>
      <c r="V3">
        <v>20.070785999999998</v>
      </c>
      <c r="W3">
        <v>40.257272</v>
      </c>
      <c r="X3">
        <v>142.82450700000001</v>
      </c>
      <c r="Y3">
        <v>0</v>
      </c>
      <c r="Z3">
        <v>12.690778</v>
      </c>
      <c r="AA3">
        <v>40.807771000000002</v>
      </c>
      <c r="AB3">
        <v>40.533273999999999</v>
      </c>
      <c r="AC3">
        <v>29.601353</v>
      </c>
      <c r="AD3">
        <v>37.069087000000003</v>
      </c>
      <c r="AE3">
        <v>50.334015999999998</v>
      </c>
      <c r="AF3">
        <v>16.948063999999999</v>
      </c>
      <c r="AG3">
        <v>40.121122999999997</v>
      </c>
      <c r="AH3">
        <v>154.92911000000001</v>
      </c>
      <c r="AI3">
        <v>15.559312</v>
      </c>
      <c r="AJ3">
        <v>0</v>
      </c>
      <c r="AK3">
        <v>53.835344999999997</v>
      </c>
      <c r="AL3">
        <v>79.315911999999997</v>
      </c>
      <c r="AM3">
        <v>16.061339</v>
      </c>
      <c r="AN3">
        <v>1.0539419999999999</v>
      </c>
      <c r="AO3">
        <v>25.618572</v>
      </c>
      <c r="AP3">
        <v>11.78251</v>
      </c>
      <c r="AQ3">
        <v>33.396006999999997</v>
      </c>
      <c r="AR3">
        <v>45.962389999999999</v>
      </c>
      <c r="AS3">
        <v>33.479576000000002</v>
      </c>
      <c r="AT3">
        <v>13.347265</v>
      </c>
      <c r="AU3">
        <v>0</v>
      </c>
      <c r="AV3">
        <v>0</v>
      </c>
      <c r="AW3">
        <v>6.3804E-2</v>
      </c>
      <c r="AX3">
        <v>0</v>
      </c>
      <c r="AY3">
        <v>2.114992</v>
      </c>
      <c r="AZ3">
        <v>2.3518729999999999</v>
      </c>
      <c r="BA3">
        <v>1.6987859999999999</v>
      </c>
      <c r="BB3">
        <v>1.348441</v>
      </c>
      <c r="BC3">
        <v>51.31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3322.0353989999994</v>
      </c>
    </row>
    <row r="4" spans="1:117">
      <c r="A4" t="s">
        <v>46</v>
      </c>
      <c r="B4">
        <v>0</v>
      </c>
      <c r="C4">
        <v>0</v>
      </c>
      <c r="D4">
        <v>9.9783659999999994</v>
      </c>
      <c r="E4">
        <v>0</v>
      </c>
      <c r="F4">
        <v>0</v>
      </c>
      <c r="G4">
        <v>16.128952999999999</v>
      </c>
      <c r="H4">
        <v>0</v>
      </c>
      <c r="I4">
        <v>0</v>
      </c>
      <c r="J4">
        <v>19.364000000000001</v>
      </c>
      <c r="K4">
        <v>666.36269500000003</v>
      </c>
      <c r="L4">
        <v>636.96900100000005</v>
      </c>
      <c r="M4">
        <v>90.352423999999999</v>
      </c>
      <c r="N4">
        <v>115.787038</v>
      </c>
      <c r="O4">
        <v>121.310901</v>
      </c>
      <c r="P4">
        <v>137.48439999999999</v>
      </c>
      <c r="Q4">
        <v>20.094992000000001</v>
      </c>
      <c r="R4">
        <v>41.681010000000001</v>
      </c>
      <c r="S4">
        <v>25.868161000000001</v>
      </c>
      <c r="T4">
        <v>0.78424199999999999</v>
      </c>
      <c r="U4">
        <v>405.45311400000003</v>
      </c>
      <c r="V4">
        <v>20.070785999999998</v>
      </c>
      <c r="W4">
        <v>40.257272</v>
      </c>
      <c r="X4">
        <v>142.82450700000001</v>
      </c>
      <c r="Y4">
        <v>0</v>
      </c>
      <c r="Z4">
        <v>12.690778</v>
      </c>
      <c r="AA4">
        <v>40.807771000000002</v>
      </c>
      <c r="AB4">
        <v>40.533273999999999</v>
      </c>
      <c r="AC4">
        <v>29.601353</v>
      </c>
      <c r="AD4">
        <v>37.069087000000003</v>
      </c>
      <c r="AE4">
        <v>50.334015999999998</v>
      </c>
      <c r="AF4">
        <v>16.948063999999999</v>
      </c>
      <c r="AG4">
        <v>40.121122999999997</v>
      </c>
      <c r="AH4">
        <v>154.92911000000001</v>
      </c>
      <c r="AI4">
        <v>15.559312</v>
      </c>
      <c r="AJ4">
        <v>0</v>
      </c>
      <c r="AK4">
        <v>53.835344999999997</v>
      </c>
      <c r="AL4">
        <v>79.315911999999997</v>
      </c>
      <c r="AM4">
        <v>16.061339</v>
      </c>
      <c r="AN4">
        <v>1.0539419999999999</v>
      </c>
      <c r="AO4">
        <v>25.618572</v>
      </c>
      <c r="AP4">
        <v>11.78251</v>
      </c>
      <c r="AQ4">
        <v>33.396006999999997</v>
      </c>
      <c r="AR4">
        <v>45.962389999999999</v>
      </c>
      <c r="AS4">
        <v>33.479576000000002</v>
      </c>
      <c r="AT4">
        <v>13.680043</v>
      </c>
      <c r="AU4">
        <v>0</v>
      </c>
      <c r="AV4">
        <v>0</v>
      </c>
      <c r="AW4">
        <v>6.3804E-2</v>
      </c>
      <c r="AX4">
        <v>0</v>
      </c>
      <c r="AY4">
        <v>2.114992</v>
      </c>
      <c r="AZ4">
        <v>2.3518729999999999</v>
      </c>
      <c r="BA4">
        <v>1.6987859999999999</v>
      </c>
      <c r="BB4">
        <v>1.348441</v>
      </c>
      <c r="BC4">
        <v>51.31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3322.4392819999994</v>
      </c>
    </row>
    <row r="5" spans="1:117">
      <c r="A5" t="s">
        <v>47</v>
      </c>
      <c r="B5">
        <v>0</v>
      </c>
      <c r="C5">
        <v>0</v>
      </c>
      <c r="D5">
        <v>9.9783659999999994</v>
      </c>
      <c r="E5">
        <v>0</v>
      </c>
      <c r="F5">
        <v>0</v>
      </c>
      <c r="G5">
        <v>16.128952999999999</v>
      </c>
      <c r="H5">
        <v>0</v>
      </c>
      <c r="I5">
        <v>0</v>
      </c>
      <c r="J5">
        <v>19.364000000000001</v>
      </c>
      <c r="K5">
        <v>666.36269500000003</v>
      </c>
      <c r="L5">
        <v>636.96900100000005</v>
      </c>
      <c r="M5">
        <v>90.352423999999999</v>
      </c>
      <c r="N5">
        <v>115.787038</v>
      </c>
      <c r="O5">
        <v>121.310901</v>
      </c>
      <c r="P5">
        <v>137.48439999999999</v>
      </c>
      <c r="Q5">
        <v>20.094992000000001</v>
      </c>
      <c r="R5">
        <v>41.681010000000001</v>
      </c>
      <c r="S5">
        <v>25.868161000000001</v>
      </c>
      <c r="T5">
        <v>0.78424199999999999</v>
      </c>
      <c r="U5">
        <v>405.45311400000003</v>
      </c>
      <c r="V5">
        <v>20.070785999999998</v>
      </c>
      <c r="W5">
        <v>40.257272</v>
      </c>
      <c r="X5">
        <v>142.82450700000001</v>
      </c>
      <c r="Y5">
        <v>0</v>
      </c>
      <c r="Z5">
        <v>12.690778</v>
      </c>
      <c r="AA5">
        <v>40.807771000000002</v>
      </c>
      <c r="AB5">
        <v>40.533273999999999</v>
      </c>
      <c r="AC5">
        <v>29.601353</v>
      </c>
      <c r="AD5">
        <v>37.069087000000003</v>
      </c>
      <c r="AE5">
        <v>50.334015999999998</v>
      </c>
      <c r="AF5">
        <v>16.948063999999999</v>
      </c>
      <c r="AG5">
        <v>40.121122999999997</v>
      </c>
      <c r="AH5">
        <v>154.92911000000001</v>
      </c>
      <c r="AI5">
        <v>15.559312</v>
      </c>
      <c r="AJ5">
        <v>0</v>
      </c>
      <c r="AK5">
        <v>53.835344999999997</v>
      </c>
      <c r="AL5">
        <v>79.315911999999997</v>
      </c>
      <c r="AM5">
        <v>16.061339</v>
      </c>
      <c r="AN5">
        <v>1.0539419999999999</v>
      </c>
      <c r="AO5">
        <v>25.618572</v>
      </c>
      <c r="AP5">
        <v>11.78251</v>
      </c>
      <c r="AQ5">
        <v>33.396006999999997</v>
      </c>
      <c r="AR5">
        <v>45.962389999999999</v>
      </c>
      <c r="AS5">
        <v>33.479576000000002</v>
      </c>
      <c r="AT5">
        <v>12.638820000000001</v>
      </c>
      <c r="AU5">
        <v>0</v>
      </c>
      <c r="AV5">
        <v>0</v>
      </c>
      <c r="AW5">
        <v>6.3804E-2</v>
      </c>
      <c r="AX5">
        <v>0</v>
      </c>
      <c r="AY5">
        <v>2.114992</v>
      </c>
      <c r="AZ5">
        <v>2.3518729999999999</v>
      </c>
      <c r="BA5">
        <v>1.6987859999999999</v>
      </c>
      <c r="BB5">
        <v>1.348441</v>
      </c>
      <c r="BC5">
        <v>51.31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3321.3980589999996</v>
      </c>
    </row>
    <row r="6" spans="1:117">
      <c r="A6" t="s">
        <v>48</v>
      </c>
      <c r="B6">
        <v>0</v>
      </c>
      <c r="C6">
        <v>0</v>
      </c>
      <c r="D6">
        <v>9.9783659999999994</v>
      </c>
      <c r="E6">
        <v>0</v>
      </c>
      <c r="F6">
        <v>0</v>
      </c>
      <c r="G6">
        <v>16.128952999999999</v>
      </c>
      <c r="H6">
        <v>0</v>
      </c>
      <c r="I6">
        <v>0</v>
      </c>
      <c r="J6">
        <v>19.364000000000001</v>
      </c>
      <c r="K6">
        <v>666.36269500000003</v>
      </c>
      <c r="L6">
        <v>636.96900100000005</v>
      </c>
      <c r="M6">
        <v>90.352423999999999</v>
      </c>
      <c r="N6">
        <v>115.787038</v>
      </c>
      <c r="O6">
        <v>121.310901</v>
      </c>
      <c r="P6">
        <v>137.48439999999999</v>
      </c>
      <c r="Q6">
        <v>20.094992000000001</v>
      </c>
      <c r="R6">
        <v>41.681010000000001</v>
      </c>
      <c r="S6">
        <v>25.868161000000001</v>
      </c>
      <c r="T6">
        <v>0.78424199999999999</v>
      </c>
      <c r="U6">
        <v>405.45311400000003</v>
      </c>
      <c r="V6">
        <v>20.070785999999998</v>
      </c>
      <c r="W6">
        <v>40.257272</v>
      </c>
      <c r="X6">
        <v>142.82450700000001</v>
      </c>
      <c r="Y6">
        <v>0</v>
      </c>
      <c r="Z6">
        <v>12.690778</v>
      </c>
      <c r="AA6">
        <v>40.807771000000002</v>
      </c>
      <c r="AB6">
        <v>40.533273999999999</v>
      </c>
      <c r="AC6">
        <v>29.601353</v>
      </c>
      <c r="AD6">
        <v>37.069087000000003</v>
      </c>
      <c r="AE6">
        <v>50.334015999999998</v>
      </c>
      <c r="AF6">
        <v>16.948063999999999</v>
      </c>
      <c r="AG6">
        <v>40.121122999999997</v>
      </c>
      <c r="AH6">
        <v>154.92911000000001</v>
      </c>
      <c r="AI6">
        <v>15.559312</v>
      </c>
      <c r="AJ6">
        <v>0</v>
      </c>
      <c r="AK6">
        <v>53.835344999999997</v>
      </c>
      <c r="AL6">
        <v>79.315911999999997</v>
      </c>
      <c r="AM6">
        <v>16.061339</v>
      </c>
      <c r="AN6">
        <v>1.0539419999999999</v>
      </c>
      <c r="AO6">
        <v>25.618572</v>
      </c>
      <c r="AP6">
        <v>11.78251</v>
      </c>
      <c r="AQ6">
        <v>33.396006999999997</v>
      </c>
      <c r="AR6">
        <v>45.962389999999999</v>
      </c>
      <c r="AS6">
        <v>33.479576000000002</v>
      </c>
      <c r="AT6">
        <v>13.542265</v>
      </c>
      <c r="AU6">
        <v>0</v>
      </c>
      <c r="AV6">
        <v>0</v>
      </c>
      <c r="AW6">
        <v>6.3804E-2</v>
      </c>
      <c r="AX6">
        <v>0</v>
      </c>
      <c r="AY6">
        <v>2.114992</v>
      </c>
      <c r="AZ6">
        <v>2.3518729999999999</v>
      </c>
      <c r="BA6">
        <v>1.6987859999999999</v>
      </c>
      <c r="BB6">
        <v>1.348441</v>
      </c>
      <c r="BC6">
        <v>51.31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3322.3015039999996</v>
      </c>
    </row>
    <row r="7" spans="1:117">
      <c r="A7" t="s">
        <v>49</v>
      </c>
      <c r="B7">
        <v>0</v>
      </c>
      <c r="C7">
        <v>0</v>
      </c>
      <c r="D7">
        <v>10.291191</v>
      </c>
      <c r="E7">
        <v>0</v>
      </c>
      <c r="F7">
        <v>0</v>
      </c>
      <c r="G7">
        <v>19.195727000000002</v>
      </c>
      <c r="H7">
        <v>0</v>
      </c>
      <c r="I7">
        <v>0</v>
      </c>
      <c r="J7">
        <v>19.364000000000001</v>
      </c>
      <c r="K7">
        <v>666.36269500000003</v>
      </c>
      <c r="L7">
        <v>636.96900100000005</v>
      </c>
      <c r="M7">
        <v>90.352423999999999</v>
      </c>
      <c r="N7">
        <v>115.787038</v>
      </c>
      <c r="O7">
        <v>121.310901</v>
      </c>
      <c r="P7">
        <v>137.48439999999999</v>
      </c>
      <c r="Q7">
        <v>20.094992000000001</v>
      </c>
      <c r="R7">
        <v>41.681010000000001</v>
      </c>
      <c r="S7">
        <v>25.868161000000001</v>
      </c>
      <c r="T7">
        <v>0.78424199999999999</v>
      </c>
      <c r="U7">
        <v>405.45311400000003</v>
      </c>
      <c r="V7">
        <v>20.070785999999998</v>
      </c>
      <c r="W7">
        <v>40.257272</v>
      </c>
      <c r="X7">
        <v>142.82450700000001</v>
      </c>
      <c r="Y7">
        <v>0</v>
      </c>
      <c r="Z7">
        <v>12.690778</v>
      </c>
      <c r="AA7">
        <v>40.807771000000002</v>
      </c>
      <c r="AB7">
        <v>40.533273999999999</v>
      </c>
      <c r="AC7">
        <v>29.601353</v>
      </c>
      <c r="AD7">
        <v>37.069087000000003</v>
      </c>
      <c r="AE7">
        <v>50.334015999999998</v>
      </c>
      <c r="AF7">
        <v>16.948063999999999</v>
      </c>
      <c r="AG7">
        <v>40.121122999999997</v>
      </c>
      <c r="AH7">
        <v>154.92911000000001</v>
      </c>
      <c r="AI7">
        <v>15.559312</v>
      </c>
      <c r="AJ7">
        <v>0</v>
      </c>
      <c r="AK7">
        <v>53.835344999999997</v>
      </c>
      <c r="AL7">
        <v>79.315911999999997</v>
      </c>
      <c r="AM7">
        <v>16.061339</v>
      </c>
      <c r="AN7">
        <v>1.0539419999999999</v>
      </c>
      <c r="AO7">
        <v>25.618572</v>
      </c>
      <c r="AP7">
        <v>7.4415849999999999</v>
      </c>
      <c r="AQ7">
        <v>33.396006999999997</v>
      </c>
      <c r="AR7">
        <v>45.962389999999999</v>
      </c>
      <c r="AS7">
        <v>33.479576000000002</v>
      </c>
      <c r="AT7">
        <v>11.544468999999999</v>
      </c>
      <c r="AU7">
        <v>0</v>
      </c>
      <c r="AV7">
        <v>0</v>
      </c>
      <c r="AW7">
        <v>0</v>
      </c>
      <c r="AX7">
        <v>0</v>
      </c>
      <c r="AY7">
        <v>2.114992</v>
      </c>
      <c r="AZ7">
        <v>2.3518729999999999</v>
      </c>
      <c r="BA7">
        <v>1.6987859999999999</v>
      </c>
      <c r="BB7">
        <v>1.348441</v>
      </c>
      <c r="BC7">
        <v>33.89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3301.8585779999994</v>
      </c>
    </row>
    <row r="8" spans="1:117">
      <c r="A8" t="s">
        <v>50</v>
      </c>
      <c r="B8">
        <v>0</v>
      </c>
      <c r="C8">
        <v>0</v>
      </c>
      <c r="D8">
        <v>10.291191</v>
      </c>
      <c r="E8">
        <v>0</v>
      </c>
      <c r="F8">
        <v>0</v>
      </c>
      <c r="G8">
        <v>19.195727000000002</v>
      </c>
      <c r="H8">
        <v>0</v>
      </c>
      <c r="I8">
        <v>0</v>
      </c>
      <c r="J8">
        <v>19.364000000000001</v>
      </c>
      <c r="K8">
        <v>666.36269500000003</v>
      </c>
      <c r="L8">
        <v>636.96900100000005</v>
      </c>
      <c r="M8">
        <v>90.352423999999999</v>
      </c>
      <c r="N8">
        <v>115.787038</v>
      </c>
      <c r="O8">
        <v>121.310901</v>
      </c>
      <c r="P8">
        <v>137.48439999999999</v>
      </c>
      <c r="Q8">
        <v>20.094992000000001</v>
      </c>
      <c r="R8">
        <v>41.681010000000001</v>
      </c>
      <c r="S8">
        <v>25.868161000000001</v>
      </c>
      <c r="T8">
        <v>0.78424199999999999</v>
      </c>
      <c r="U8">
        <v>405.45311400000003</v>
      </c>
      <c r="V8">
        <v>20.070785999999998</v>
      </c>
      <c r="W8">
        <v>40.257272</v>
      </c>
      <c r="X8">
        <v>142.82450700000001</v>
      </c>
      <c r="Y8">
        <v>0</v>
      </c>
      <c r="Z8">
        <v>12.690778</v>
      </c>
      <c r="AA8">
        <v>40.807771000000002</v>
      </c>
      <c r="AB8">
        <v>40.533273999999999</v>
      </c>
      <c r="AC8">
        <v>29.601353</v>
      </c>
      <c r="AD8">
        <v>37.069087000000003</v>
      </c>
      <c r="AE8">
        <v>50.334015999999998</v>
      </c>
      <c r="AF8">
        <v>16.948063999999999</v>
      </c>
      <c r="AG8">
        <v>40.121122999999997</v>
      </c>
      <c r="AH8">
        <v>154.92911000000001</v>
      </c>
      <c r="AI8">
        <v>15.559312</v>
      </c>
      <c r="AJ8">
        <v>0</v>
      </c>
      <c r="AK8">
        <v>53.835344999999997</v>
      </c>
      <c r="AL8">
        <v>79.315911999999997</v>
      </c>
      <c r="AM8">
        <v>16.061339</v>
      </c>
      <c r="AN8">
        <v>1.0539419999999999</v>
      </c>
      <c r="AO8">
        <v>25.618572</v>
      </c>
      <c r="AP8">
        <v>7.4415849999999999</v>
      </c>
      <c r="AQ8">
        <v>33.396006999999997</v>
      </c>
      <c r="AR8">
        <v>45.962389999999999</v>
      </c>
      <c r="AS8">
        <v>33.479576000000002</v>
      </c>
      <c r="AT8">
        <v>11.651949</v>
      </c>
      <c r="AU8">
        <v>0</v>
      </c>
      <c r="AV8">
        <v>0</v>
      </c>
      <c r="AW8">
        <v>0</v>
      </c>
      <c r="AX8">
        <v>0</v>
      </c>
      <c r="AY8">
        <v>2.114992</v>
      </c>
      <c r="AZ8">
        <v>2.3518729999999999</v>
      </c>
      <c r="BA8">
        <v>1.6987859999999999</v>
      </c>
      <c r="BB8">
        <v>1.348441</v>
      </c>
      <c r="BC8">
        <v>33.89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3301.9660579999995</v>
      </c>
    </row>
    <row r="9" spans="1:117">
      <c r="A9" t="s">
        <v>51</v>
      </c>
      <c r="B9">
        <v>0</v>
      </c>
      <c r="C9">
        <v>0</v>
      </c>
      <c r="D9">
        <v>10.291191</v>
      </c>
      <c r="E9">
        <v>0</v>
      </c>
      <c r="F9">
        <v>0</v>
      </c>
      <c r="G9">
        <v>19.195727000000002</v>
      </c>
      <c r="H9">
        <v>0</v>
      </c>
      <c r="I9">
        <v>0</v>
      </c>
      <c r="J9">
        <v>19.364000000000001</v>
      </c>
      <c r="K9">
        <v>666.36269500000003</v>
      </c>
      <c r="L9">
        <v>636.96900100000005</v>
      </c>
      <c r="M9">
        <v>90.352423999999999</v>
      </c>
      <c r="N9">
        <v>115.787038</v>
      </c>
      <c r="O9">
        <v>121.310901</v>
      </c>
      <c r="P9">
        <v>137.48439999999999</v>
      </c>
      <c r="Q9">
        <v>20.094992000000001</v>
      </c>
      <c r="R9">
        <v>41.681010000000001</v>
      </c>
      <c r="S9">
        <v>25.868161000000001</v>
      </c>
      <c r="T9">
        <v>0.78424199999999999</v>
      </c>
      <c r="U9">
        <v>405.45311400000003</v>
      </c>
      <c r="V9">
        <v>20.070785999999998</v>
      </c>
      <c r="W9">
        <v>40.257272</v>
      </c>
      <c r="X9">
        <v>142.82450700000001</v>
      </c>
      <c r="Y9">
        <v>0</v>
      </c>
      <c r="Z9">
        <v>12.690778</v>
      </c>
      <c r="AA9">
        <v>40.807771000000002</v>
      </c>
      <c r="AB9">
        <v>40.533273999999999</v>
      </c>
      <c r="AC9">
        <v>29.601353</v>
      </c>
      <c r="AD9">
        <v>37.069087000000003</v>
      </c>
      <c r="AE9">
        <v>50.334015999999998</v>
      </c>
      <c r="AF9">
        <v>16.948063999999999</v>
      </c>
      <c r="AG9">
        <v>40.121122999999997</v>
      </c>
      <c r="AH9">
        <v>154.92911000000001</v>
      </c>
      <c r="AI9">
        <v>15.559312</v>
      </c>
      <c r="AJ9">
        <v>0</v>
      </c>
      <c r="AK9">
        <v>53.835344999999997</v>
      </c>
      <c r="AL9">
        <v>79.315911999999997</v>
      </c>
      <c r="AM9">
        <v>16.061339</v>
      </c>
      <c r="AN9">
        <v>1.0539419999999999</v>
      </c>
      <c r="AO9">
        <v>25.618572</v>
      </c>
      <c r="AP9">
        <v>7.4415849999999999</v>
      </c>
      <c r="AQ9">
        <v>33.396006999999997</v>
      </c>
      <c r="AR9">
        <v>50.237962000000003</v>
      </c>
      <c r="AS9">
        <v>33.479576000000002</v>
      </c>
      <c r="AT9">
        <v>10.845031000000001</v>
      </c>
      <c r="AU9">
        <v>0</v>
      </c>
      <c r="AV9">
        <v>0</v>
      </c>
      <c r="AW9">
        <v>0</v>
      </c>
      <c r="AX9">
        <v>0</v>
      </c>
      <c r="AY9">
        <v>2.114992</v>
      </c>
      <c r="AZ9">
        <v>2.3518729999999999</v>
      </c>
      <c r="BA9">
        <v>1.6987859999999999</v>
      </c>
      <c r="BB9">
        <v>1.348441</v>
      </c>
      <c r="BC9">
        <v>33.89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3305.4347119999993</v>
      </c>
    </row>
    <row r="10" spans="1:117">
      <c r="A10" t="s">
        <v>52</v>
      </c>
      <c r="B10">
        <v>0</v>
      </c>
      <c r="C10">
        <v>0</v>
      </c>
      <c r="D10">
        <v>10.291191</v>
      </c>
      <c r="E10">
        <v>0</v>
      </c>
      <c r="F10">
        <v>0</v>
      </c>
      <c r="G10">
        <v>19.195727000000002</v>
      </c>
      <c r="H10">
        <v>0</v>
      </c>
      <c r="I10">
        <v>0</v>
      </c>
      <c r="J10">
        <v>19.364000000000001</v>
      </c>
      <c r="K10">
        <v>666.36269500000003</v>
      </c>
      <c r="L10">
        <v>636.96900100000005</v>
      </c>
      <c r="M10">
        <v>90.352423999999999</v>
      </c>
      <c r="N10">
        <v>115.787038</v>
      </c>
      <c r="O10">
        <v>121.310901</v>
      </c>
      <c r="P10">
        <v>137.48439999999999</v>
      </c>
      <c r="Q10">
        <v>20.094992000000001</v>
      </c>
      <c r="R10">
        <v>41.681010000000001</v>
      </c>
      <c r="S10">
        <v>25.868161000000001</v>
      </c>
      <c r="T10">
        <v>0.78424199999999999</v>
      </c>
      <c r="U10">
        <v>405.45311400000003</v>
      </c>
      <c r="V10">
        <v>20.070785999999998</v>
      </c>
      <c r="W10">
        <v>40.257272</v>
      </c>
      <c r="X10">
        <v>142.82450700000001</v>
      </c>
      <c r="Y10">
        <v>0</v>
      </c>
      <c r="Z10">
        <v>12.690778</v>
      </c>
      <c r="AA10">
        <v>40.807771000000002</v>
      </c>
      <c r="AB10">
        <v>40.533273999999999</v>
      </c>
      <c r="AC10">
        <v>29.601353</v>
      </c>
      <c r="AD10">
        <v>37.069087000000003</v>
      </c>
      <c r="AE10">
        <v>50.334015999999998</v>
      </c>
      <c r="AF10">
        <v>16.948063999999999</v>
      </c>
      <c r="AG10">
        <v>40.121122999999997</v>
      </c>
      <c r="AH10">
        <v>154.92911000000001</v>
      </c>
      <c r="AI10">
        <v>15.559312</v>
      </c>
      <c r="AJ10">
        <v>0</v>
      </c>
      <c r="AK10">
        <v>53.835344999999997</v>
      </c>
      <c r="AL10">
        <v>79.315911999999997</v>
      </c>
      <c r="AM10">
        <v>16.061339</v>
      </c>
      <c r="AN10">
        <v>1.0539419999999999</v>
      </c>
      <c r="AO10">
        <v>25.618572</v>
      </c>
      <c r="AP10">
        <v>7.4415849999999999</v>
      </c>
      <c r="AQ10">
        <v>33.396006999999997</v>
      </c>
      <c r="AR10">
        <v>50.237962000000003</v>
      </c>
      <c r="AS10">
        <v>33.479576000000002</v>
      </c>
      <c r="AT10">
        <v>12.226813</v>
      </c>
      <c r="AU10">
        <v>0</v>
      </c>
      <c r="AV10">
        <v>0</v>
      </c>
      <c r="AW10">
        <v>0</v>
      </c>
      <c r="AX10">
        <v>0</v>
      </c>
      <c r="AY10">
        <v>2.114992</v>
      </c>
      <c r="AZ10">
        <v>2.3518729999999999</v>
      </c>
      <c r="BA10">
        <v>1.6987859999999999</v>
      </c>
      <c r="BB10">
        <v>1.348441</v>
      </c>
      <c r="BC10">
        <v>33.89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3306.8164939999997</v>
      </c>
    </row>
    <row r="11" spans="1:117">
      <c r="A11" t="s">
        <v>53</v>
      </c>
      <c r="B11">
        <v>0</v>
      </c>
      <c r="C11">
        <v>0</v>
      </c>
      <c r="D11">
        <v>0.165738</v>
      </c>
      <c r="E11">
        <v>0</v>
      </c>
      <c r="F11">
        <v>0</v>
      </c>
      <c r="G11">
        <v>2.8831690000000001</v>
      </c>
      <c r="H11">
        <v>0</v>
      </c>
      <c r="I11">
        <v>0</v>
      </c>
      <c r="J11">
        <v>0</v>
      </c>
      <c r="K11">
        <v>666.36269500000003</v>
      </c>
      <c r="L11">
        <v>636.96900100000005</v>
      </c>
      <c r="M11">
        <v>90.352423999999999</v>
      </c>
      <c r="N11">
        <v>115.787038</v>
      </c>
      <c r="O11">
        <v>121.310901</v>
      </c>
      <c r="P11">
        <v>137.48439999999999</v>
      </c>
      <c r="Q11">
        <v>20.094992000000001</v>
      </c>
      <c r="R11">
        <v>41.681010000000001</v>
      </c>
      <c r="S11">
        <v>25.868161000000001</v>
      </c>
      <c r="T11">
        <v>0.78424199999999999</v>
      </c>
      <c r="U11">
        <v>405.45311400000003</v>
      </c>
      <c r="V11">
        <v>20.070785999999998</v>
      </c>
      <c r="W11">
        <v>40.257272</v>
      </c>
      <c r="X11">
        <v>142.82450700000001</v>
      </c>
      <c r="Y11">
        <v>0</v>
      </c>
      <c r="Z11">
        <v>12.690778</v>
      </c>
      <c r="AA11">
        <v>40.807771000000002</v>
      </c>
      <c r="AB11">
        <v>40.533273999999999</v>
      </c>
      <c r="AC11">
        <v>29.601353</v>
      </c>
      <c r="AD11">
        <v>37.069087000000003</v>
      </c>
      <c r="AE11">
        <v>50.334015999999998</v>
      </c>
      <c r="AF11">
        <v>16.948063999999999</v>
      </c>
      <c r="AG11">
        <v>40.121122999999997</v>
      </c>
      <c r="AH11">
        <v>154.92911000000001</v>
      </c>
      <c r="AI11">
        <v>15.559312</v>
      </c>
      <c r="AJ11">
        <v>0</v>
      </c>
      <c r="AK11">
        <v>53.835344999999997</v>
      </c>
      <c r="AL11">
        <v>79.315911999999997</v>
      </c>
      <c r="AM11">
        <v>16.061339</v>
      </c>
      <c r="AN11">
        <v>1.0539419999999999</v>
      </c>
      <c r="AO11">
        <v>25.618572</v>
      </c>
      <c r="AP11">
        <v>7.4415849999999999</v>
      </c>
      <c r="AQ11">
        <v>33.396006999999997</v>
      </c>
      <c r="AR11">
        <v>45.962389999999999</v>
      </c>
      <c r="AS11">
        <v>33.479576000000002</v>
      </c>
      <c r="AT11">
        <v>13.046628999999999</v>
      </c>
      <c r="AU11">
        <v>0</v>
      </c>
      <c r="AV11">
        <v>0</v>
      </c>
      <c r="AW11">
        <v>0</v>
      </c>
      <c r="AX11">
        <v>0</v>
      </c>
      <c r="AY11">
        <v>2.114992</v>
      </c>
      <c r="AZ11">
        <v>2.3518729999999999</v>
      </c>
      <c r="BA11">
        <v>1.6987859999999999</v>
      </c>
      <c r="BB11">
        <v>1.348441</v>
      </c>
      <c r="BC11">
        <v>16.86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3240.5287269999999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666.36269500000003</v>
      </c>
      <c r="L12">
        <v>636.96900100000005</v>
      </c>
      <c r="M12">
        <v>90.352423999999999</v>
      </c>
      <c r="N12">
        <v>115.787038</v>
      </c>
      <c r="O12">
        <v>121.310901</v>
      </c>
      <c r="P12">
        <v>137.48439999999999</v>
      </c>
      <c r="Q12">
        <v>20.094992000000001</v>
      </c>
      <c r="R12">
        <v>41.681010000000001</v>
      </c>
      <c r="S12">
        <v>25.868161000000001</v>
      </c>
      <c r="T12">
        <v>0.78424199999999999</v>
      </c>
      <c r="U12">
        <v>405.45311400000003</v>
      </c>
      <c r="V12">
        <v>20.070785999999998</v>
      </c>
      <c r="W12">
        <v>40.257272</v>
      </c>
      <c r="X12">
        <v>142.82450700000001</v>
      </c>
      <c r="Y12">
        <v>0</v>
      </c>
      <c r="Z12">
        <v>12.690778</v>
      </c>
      <c r="AA12">
        <v>40.807771000000002</v>
      </c>
      <c r="AB12">
        <v>40.533273999999999</v>
      </c>
      <c r="AC12">
        <v>29.601353</v>
      </c>
      <c r="AD12">
        <v>37.069087000000003</v>
      </c>
      <c r="AE12">
        <v>50.334015999999998</v>
      </c>
      <c r="AF12">
        <v>16.948063999999999</v>
      </c>
      <c r="AG12">
        <v>40.121122999999997</v>
      </c>
      <c r="AH12">
        <v>154.92911000000001</v>
      </c>
      <c r="AI12">
        <v>15.559312</v>
      </c>
      <c r="AJ12">
        <v>0</v>
      </c>
      <c r="AK12">
        <v>53.835344999999997</v>
      </c>
      <c r="AL12">
        <v>79.315911999999997</v>
      </c>
      <c r="AM12">
        <v>16.061339</v>
      </c>
      <c r="AN12">
        <v>1.0539419999999999</v>
      </c>
      <c r="AO12">
        <v>25.618572</v>
      </c>
      <c r="AP12">
        <v>7.4415849999999999</v>
      </c>
      <c r="AQ12">
        <v>33.396006999999997</v>
      </c>
      <c r="AR12">
        <v>45.962389999999999</v>
      </c>
      <c r="AS12">
        <v>33.479576000000002</v>
      </c>
      <c r="AT12">
        <v>13.501422</v>
      </c>
      <c r="AU12">
        <v>0</v>
      </c>
      <c r="AV12">
        <v>0</v>
      </c>
      <c r="AW12">
        <v>0</v>
      </c>
      <c r="AX12">
        <v>0</v>
      </c>
      <c r="AY12">
        <v>2.114992</v>
      </c>
      <c r="AZ12">
        <v>2.3518729999999999</v>
      </c>
      <c r="BA12">
        <v>1.6987859999999999</v>
      </c>
      <c r="BB12">
        <v>1.348441</v>
      </c>
      <c r="BC12">
        <v>14.52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3235.5946129999993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580.98258499999997</v>
      </c>
      <c r="L13">
        <v>636.96900100000005</v>
      </c>
      <c r="M13">
        <v>90.352423999999999</v>
      </c>
      <c r="N13">
        <v>115.787038</v>
      </c>
      <c r="O13">
        <v>121.310901</v>
      </c>
      <c r="P13">
        <v>137.48439999999999</v>
      </c>
      <c r="Q13">
        <v>20.094992000000001</v>
      </c>
      <c r="R13">
        <v>41.681010000000001</v>
      </c>
      <c r="S13">
        <v>25.868161000000001</v>
      </c>
      <c r="T13">
        <v>0.78424199999999999</v>
      </c>
      <c r="U13">
        <v>405.45311400000003</v>
      </c>
      <c r="V13">
        <v>20.070785999999998</v>
      </c>
      <c r="W13">
        <v>40.844968999999999</v>
      </c>
      <c r="X13">
        <v>142.82450700000001</v>
      </c>
      <c r="Y13">
        <v>0</v>
      </c>
      <c r="Z13">
        <v>12.690778</v>
      </c>
      <c r="AA13">
        <v>40.807771000000002</v>
      </c>
      <c r="AB13">
        <v>40.533273999999999</v>
      </c>
      <c r="AC13">
        <v>29.601353</v>
      </c>
      <c r="AD13">
        <v>37.069087000000003</v>
      </c>
      <c r="AE13">
        <v>50.334015999999998</v>
      </c>
      <c r="AF13">
        <v>16.948063999999999</v>
      </c>
      <c r="AG13">
        <v>40.121122999999997</v>
      </c>
      <c r="AH13">
        <v>154.92911000000001</v>
      </c>
      <c r="AI13">
        <v>15.559312</v>
      </c>
      <c r="AJ13">
        <v>0</v>
      </c>
      <c r="AK13">
        <v>53.835344999999997</v>
      </c>
      <c r="AL13">
        <v>79.315911999999997</v>
      </c>
      <c r="AM13">
        <v>16.061339</v>
      </c>
      <c r="AN13">
        <v>1.0539419999999999</v>
      </c>
      <c r="AO13">
        <v>25.618572</v>
      </c>
      <c r="AP13">
        <v>7.4415849999999999</v>
      </c>
      <c r="AQ13">
        <v>33.396006999999997</v>
      </c>
      <c r="AR13">
        <v>45.962389999999999</v>
      </c>
      <c r="AS13">
        <v>33.479576000000002</v>
      </c>
      <c r="AT13">
        <v>10.36741</v>
      </c>
      <c r="AU13">
        <v>0</v>
      </c>
      <c r="AV13">
        <v>0</v>
      </c>
      <c r="AW13">
        <v>0</v>
      </c>
      <c r="AX13">
        <v>0</v>
      </c>
      <c r="AY13">
        <v>2.114992</v>
      </c>
      <c r="AZ13">
        <v>2.3518729999999999</v>
      </c>
      <c r="BA13">
        <v>1.6987859999999999</v>
      </c>
      <c r="BB13">
        <v>1.348441</v>
      </c>
      <c r="BC13">
        <v>14.52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3147.6681879999992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488.54336000000001</v>
      </c>
      <c r="L14">
        <v>636.96900100000005</v>
      </c>
      <c r="M14">
        <v>90.352423999999999</v>
      </c>
      <c r="N14">
        <v>115.787038</v>
      </c>
      <c r="O14">
        <v>121.310901</v>
      </c>
      <c r="P14">
        <v>137.48439999999999</v>
      </c>
      <c r="Q14">
        <v>20.094992000000001</v>
      </c>
      <c r="R14">
        <v>41.681010000000001</v>
      </c>
      <c r="S14">
        <v>25.868161000000001</v>
      </c>
      <c r="T14">
        <v>0.78424199999999999</v>
      </c>
      <c r="U14">
        <v>405.45311400000003</v>
      </c>
      <c r="V14">
        <v>20.070785999999998</v>
      </c>
      <c r="W14">
        <v>40.844968999999999</v>
      </c>
      <c r="X14">
        <v>142.82450700000001</v>
      </c>
      <c r="Y14">
        <v>0</v>
      </c>
      <c r="Z14">
        <v>12.690778</v>
      </c>
      <c r="AA14">
        <v>40.807771000000002</v>
      </c>
      <c r="AB14">
        <v>40.533273999999999</v>
      </c>
      <c r="AC14">
        <v>29.601353</v>
      </c>
      <c r="AD14">
        <v>37.069087000000003</v>
      </c>
      <c r="AE14">
        <v>50.334015999999998</v>
      </c>
      <c r="AF14">
        <v>16.948063999999999</v>
      </c>
      <c r="AG14">
        <v>40.121122999999997</v>
      </c>
      <c r="AH14">
        <v>154.92911000000001</v>
      </c>
      <c r="AI14">
        <v>18.152529999999999</v>
      </c>
      <c r="AJ14">
        <v>0</v>
      </c>
      <c r="AK14">
        <v>53.835344999999997</v>
      </c>
      <c r="AL14">
        <v>79.315911999999997</v>
      </c>
      <c r="AM14">
        <v>16.061339</v>
      </c>
      <c r="AN14">
        <v>1.0539419999999999</v>
      </c>
      <c r="AO14">
        <v>25.618572</v>
      </c>
      <c r="AP14">
        <v>7.4415849999999999</v>
      </c>
      <c r="AQ14">
        <v>33.396006999999997</v>
      </c>
      <c r="AR14">
        <v>45.962389999999999</v>
      </c>
      <c r="AS14">
        <v>33.479576000000002</v>
      </c>
      <c r="AT14">
        <v>12.665024000000001</v>
      </c>
      <c r="AU14">
        <v>0</v>
      </c>
      <c r="AV14">
        <v>0</v>
      </c>
      <c r="AW14">
        <v>0</v>
      </c>
      <c r="AX14">
        <v>0</v>
      </c>
      <c r="AY14">
        <v>2.114992</v>
      </c>
      <c r="AZ14">
        <v>2.3518729999999999</v>
      </c>
      <c r="BA14">
        <v>1.6987859999999999</v>
      </c>
      <c r="BB14">
        <v>1.348441</v>
      </c>
      <c r="BC14">
        <v>14.52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3060.1197949999992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363.939302</v>
      </c>
      <c r="L15">
        <v>627.58491600000002</v>
      </c>
      <c r="M15">
        <v>90.352423999999999</v>
      </c>
      <c r="N15">
        <v>115.787038</v>
      </c>
      <c r="O15">
        <v>121.310901</v>
      </c>
      <c r="P15">
        <v>137.48439999999999</v>
      </c>
      <c r="Q15">
        <v>15.055413</v>
      </c>
      <c r="R15">
        <v>41.681010000000001</v>
      </c>
      <c r="S15">
        <v>19.206571</v>
      </c>
      <c r="T15">
        <v>7.8423999999999994E-2</v>
      </c>
      <c r="U15">
        <v>405.45311400000003</v>
      </c>
      <c r="V15">
        <v>20.070785999999998</v>
      </c>
      <c r="W15">
        <v>41.138818000000001</v>
      </c>
      <c r="X15">
        <v>142.82450700000001</v>
      </c>
      <c r="Y15">
        <v>0</v>
      </c>
      <c r="Z15">
        <v>19.036166999999999</v>
      </c>
      <c r="AA15">
        <v>40.807771000000002</v>
      </c>
      <c r="AB15">
        <v>40.533273999999999</v>
      </c>
      <c r="AC15">
        <v>29.601353</v>
      </c>
      <c r="AD15">
        <v>37.069087000000003</v>
      </c>
      <c r="AE15">
        <v>50.334015999999998</v>
      </c>
      <c r="AF15">
        <v>16.948063999999999</v>
      </c>
      <c r="AG15">
        <v>40.121122999999997</v>
      </c>
      <c r="AH15">
        <v>154.92911000000001</v>
      </c>
      <c r="AI15">
        <v>18.152529999999999</v>
      </c>
      <c r="AJ15">
        <v>0</v>
      </c>
      <c r="AK15">
        <v>53.835344999999997</v>
      </c>
      <c r="AL15">
        <v>79.315911999999997</v>
      </c>
      <c r="AM15">
        <v>16.061339</v>
      </c>
      <c r="AN15">
        <v>1.0539419999999999</v>
      </c>
      <c r="AO15">
        <v>25.618572</v>
      </c>
      <c r="AP15">
        <v>7.4415849999999999</v>
      </c>
      <c r="AQ15">
        <v>33.396006999999997</v>
      </c>
      <c r="AR15">
        <v>45.962389999999999</v>
      </c>
      <c r="AS15">
        <v>32.796320000000001</v>
      </c>
      <c r="AT15">
        <v>15.712540000000001</v>
      </c>
      <c r="AU15">
        <v>0</v>
      </c>
      <c r="AV15">
        <v>0</v>
      </c>
      <c r="AW15">
        <v>0</v>
      </c>
      <c r="AX15">
        <v>0</v>
      </c>
      <c r="AY15">
        <v>2.114992</v>
      </c>
      <c r="AZ15">
        <v>2.3518729999999999</v>
      </c>
      <c r="BA15">
        <v>1.6987859999999999</v>
      </c>
      <c r="BB15">
        <v>0.69850999999999996</v>
      </c>
      <c r="BC15">
        <v>14.52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2922.0782319999989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363.939302</v>
      </c>
      <c r="L16">
        <v>627.58491600000002</v>
      </c>
      <c r="M16">
        <v>90.352423999999999</v>
      </c>
      <c r="N16">
        <v>115.787038</v>
      </c>
      <c r="O16">
        <v>121.310901</v>
      </c>
      <c r="P16">
        <v>137.48439999999999</v>
      </c>
      <c r="Q16">
        <v>15.055413</v>
      </c>
      <c r="R16">
        <v>32.901580000000003</v>
      </c>
      <c r="S16">
        <v>19.206571</v>
      </c>
      <c r="T16">
        <v>7.8423999999999994E-2</v>
      </c>
      <c r="U16">
        <v>405.45311400000003</v>
      </c>
      <c r="V16">
        <v>20.070785999999998</v>
      </c>
      <c r="W16">
        <v>30.034241999999999</v>
      </c>
      <c r="X16">
        <v>142.82450700000001</v>
      </c>
      <c r="Y16">
        <v>0</v>
      </c>
      <c r="Z16">
        <v>19.036166999999999</v>
      </c>
      <c r="AA16">
        <v>40.807771000000002</v>
      </c>
      <c r="AB16">
        <v>40.533273999999999</v>
      </c>
      <c r="AC16">
        <v>29.601353</v>
      </c>
      <c r="AD16">
        <v>37.069087000000003</v>
      </c>
      <c r="AE16">
        <v>50.334015999999998</v>
      </c>
      <c r="AF16">
        <v>16.948063999999999</v>
      </c>
      <c r="AG16">
        <v>40.121122999999997</v>
      </c>
      <c r="AH16">
        <v>154.92911000000001</v>
      </c>
      <c r="AI16">
        <v>18.152529999999999</v>
      </c>
      <c r="AJ16">
        <v>0</v>
      </c>
      <c r="AK16">
        <v>53.835344999999997</v>
      </c>
      <c r="AL16">
        <v>79.315911999999997</v>
      </c>
      <c r="AM16">
        <v>16.061339</v>
      </c>
      <c r="AN16">
        <v>1.0539419999999999</v>
      </c>
      <c r="AO16">
        <v>25.618572</v>
      </c>
      <c r="AP16">
        <v>7.4415849999999999</v>
      </c>
      <c r="AQ16">
        <v>33.396006999999997</v>
      </c>
      <c r="AR16">
        <v>45.962389999999999</v>
      </c>
      <c r="AS16">
        <v>32.796320000000001</v>
      </c>
      <c r="AT16">
        <v>17.072417000000002</v>
      </c>
      <c r="AU16">
        <v>0</v>
      </c>
      <c r="AV16">
        <v>0</v>
      </c>
      <c r="AW16">
        <v>0</v>
      </c>
      <c r="AX16">
        <v>0</v>
      </c>
      <c r="AY16">
        <v>2.114992</v>
      </c>
      <c r="AZ16">
        <v>2.3518729999999999</v>
      </c>
      <c r="BA16">
        <v>1.6987859999999999</v>
      </c>
      <c r="BB16">
        <v>0.29150799999999999</v>
      </c>
      <c r="BC16">
        <v>14.52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2903.1471009999982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391.49728599999997</v>
      </c>
      <c r="L17">
        <v>627.58491600000002</v>
      </c>
      <c r="M17">
        <v>90.352423999999999</v>
      </c>
      <c r="N17">
        <v>115.787038</v>
      </c>
      <c r="O17">
        <v>121.310901</v>
      </c>
      <c r="P17">
        <v>137.48439999999999</v>
      </c>
      <c r="Q17">
        <v>15.055413</v>
      </c>
      <c r="R17">
        <v>30.826713000000002</v>
      </c>
      <c r="S17">
        <v>19.206571</v>
      </c>
      <c r="T17">
        <v>7.8423999999999994E-2</v>
      </c>
      <c r="U17">
        <v>405.45311400000003</v>
      </c>
      <c r="V17">
        <v>14.160119</v>
      </c>
      <c r="W17">
        <v>27.748322000000002</v>
      </c>
      <c r="X17">
        <v>99.460959000000003</v>
      </c>
      <c r="Y17">
        <v>0</v>
      </c>
      <c r="Z17">
        <v>19.036166999999999</v>
      </c>
      <c r="AA17">
        <v>40.807771000000002</v>
      </c>
      <c r="AB17">
        <v>40.533273999999999</v>
      </c>
      <c r="AC17">
        <v>29.601353</v>
      </c>
      <c r="AD17">
        <v>37.069087000000003</v>
      </c>
      <c r="AE17">
        <v>50.334015999999998</v>
      </c>
      <c r="AF17">
        <v>16.948063999999999</v>
      </c>
      <c r="AG17">
        <v>40.121122999999997</v>
      </c>
      <c r="AH17">
        <v>154.92911000000001</v>
      </c>
      <c r="AI17">
        <v>19.44914</v>
      </c>
      <c r="AJ17">
        <v>0</v>
      </c>
      <c r="AK17">
        <v>53.835344999999997</v>
      </c>
      <c r="AL17">
        <v>79.315911999999997</v>
      </c>
      <c r="AM17">
        <v>16.061339</v>
      </c>
      <c r="AN17">
        <v>1.0539419999999999</v>
      </c>
      <c r="AO17">
        <v>25.618572</v>
      </c>
      <c r="AP17">
        <v>7.4415849999999999</v>
      </c>
      <c r="AQ17">
        <v>25.047006</v>
      </c>
      <c r="AR17">
        <v>45.962389999999999</v>
      </c>
      <c r="AS17">
        <v>32.796320000000001</v>
      </c>
      <c r="AT17">
        <v>17.212039000000001</v>
      </c>
      <c r="AU17">
        <v>0</v>
      </c>
      <c r="AV17">
        <v>0</v>
      </c>
      <c r="AW17">
        <v>0</v>
      </c>
      <c r="AX17">
        <v>0</v>
      </c>
      <c r="AY17">
        <v>2.114992</v>
      </c>
      <c r="AZ17">
        <v>2.3518729999999999</v>
      </c>
      <c r="BA17">
        <v>1.6987859999999999</v>
      </c>
      <c r="BB17">
        <v>0.20963399999999999</v>
      </c>
      <c r="BC17">
        <v>14.52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2870.0754399999987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391.49728599999997</v>
      </c>
      <c r="L18">
        <v>627.58491600000002</v>
      </c>
      <c r="M18">
        <v>90.352423999999999</v>
      </c>
      <c r="N18">
        <v>115.787038</v>
      </c>
      <c r="O18">
        <v>121.310901</v>
      </c>
      <c r="P18">
        <v>137.48439999999999</v>
      </c>
      <c r="Q18">
        <v>15.055413</v>
      </c>
      <c r="R18">
        <v>30.826713000000002</v>
      </c>
      <c r="S18">
        <v>19.206571</v>
      </c>
      <c r="T18">
        <v>7.8423999999999994E-2</v>
      </c>
      <c r="U18">
        <v>405.45311400000003</v>
      </c>
      <c r="V18">
        <v>14.160119</v>
      </c>
      <c r="W18">
        <v>27.748322000000002</v>
      </c>
      <c r="X18">
        <v>99.460959000000003</v>
      </c>
      <c r="Y18">
        <v>0</v>
      </c>
      <c r="Z18">
        <v>19.036166999999999</v>
      </c>
      <c r="AA18">
        <v>40.807771000000002</v>
      </c>
      <c r="AB18">
        <v>40.533273999999999</v>
      </c>
      <c r="AC18">
        <v>29.601353</v>
      </c>
      <c r="AD18">
        <v>37.069087000000003</v>
      </c>
      <c r="AE18">
        <v>50.334015999999998</v>
      </c>
      <c r="AF18">
        <v>16.948063999999999</v>
      </c>
      <c r="AG18">
        <v>40.121122999999997</v>
      </c>
      <c r="AH18">
        <v>154.92911000000001</v>
      </c>
      <c r="AI18">
        <v>19.44914</v>
      </c>
      <c r="AJ18">
        <v>0</v>
      </c>
      <c r="AK18">
        <v>53.835344999999997</v>
      </c>
      <c r="AL18">
        <v>79.315911999999997</v>
      </c>
      <c r="AM18">
        <v>16.061339</v>
      </c>
      <c r="AN18">
        <v>1.0539419999999999</v>
      </c>
      <c r="AO18">
        <v>25.618572</v>
      </c>
      <c r="AP18">
        <v>7.4415849999999999</v>
      </c>
      <c r="AQ18">
        <v>8.1533230000000003</v>
      </c>
      <c r="AR18">
        <v>45.962389999999999</v>
      </c>
      <c r="AS18">
        <v>32.796320000000001</v>
      </c>
      <c r="AT18">
        <v>16.553647000000002</v>
      </c>
      <c r="AU18">
        <v>0</v>
      </c>
      <c r="AV18">
        <v>0</v>
      </c>
      <c r="AW18">
        <v>0</v>
      </c>
      <c r="AX18">
        <v>0</v>
      </c>
      <c r="AY18">
        <v>2.114992</v>
      </c>
      <c r="AZ18">
        <v>2.3518729999999999</v>
      </c>
      <c r="BA18">
        <v>1.6987859999999999</v>
      </c>
      <c r="BB18">
        <v>0.20963399999999999</v>
      </c>
      <c r="BC18">
        <v>14.52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2852.5233649999991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362.71025900000001</v>
      </c>
      <c r="L19">
        <v>627.58491600000002</v>
      </c>
      <c r="M19">
        <v>90.352423999999999</v>
      </c>
      <c r="N19">
        <v>115.787038</v>
      </c>
      <c r="O19">
        <v>121.310901</v>
      </c>
      <c r="P19">
        <v>137.48439999999999</v>
      </c>
      <c r="Q19">
        <v>11.122035</v>
      </c>
      <c r="R19">
        <v>30.826713000000002</v>
      </c>
      <c r="S19">
        <v>13.169786999999999</v>
      </c>
      <c r="T19">
        <v>7.8423999999999994E-2</v>
      </c>
      <c r="U19">
        <v>405.45311400000003</v>
      </c>
      <c r="V19">
        <v>14.160119</v>
      </c>
      <c r="W19">
        <v>27.748322000000002</v>
      </c>
      <c r="X19">
        <v>99.460959000000003</v>
      </c>
      <c r="Y19">
        <v>0</v>
      </c>
      <c r="Z19">
        <v>19.036166999999999</v>
      </c>
      <c r="AA19">
        <v>40.807771000000002</v>
      </c>
      <c r="AB19">
        <v>40.533273999999999</v>
      </c>
      <c r="AC19">
        <v>29.601353</v>
      </c>
      <c r="AD19">
        <v>37.069087000000003</v>
      </c>
      <c r="AE19">
        <v>50.334015999999998</v>
      </c>
      <c r="AF19">
        <v>16.948063999999999</v>
      </c>
      <c r="AG19">
        <v>40.121122999999997</v>
      </c>
      <c r="AH19">
        <v>154.92911000000001</v>
      </c>
      <c r="AI19">
        <v>19.44914</v>
      </c>
      <c r="AJ19">
        <v>0</v>
      </c>
      <c r="AK19">
        <v>53.835344999999997</v>
      </c>
      <c r="AL19">
        <v>79.315911999999997</v>
      </c>
      <c r="AM19">
        <v>16.061339</v>
      </c>
      <c r="AN19">
        <v>1.0539419999999999</v>
      </c>
      <c r="AO19">
        <v>25.618572</v>
      </c>
      <c r="AP19">
        <v>7.4415849999999999</v>
      </c>
      <c r="AQ19">
        <v>0</v>
      </c>
      <c r="AR19">
        <v>50.237962000000003</v>
      </c>
      <c r="AS19">
        <v>32.796320000000001</v>
      </c>
      <c r="AT19">
        <v>16.772081</v>
      </c>
      <c r="AU19">
        <v>0</v>
      </c>
      <c r="AV19">
        <v>0</v>
      </c>
      <c r="AW19">
        <v>0</v>
      </c>
      <c r="AX19">
        <v>0</v>
      </c>
      <c r="AY19">
        <v>2.114992</v>
      </c>
      <c r="AZ19">
        <v>2.3518729999999999</v>
      </c>
      <c r="BA19">
        <v>1.6987859999999999</v>
      </c>
      <c r="BB19">
        <v>0.31356200000000001</v>
      </c>
      <c r="BC19">
        <v>14.52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2810.2107869999991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362.71025900000001</v>
      </c>
      <c r="L20">
        <v>590.31541300000004</v>
      </c>
      <c r="M20">
        <v>90.352423999999999</v>
      </c>
      <c r="N20">
        <v>115.787038</v>
      </c>
      <c r="O20">
        <v>121.310901</v>
      </c>
      <c r="P20">
        <v>137.48439999999999</v>
      </c>
      <c r="Q20">
        <v>11.122035</v>
      </c>
      <c r="R20">
        <v>30.826713000000002</v>
      </c>
      <c r="S20">
        <v>13.169786999999999</v>
      </c>
      <c r="T20">
        <v>7.8423999999999994E-2</v>
      </c>
      <c r="U20">
        <v>405.45311400000003</v>
      </c>
      <c r="V20">
        <v>14.160119</v>
      </c>
      <c r="W20">
        <v>27.748322000000002</v>
      </c>
      <c r="X20">
        <v>99.460959000000003</v>
      </c>
      <c r="Y20">
        <v>0</v>
      </c>
      <c r="Z20">
        <v>19.036166999999999</v>
      </c>
      <c r="AA20">
        <v>40.807771000000002</v>
      </c>
      <c r="AB20">
        <v>40.533273999999999</v>
      </c>
      <c r="AC20">
        <v>29.601353</v>
      </c>
      <c r="AD20">
        <v>37.069087000000003</v>
      </c>
      <c r="AE20">
        <v>50.334015999999998</v>
      </c>
      <c r="AF20">
        <v>8.1749489999999998</v>
      </c>
      <c r="AG20">
        <v>40.121122999999997</v>
      </c>
      <c r="AH20">
        <v>154.92911000000001</v>
      </c>
      <c r="AI20">
        <v>19.44914</v>
      </c>
      <c r="AJ20">
        <v>0</v>
      </c>
      <c r="AK20">
        <v>53.835344999999997</v>
      </c>
      <c r="AL20">
        <v>79.315911999999997</v>
      </c>
      <c r="AM20">
        <v>16.061339</v>
      </c>
      <c r="AN20">
        <v>1.0539419999999999</v>
      </c>
      <c r="AO20">
        <v>25.618572</v>
      </c>
      <c r="AP20">
        <v>7.4415849999999999</v>
      </c>
      <c r="AQ20">
        <v>0</v>
      </c>
      <c r="AR20">
        <v>50.237962000000003</v>
      </c>
      <c r="AS20">
        <v>32.796320000000001</v>
      </c>
      <c r="AT20">
        <v>18.684512999999999</v>
      </c>
      <c r="AU20">
        <v>0</v>
      </c>
      <c r="AV20">
        <v>0</v>
      </c>
      <c r="AW20">
        <v>0</v>
      </c>
      <c r="AX20">
        <v>0</v>
      </c>
      <c r="AY20">
        <v>2.114992</v>
      </c>
      <c r="AZ20">
        <v>2.3518729999999999</v>
      </c>
      <c r="BA20">
        <v>1.6987859999999999</v>
      </c>
      <c r="BB20">
        <v>0.31356200000000001</v>
      </c>
      <c r="BC20">
        <v>14.52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2766.0806009999997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391.49728599999997</v>
      </c>
      <c r="L21">
        <v>627.58491600000002</v>
      </c>
      <c r="M21">
        <v>90.352423999999999</v>
      </c>
      <c r="N21">
        <v>115.787038</v>
      </c>
      <c r="O21">
        <v>121.310901</v>
      </c>
      <c r="P21">
        <v>137.48439999999999</v>
      </c>
      <c r="Q21">
        <v>15.055413</v>
      </c>
      <c r="R21">
        <v>30.826713000000002</v>
      </c>
      <c r="S21">
        <v>19.206571</v>
      </c>
      <c r="T21">
        <v>7.8423999999999994E-2</v>
      </c>
      <c r="U21">
        <v>405.45311400000003</v>
      </c>
      <c r="V21">
        <v>14.160119</v>
      </c>
      <c r="W21">
        <v>27.748322000000002</v>
      </c>
      <c r="X21">
        <v>99.460959000000003</v>
      </c>
      <c r="Y21">
        <v>0</v>
      </c>
      <c r="Z21">
        <v>19.036166999999999</v>
      </c>
      <c r="AA21">
        <v>40.807771000000002</v>
      </c>
      <c r="AB21">
        <v>40.533273999999999</v>
      </c>
      <c r="AC21">
        <v>29.601353</v>
      </c>
      <c r="AD21">
        <v>37.069087000000003</v>
      </c>
      <c r="AE21">
        <v>50.334015999999998</v>
      </c>
      <c r="AF21">
        <v>8.1749489999999998</v>
      </c>
      <c r="AG21">
        <v>40.121122999999997</v>
      </c>
      <c r="AH21">
        <v>154.92911000000001</v>
      </c>
      <c r="AI21">
        <v>20.745747999999999</v>
      </c>
      <c r="AJ21">
        <v>0</v>
      </c>
      <c r="AK21">
        <v>53.835344999999997</v>
      </c>
      <c r="AL21">
        <v>79.315911999999997</v>
      </c>
      <c r="AM21">
        <v>16.061339</v>
      </c>
      <c r="AN21">
        <v>1.0539419999999999</v>
      </c>
      <c r="AO21">
        <v>25.618572</v>
      </c>
      <c r="AP21">
        <v>7.4415849999999999</v>
      </c>
      <c r="AQ21">
        <v>0</v>
      </c>
      <c r="AR21">
        <v>45.962389999999999</v>
      </c>
      <c r="AS21">
        <v>32.796320000000001</v>
      </c>
      <c r="AT21">
        <v>19.127433</v>
      </c>
      <c r="AU21">
        <v>0</v>
      </c>
      <c r="AV21">
        <v>0</v>
      </c>
      <c r="AW21">
        <v>0</v>
      </c>
      <c r="AX21">
        <v>0</v>
      </c>
      <c r="AY21">
        <v>2.114992</v>
      </c>
      <c r="AZ21">
        <v>2.3518729999999999</v>
      </c>
      <c r="BA21">
        <v>1.6987859999999999</v>
      </c>
      <c r="BB21">
        <v>0.31356200000000001</v>
      </c>
      <c r="BC21">
        <v>14.52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2839.5712489999987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421.70512600000001</v>
      </c>
      <c r="L22">
        <v>627.58491600000002</v>
      </c>
      <c r="M22">
        <v>90.352423999999999</v>
      </c>
      <c r="N22">
        <v>115.787038</v>
      </c>
      <c r="O22">
        <v>121.310901</v>
      </c>
      <c r="P22">
        <v>137.48439999999999</v>
      </c>
      <c r="Q22">
        <v>15.055413</v>
      </c>
      <c r="R22">
        <v>30.826713000000002</v>
      </c>
      <c r="S22">
        <v>19.206571</v>
      </c>
      <c r="T22">
        <v>7.8423999999999994E-2</v>
      </c>
      <c r="U22">
        <v>405.45311400000003</v>
      </c>
      <c r="V22">
        <v>14.160119</v>
      </c>
      <c r="W22">
        <v>27.748322000000002</v>
      </c>
      <c r="X22">
        <v>99.460959000000003</v>
      </c>
      <c r="Y22">
        <v>0</v>
      </c>
      <c r="Z22">
        <v>19.036166999999999</v>
      </c>
      <c r="AA22">
        <v>40.807771000000002</v>
      </c>
      <c r="AB22">
        <v>40.533273999999999</v>
      </c>
      <c r="AC22">
        <v>29.601353</v>
      </c>
      <c r="AD22">
        <v>37.069087000000003</v>
      </c>
      <c r="AE22">
        <v>50.334015999999998</v>
      </c>
      <c r="AF22">
        <v>8.1749489999999998</v>
      </c>
      <c r="AG22">
        <v>40.121122999999997</v>
      </c>
      <c r="AH22">
        <v>154.92911000000001</v>
      </c>
      <c r="AI22">
        <v>20.745747999999999</v>
      </c>
      <c r="AJ22">
        <v>0</v>
      </c>
      <c r="AK22">
        <v>53.835344999999997</v>
      </c>
      <c r="AL22">
        <v>79.315911999999997</v>
      </c>
      <c r="AM22">
        <v>16.061339</v>
      </c>
      <c r="AN22">
        <v>1.0539419999999999</v>
      </c>
      <c r="AO22">
        <v>25.618572</v>
      </c>
      <c r="AP22">
        <v>7.4415849999999999</v>
      </c>
      <c r="AQ22">
        <v>0</v>
      </c>
      <c r="AR22">
        <v>45.962389999999999</v>
      </c>
      <c r="AS22">
        <v>32.796320000000001</v>
      </c>
      <c r="AT22">
        <v>19.363990999999999</v>
      </c>
      <c r="AU22">
        <v>0</v>
      </c>
      <c r="AV22">
        <v>0</v>
      </c>
      <c r="AW22">
        <v>0</v>
      </c>
      <c r="AX22">
        <v>0</v>
      </c>
      <c r="AY22">
        <v>2.114992</v>
      </c>
      <c r="AZ22">
        <v>2.3518729999999999</v>
      </c>
      <c r="BA22">
        <v>1.6987859999999999</v>
      </c>
      <c r="BB22">
        <v>0.31356200000000001</v>
      </c>
      <c r="BC22">
        <v>14.52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2870.0156469999988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382.38758899999999</v>
      </c>
      <c r="L23">
        <v>551.58741299999997</v>
      </c>
      <c r="M23">
        <v>90.352423999999999</v>
      </c>
      <c r="N23">
        <v>115.787038</v>
      </c>
      <c r="O23">
        <v>121.310901</v>
      </c>
      <c r="P23">
        <v>137.48439999999999</v>
      </c>
      <c r="Q23">
        <v>10.766436000000001</v>
      </c>
      <c r="R23">
        <v>30.826713000000002</v>
      </c>
      <c r="S23">
        <v>12.737239000000001</v>
      </c>
      <c r="T23">
        <v>7.8423999999999994E-2</v>
      </c>
      <c r="U23">
        <v>405.45311400000003</v>
      </c>
      <c r="V23">
        <v>14.160119</v>
      </c>
      <c r="W23">
        <v>27.748322000000002</v>
      </c>
      <c r="X23">
        <v>99.460959000000003</v>
      </c>
      <c r="Y23">
        <v>0</v>
      </c>
      <c r="Z23">
        <v>19.036166999999999</v>
      </c>
      <c r="AA23">
        <v>40.807771000000002</v>
      </c>
      <c r="AB23">
        <v>40.533273999999999</v>
      </c>
      <c r="AC23">
        <v>29.601353</v>
      </c>
      <c r="AD23">
        <v>37.069087000000003</v>
      </c>
      <c r="AE23">
        <v>50.334015999999998</v>
      </c>
      <c r="AF23">
        <v>8.1749489999999998</v>
      </c>
      <c r="AG23">
        <v>40.121122999999997</v>
      </c>
      <c r="AH23">
        <v>154.92911000000001</v>
      </c>
      <c r="AI23">
        <v>20.745747999999999</v>
      </c>
      <c r="AJ23">
        <v>0</v>
      </c>
      <c r="AK23">
        <v>53.835344999999997</v>
      </c>
      <c r="AL23">
        <v>79.315911999999997</v>
      </c>
      <c r="AM23">
        <v>16.061339</v>
      </c>
      <c r="AN23">
        <v>1.0539419999999999</v>
      </c>
      <c r="AO23">
        <v>25.618572</v>
      </c>
      <c r="AP23">
        <v>7.4415849999999999</v>
      </c>
      <c r="AQ23">
        <v>0</v>
      </c>
      <c r="AR23">
        <v>45.962389999999999</v>
      </c>
      <c r="AS23">
        <v>32.796320000000001</v>
      </c>
      <c r="AT23">
        <v>19.363990999999999</v>
      </c>
      <c r="AU23">
        <v>0</v>
      </c>
      <c r="AV23">
        <v>0</v>
      </c>
      <c r="AW23">
        <v>0</v>
      </c>
      <c r="AX23">
        <v>0</v>
      </c>
      <c r="AY23">
        <v>2.114992</v>
      </c>
      <c r="AZ23">
        <v>2.3518729999999999</v>
      </c>
      <c r="BA23">
        <v>1.6987859999999999</v>
      </c>
      <c r="BB23">
        <v>0.31356200000000001</v>
      </c>
      <c r="BC23">
        <v>14.52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2743.9422979999986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430.45136000000002</v>
      </c>
      <c r="L24">
        <v>605.49088200000006</v>
      </c>
      <c r="M24">
        <v>90.352423999999999</v>
      </c>
      <c r="N24">
        <v>115.787038</v>
      </c>
      <c r="O24">
        <v>121.310901</v>
      </c>
      <c r="P24">
        <v>137.48439999999999</v>
      </c>
      <c r="Q24">
        <v>15.055413</v>
      </c>
      <c r="R24">
        <v>30.826713000000002</v>
      </c>
      <c r="S24">
        <v>19.206571</v>
      </c>
      <c r="T24">
        <v>7.8423999999999994E-2</v>
      </c>
      <c r="U24">
        <v>405.45311400000003</v>
      </c>
      <c r="V24">
        <v>14.160119</v>
      </c>
      <c r="W24">
        <v>27.748322000000002</v>
      </c>
      <c r="X24">
        <v>99.460959000000003</v>
      </c>
      <c r="Y24">
        <v>0</v>
      </c>
      <c r="Z24">
        <v>19.036166999999999</v>
      </c>
      <c r="AA24">
        <v>40.807771000000002</v>
      </c>
      <c r="AB24">
        <v>40.533273999999999</v>
      </c>
      <c r="AC24">
        <v>29.601353</v>
      </c>
      <c r="AD24">
        <v>37.069087000000003</v>
      </c>
      <c r="AE24">
        <v>50.334015999999998</v>
      </c>
      <c r="AF24">
        <v>8.1749489999999998</v>
      </c>
      <c r="AG24">
        <v>40.121122999999997</v>
      </c>
      <c r="AH24">
        <v>154.92911000000001</v>
      </c>
      <c r="AI24">
        <v>66.614598000000001</v>
      </c>
      <c r="AJ24">
        <v>0</v>
      </c>
      <c r="AK24">
        <v>53.835344999999997</v>
      </c>
      <c r="AL24">
        <v>79.315911999999997</v>
      </c>
      <c r="AM24">
        <v>16.061339</v>
      </c>
      <c r="AN24">
        <v>1.0539419999999999</v>
      </c>
      <c r="AO24">
        <v>25.618572</v>
      </c>
      <c r="AP24">
        <v>7.4415849999999999</v>
      </c>
      <c r="AQ24">
        <v>0</v>
      </c>
      <c r="AR24">
        <v>45.962389999999999</v>
      </c>
      <c r="AS24">
        <v>32.796320000000001</v>
      </c>
      <c r="AT24">
        <v>19.363990999999999</v>
      </c>
      <c r="AU24">
        <v>0</v>
      </c>
      <c r="AV24">
        <v>0</v>
      </c>
      <c r="AW24">
        <v>0</v>
      </c>
      <c r="AX24">
        <v>0</v>
      </c>
      <c r="AY24">
        <v>2.114992</v>
      </c>
      <c r="AZ24">
        <v>2.3518729999999999</v>
      </c>
      <c r="BA24">
        <v>1.6987859999999999</v>
      </c>
      <c r="BB24">
        <v>0.31356200000000001</v>
      </c>
      <c r="BC24">
        <v>14.52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2902.5366969999995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430.45136000000002</v>
      </c>
      <c r="L25">
        <v>627.58491600000002</v>
      </c>
      <c r="M25">
        <v>90.352423999999999</v>
      </c>
      <c r="N25">
        <v>115.787038</v>
      </c>
      <c r="O25">
        <v>121.310901</v>
      </c>
      <c r="P25">
        <v>137.48439999999999</v>
      </c>
      <c r="Q25">
        <v>15.055413</v>
      </c>
      <c r="R25">
        <v>30.826713000000002</v>
      </c>
      <c r="S25">
        <v>19.206571</v>
      </c>
      <c r="T25">
        <v>7.8423999999999994E-2</v>
      </c>
      <c r="U25">
        <v>405.45311400000003</v>
      </c>
      <c r="V25">
        <v>14.160119</v>
      </c>
      <c r="W25">
        <v>27.748322000000002</v>
      </c>
      <c r="X25">
        <v>99.460959000000003</v>
      </c>
      <c r="Y25">
        <v>0</v>
      </c>
      <c r="Z25">
        <v>19.036166999999999</v>
      </c>
      <c r="AA25">
        <v>40.807771000000002</v>
      </c>
      <c r="AB25">
        <v>40.533273999999999</v>
      </c>
      <c r="AC25">
        <v>29.601353</v>
      </c>
      <c r="AD25">
        <v>37.069087000000003</v>
      </c>
      <c r="AE25">
        <v>50.334015999999998</v>
      </c>
      <c r="AF25">
        <v>8.1749489999999998</v>
      </c>
      <c r="AG25">
        <v>40.121122999999997</v>
      </c>
      <c r="AH25">
        <v>154.92911000000001</v>
      </c>
      <c r="AI25">
        <v>66.614598000000001</v>
      </c>
      <c r="AJ25">
        <v>0</v>
      </c>
      <c r="AK25">
        <v>53.835344999999997</v>
      </c>
      <c r="AL25">
        <v>79.315911999999997</v>
      </c>
      <c r="AM25">
        <v>16.061339</v>
      </c>
      <c r="AN25">
        <v>1.0539419999999999</v>
      </c>
      <c r="AO25">
        <v>25.618572</v>
      </c>
      <c r="AP25">
        <v>7.4415849999999999</v>
      </c>
      <c r="AQ25">
        <v>0</v>
      </c>
      <c r="AR25">
        <v>45.962389999999999</v>
      </c>
      <c r="AS25">
        <v>32.796320000000001</v>
      </c>
      <c r="AT25">
        <v>19.363990999999999</v>
      </c>
      <c r="AU25">
        <v>0</v>
      </c>
      <c r="AV25">
        <v>0</v>
      </c>
      <c r="AW25">
        <v>0</v>
      </c>
      <c r="AX25">
        <v>0</v>
      </c>
      <c r="AY25">
        <v>2.114992</v>
      </c>
      <c r="AZ25">
        <v>2.3518729999999999</v>
      </c>
      <c r="BA25">
        <v>1.6987859999999999</v>
      </c>
      <c r="BB25">
        <v>0.31356200000000001</v>
      </c>
      <c r="BC25">
        <v>14.52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2924.6307309999993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430.45136000000002</v>
      </c>
      <c r="L26">
        <v>627.58491600000002</v>
      </c>
      <c r="M26">
        <v>90.352423999999999</v>
      </c>
      <c r="N26">
        <v>115.787038</v>
      </c>
      <c r="O26">
        <v>121.310901</v>
      </c>
      <c r="P26">
        <v>137.48439999999999</v>
      </c>
      <c r="Q26">
        <v>15.055413</v>
      </c>
      <c r="R26">
        <v>30.826713000000002</v>
      </c>
      <c r="S26">
        <v>19.206571</v>
      </c>
      <c r="T26">
        <v>7.8423999999999994E-2</v>
      </c>
      <c r="U26">
        <v>405.45311400000003</v>
      </c>
      <c r="V26">
        <v>14.160119</v>
      </c>
      <c r="W26">
        <v>27.748322000000002</v>
      </c>
      <c r="X26">
        <v>99.460959000000003</v>
      </c>
      <c r="Y26">
        <v>0</v>
      </c>
      <c r="Z26">
        <v>19.036166999999999</v>
      </c>
      <c r="AA26">
        <v>40.807771000000002</v>
      </c>
      <c r="AB26">
        <v>40.533273999999999</v>
      </c>
      <c r="AC26">
        <v>29.601353</v>
      </c>
      <c r="AD26">
        <v>37.069087000000003</v>
      </c>
      <c r="AE26">
        <v>50.334015999999998</v>
      </c>
      <c r="AF26">
        <v>8.1749489999999998</v>
      </c>
      <c r="AG26">
        <v>40.121122999999997</v>
      </c>
      <c r="AH26">
        <v>154.92911000000001</v>
      </c>
      <c r="AI26">
        <v>66.614598000000001</v>
      </c>
      <c r="AJ26">
        <v>0</v>
      </c>
      <c r="AK26">
        <v>53.835344999999997</v>
      </c>
      <c r="AL26">
        <v>79.315911999999997</v>
      </c>
      <c r="AM26">
        <v>16.061339</v>
      </c>
      <c r="AN26">
        <v>1.0539419999999999</v>
      </c>
      <c r="AO26">
        <v>25.618572</v>
      </c>
      <c r="AP26">
        <v>7.4415849999999999</v>
      </c>
      <c r="AQ26">
        <v>0</v>
      </c>
      <c r="AR26">
        <v>45.962389999999999</v>
      </c>
      <c r="AS26">
        <v>32.796320000000001</v>
      </c>
      <c r="AT26">
        <v>19.363990999999999</v>
      </c>
      <c r="AU26">
        <v>0</v>
      </c>
      <c r="AV26">
        <v>0</v>
      </c>
      <c r="AW26">
        <v>0</v>
      </c>
      <c r="AX26">
        <v>0</v>
      </c>
      <c r="AY26">
        <v>2.114992</v>
      </c>
      <c r="AZ26">
        <v>2.3518729999999999</v>
      </c>
      <c r="BA26">
        <v>1.6987859999999999</v>
      </c>
      <c r="BB26">
        <v>0.31356200000000001</v>
      </c>
      <c r="BC26">
        <v>14.52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2924.6307309999993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362.74052699999999</v>
      </c>
      <c r="L27">
        <v>576.25283000000002</v>
      </c>
      <c r="M27">
        <v>86.427923000000007</v>
      </c>
      <c r="N27">
        <v>115.787038</v>
      </c>
      <c r="O27">
        <v>121.310901</v>
      </c>
      <c r="P27">
        <v>137.48439999999999</v>
      </c>
      <c r="Q27">
        <v>10.658329</v>
      </c>
      <c r="R27">
        <v>30.826713000000002</v>
      </c>
      <c r="S27">
        <v>12.621179</v>
      </c>
      <c r="T27">
        <v>7.9214000000000007E-2</v>
      </c>
      <c r="U27">
        <v>405.45311400000003</v>
      </c>
      <c r="V27">
        <v>14.160119</v>
      </c>
      <c r="W27">
        <v>27.748322000000002</v>
      </c>
      <c r="X27">
        <v>99.460959000000003</v>
      </c>
      <c r="Y27">
        <v>0</v>
      </c>
      <c r="Z27">
        <v>19.036166999999999</v>
      </c>
      <c r="AA27">
        <v>40.807771000000002</v>
      </c>
      <c r="AB27">
        <v>40.533273999999999</v>
      </c>
      <c r="AC27">
        <v>29.601353</v>
      </c>
      <c r="AD27">
        <v>27.801815999999999</v>
      </c>
      <c r="AE27">
        <v>50.334015999999998</v>
      </c>
      <c r="AF27">
        <v>8.1749489999999998</v>
      </c>
      <c r="AG27">
        <v>40.121122999999997</v>
      </c>
      <c r="AH27">
        <v>154.92911000000001</v>
      </c>
      <c r="AI27">
        <v>66.614598000000001</v>
      </c>
      <c r="AJ27">
        <v>0</v>
      </c>
      <c r="AK27">
        <v>53.835344999999997</v>
      </c>
      <c r="AL27">
        <v>79.315911999999997</v>
      </c>
      <c r="AM27">
        <v>16.061339</v>
      </c>
      <c r="AN27">
        <v>1.0539419999999999</v>
      </c>
      <c r="AO27">
        <v>25.618572</v>
      </c>
      <c r="AP27">
        <v>7.4415849999999999</v>
      </c>
      <c r="AQ27">
        <v>0</v>
      </c>
      <c r="AR27">
        <v>45.962389999999999</v>
      </c>
      <c r="AS27">
        <v>32.796320000000001</v>
      </c>
      <c r="AT27">
        <v>19.363990999999999</v>
      </c>
      <c r="AU27">
        <v>0</v>
      </c>
      <c r="AV27">
        <v>0</v>
      </c>
      <c r="AW27">
        <v>0</v>
      </c>
      <c r="AX27">
        <v>3.9890000000000002E-2</v>
      </c>
      <c r="AY27">
        <v>2.114992</v>
      </c>
      <c r="AZ27">
        <v>2.3518729999999999</v>
      </c>
      <c r="BA27">
        <v>1.6987859999999999</v>
      </c>
      <c r="BB27">
        <v>0.31356200000000001</v>
      </c>
      <c r="BC27">
        <v>18.399999999999999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2785.3342439999997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362.74052699999999</v>
      </c>
      <c r="L28">
        <v>473.14252900000002</v>
      </c>
      <c r="M28">
        <v>86.427923000000007</v>
      </c>
      <c r="N28">
        <v>115.787038</v>
      </c>
      <c r="O28">
        <v>121.310901</v>
      </c>
      <c r="P28">
        <v>137.48439999999999</v>
      </c>
      <c r="Q28">
        <v>10.658329</v>
      </c>
      <c r="R28">
        <v>30.826713000000002</v>
      </c>
      <c r="S28">
        <v>12.621179</v>
      </c>
      <c r="T28">
        <v>7.9214000000000007E-2</v>
      </c>
      <c r="U28">
        <v>405.45311400000003</v>
      </c>
      <c r="V28">
        <v>14.160119</v>
      </c>
      <c r="W28">
        <v>27.748322000000002</v>
      </c>
      <c r="X28">
        <v>99.460959000000003</v>
      </c>
      <c r="Y28">
        <v>0</v>
      </c>
      <c r="Z28">
        <v>19.036166999999999</v>
      </c>
      <c r="AA28">
        <v>40.807771000000002</v>
      </c>
      <c r="AB28">
        <v>40.533273999999999</v>
      </c>
      <c r="AC28">
        <v>29.601353</v>
      </c>
      <c r="AD28">
        <v>27.801815999999999</v>
      </c>
      <c r="AE28">
        <v>50.334015999999998</v>
      </c>
      <c r="AF28">
        <v>8.1749489999999998</v>
      </c>
      <c r="AG28">
        <v>40.121122999999997</v>
      </c>
      <c r="AH28">
        <v>154.92911000000001</v>
      </c>
      <c r="AI28">
        <v>66.614598000000001</v>
      </c>
      <c r="AJ28">
        <v>0</v>
      </c>
      <c r="AK28">
        <v>53.835344999999997</v>
      </c>
      <c r="AL28">
        <v>79.315911999999997</v>
      </c>
      <c r="AM28">
        <v>16.061339</v>
      </c>
      <c r="AN28">
        <v>1.0539419999999999</v>
      </c>
      <c r="AO28">
        <v>25.618572</v>
      </c>
      <c r="AP28">
        <v>7.4415849999999999</v>
      </c>
      <c r="AQ28">
        <v>0</v>
      </c>
      <c r="AR28">
        <v>45.962389999999999</v>
      </c>
      <c r="AS28">
        <v>32.796320000000001</v>
      </c>
      <c r="AT28">
        <v>19.363990999999999</v>
      </c>
      <c r="AU28">
        <v>0</v>
      </c>
      <c r="AV28">
        <v>0</v>
      </c>
      <c r="AW28">
        <v>0</v>
      </c>
      <c r="AX28">
        <v>3.9890000000000002E-2</v>
      </c>
      <c r="AY28">
        <v>2.114992</v>
      </c>
      <c r="AZ28">
        <v>2.3518729999999999</v>
      </c>
      <c r="BA28">
        <v>1.6987859999999999</v>
      </c>
      <c r="BB28">
        <v>0.34857100000000002</v>
      </c>
      <c r="BC28">
        <v>18.399999999999999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2682.2589519999997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362.74052699999999</v>
      </c>
      <c r="L29">
        <v>425.72141299999998</v>
      </c>
      <c r="M29">
        <v>86.427923000000007</v>
      </c>
      <c r="N29">
        <v>115.787038</v>
      </c>
      <c r="O29">
        <v>121.310901</v>
      </c>
      <c r="P29">
        <v>137.48439999999999</v>
      </c>
      <c r="Q29">
        <v>10.658329</v>
      </c>
      <c r="R29">
        <v>30.826713000000002</v>
      </c>
      <c r="S29">
        <v>12.621179</v>
      </c>
      <c r="T29">
        <v>7.9214000000000007E-2</v>
      </c>
      <c r="U29">
        <v>405.45311400000003</v>
      </c>
      <c r="V29">
        <v>14.160119</v>
      </c>
      <c r="W29">
        <v>27.748322000000002</v>
      </c>
      <c r="X29">
        <v>99.460959000000003</v>
      </c>
      <c r="Y29">
        <v>0</v>
      </c>
      <c r="Z29">
        <v>19.036166999999999</v>
      </c>
      <c r="AA29">
        <v>40.807771000000002</v>
      </c>
      <c r="AB29">
        <v>40.533273999999999</v>
      </c>
      <c r="AC29">
        <v>29.601353</v>
      </c>
      <c r="AD29">
        <v>27.801815999999999</v>
      </c>
      <c r="AE29">
        <v>50.334015999999998</v>
      </c>
      <c r="AF29">
        <v>8.1749489999999998</v>
      </c>
      <c r="AG29">
        <v>40.121122999999997</v>
      </c>
      <c r="AH29">
        <v>154.92911000000001</v>
      </c>
      <c r="AI29">
        <v>66.614598000000001</v>
      </c>
      <c r="AJ29">
        <v>0</v>
      </c>
      <c r="AK29">
        <v>53.835344999999997</v>
      </c>
      <c r="AL29">
        <v>79.315911999999997</v>
      </c>
      <c r="AM29">
        <v>16.061339</v>
      </c>
      <c r="AN29">
        <v>1.0539419999999999</v>
      </c>
      <c r="AO29">
        <v>25.618572</v>
      </c>
      <c r="AP29">
        <v>7.4415849999999999</v>
      </c>
      <c r="AQ29">
        <v>0</v>
      </c>
      <c r="AR29">
        <v>45.962389999999999</v>
      </c>
      <c r="AS29">
        <v>32.796320000000001</v>
      </c>
      <c r="AT29">
        <v>19.363990999999999</v>
      </c>
      <c r="AU29">
        <v>0</v>
      </c>
      <c r="AV29">
        <v>0</v>
      </c>
      <c r="AW29">
        <v>0</v>
      </c>
      <c r="AX29">
        <v>3.9890000000000002E-2</v>
      </c>
      <c r="AY29">
        <v>2.114992</v>
      </c>
      <c r="AZ29">
        <v>2.3518729999999999</v>
      </c>
      <c r="BA29">
        <v>1.6987859999999999</v>
      </c>
      <c r="BB29">
        <v>0.34857100000000002</v>
      </c>
      <c r="BC29">
        <v>18.399999999999999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2634.8378359999997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362.82350000000002</v>
      </c>
      <c r="L30">
        <v>425.72141299999998</v>
      </c>
      <c r="M30">
        <v>86.427923000000007</v>
      </c>
      <c r="N30">
        <v>115.787038</v>
      </c>
      <c r="O30">
        <v>121.310901</v>
      </c>
      <c r="P30">
        <v>137.48439999999999</v>
      </c>
      <c r="Q30">
        <v>10.660316999999999</v>
      </c>
      <c r="R30">
        <v>30.826713000000002</v>
      </c>
      <c r="S30">
        <v>12.629930999999999</v>
      </c>
      <c r="T30">
        <v>7.9980999999999997E-2</v>
      </c>
      <c r="U30">
        <v>405.45311400000003</v>
      </c>
      <c r="V30">
        <v>14.160119</v>
      </c>
      <c r="W30">
        <v>27.748322000000002</v>
      </c>
      <c r="X30">
        <v>99.460959000000003</v>
      </c>
      <c r="Y30">
        <v>0</v>
      </c>
      <c r="Z30">
        <v>19.036166999999999</v>
      </c>
      <c r="AA30">
        <v>40.807771000000002</v>
      </c>
      <c r="AB30">
        <v>40.533273999999999</v>
      </c>
      <c r="AC30">
        <v>29.601353</v>
      </c>
      <c r="AD30">
        <v>27.801815999999999</v>
      </c>
      <c r="AE30">
        <v>50.334015999999998</v>
      </c>
      <c r="AF30">
        <v>8.1749489999999998</v>
      </c>
      <c r="AG30">
        <v>40.121122999999997</v>
      </c>
      <c r="AH30">
        <v>154.92911000000001</v>
      </c>
      <c r="AI30">
        <v>16.855920999999999</v>
      </c>
      <c r="AJ30">
        <v>0</v>
      </c>
      <c r="AK30">
        <v>53.835344999999997</v>
      </c>
      <c r="AL30">
        <v>79.315911999999997</v>
      </c>
      <c r="AM30">
        <v>16.061339</v>
      </c>
      <c r="AN30">
        <v>1.0539419999999999</v>
      </c>
      <c r="AO30">
        <v>25.618572</v>
      </c>
      <c r="AP30">
        <v>7.4415849999999999</v>
      </c>
      <c r="AQ30">
        <v>0</v>
      </c>
      <c r="AR30">
        <v>50.237962000000003</v>
      </c>
      <c r="AS30">
        <v>32.796320000000001</v>
      </c>
      <c r="AT30">
        <v>19.363990999999999</v>
      </c>
      <c r="AU30">
        <v>0</v>
      </c>
      <c r="AV30">
        <v>0</v>
      </c>
      <c r="AW30">
        <v>0</v>
      </c>
      <c r="AX30">
        <v>3.9890000000000002E-2</v>
      </c>
      <c r="AY30">
        <v>2.114992</v>
      </c>
      <c r="AZ30">
        <v>2.3518729999999999</v>
      </c>
      <c r="BA30">
        <v>1.6987859999999999</v>
      </c>
      <c r="BB30">
        <v>0.34918300000000002</v>
      </c>
      <c r="BC30">
        <v>18.399999999999999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2589.449822999999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362.82350000000002</v>
      </c>
      <c r="L31">
        <v>367.629413</v>
      </c>
      <c r="M31">
        <v>86.427923000000007</v>
      </c>
      <c r="N31">
        <v>115.787038</v>
      </c>
      <c r="O31">
        <v>121.310901</v>
      </c>
      <c r="P31">
        <v>137.48439999999999</v>
      </c>
      <c r="Q31">
        <v>10.660316999999999</v>
      </c>
      <c r="R31">
        <v>18.234594999999999</v>
      </c>
      <c r="S31">
        <v>12.629930999999999</v>
      </c>
      <c r="T31">
        <v>0.38331500000000002</v>
      </c>
      <c r="U31">
        <v>405.45311400000003</v>
      </c>
      <c r="V31">
        <v>14.160119</v>
      </c>
      <c r="W31">
        <v>20.059070999999999</v>
      </c>
      <c r="X31">
        <v>99.460959000000003</v>
      </c>
      <c r="Y31">
        <v>0</v>
      </c>
      <c r="Z31">
        <v>19.036166999999999</v>
      </c>
      <c r="AA31">
        <v>40.807771000000002</v>
      </c>
      <c r="AB31">
        <v>40.533273999999999</v>
      </c>
      <c r="AC31">
        <v>29.601353</v>
      </c>
      <c r="AD31">
        <v>27.801815999999999</v>
      </c>
      <c r="AE31">
        <v>50.334015999999998</v>
      </c>
      <c r="AF31">
        <v>8.1749489999999998</v>
      </c>
      <c r="AG31">
        <v>40.121122999999997</v>
      </c>
      <c r="AH31">
        <v>154.92911000000001</v>
      </c>
      <c r="AI31">
        <v>3.2415240000000001</v>
      </c>
      <c r="AJ31">
        <v>0</v>
      </c>
      <c r="AK31">
        <v>53.835344999999997</v>
      </c>
      <c r="AL31">
        <v>79.315911999999997</v>
      </c>
      <c r="AM31">
        <v>16.061339</v>
      </c>
      <c r="AN31">
        <v>1.0539419999999999</v>
      </c>
      <c r="AO31">
        <v>25.618572</v>
      </c>
      <c r="AP31">
        <v>7.4415849999999999</v>
      </c>
      <c r="AQ31">
        <v>0</v>
      </c>
      <c r="AR31">
        <v>50.237962000000003</v>
      </c>
      <c r="AS31">
        <v>32.796320000000001</v>
      </c>
      <c r="AT31">
        <v>19.363990999999999</v>
      </c>
      <c r="AU31">
        <v>0</v>
      </c>
      <c r="AV31">
        <v>0</v>
      </c>
      <c r="AW31">
        <v>0</v>
      </c>
      <c r="AX31">
        <v>3.9890000000000002E-2</v>
      </c>
      <c r="AY31">
        <v>2.114992</v>
      </c>
      <c r="AZ31">
        <v>2.3518729999999999</v>
      </c>
      <c r="BA31">
        <v>1.6987859999999999</v>
      </c>
      <c r="BB31">
        <v>0.17858299999999999</v>
      </c>
      <c r="BC31">
        <v>18.399999999999999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2497.5947909999991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362.82350000000002</v>
      </c>
      <c r="L32">
        <v>367.629413</v>
      </c>
      <c r="M32">
        <v>86.427923000000007</v>
      </c>
      <c r="N32">
        <v>115.787038</v>
      </c>
      <c r="O32">
        <v>121.310901</v>
      </c>
      <c r="P32">
        <v>137.48439999999999</v>
      </c>
      <c r="Q32">
        <v>10.660316999999999</v>
      </c>
      <c r="R32">
        <v>18.234594999999999</v>
      </c>
      <c r="S32">
        <v>12.629930999999999</v>
      </c>
      <c r="T32">
        <v>0.38331500000000002</v>
      </c>
      <c r="U32">
        <v>405.45311400000003</v>
      </c>
      <c r="V32">
        <v>14.160119</v>
      </c>
      <c r="W32">
        <v>20.059070999999999</v>
      </c>
      <c r="X32">
        <v>99.460959000000003</v>
      </c>
      <c r="Y32">
        <v>0</v>
      </c>
      <c r="Z32">
        <v>19.036166999999999</v>
      </c>
      <c r="AA32">
        <v>40.807771000000002</v>
      </c>
      <c r="AB32">
        <v>40.533273999999999</v>
      </c>
      <c r="AC32">
        <v>29.601353</v>
      </c>
      <c r="AD32">
        <v>27.801815999999999</v>
      </c>
      <c r="AE32">
        <v>50.334015999999998</v>
      </c>
      <c r="AF32">
        <v>8.1749489999999998</v>
      </c>
      <c r="AG32">
        <v>40.121122999999997</v>
      </c>
      <c r="AH32">
        <v>154.92911000000001</v>
      </c>
      <c r="AI32">
        <v>3.2415240000000001</v>
      </c>
      <c r="AJ32">
        <v>0</v>
      </c>
      <c r="AK32">
        <v>53.835344999999997</v>
      </c>
      <c r="AL32">
        <v>79.315911999999997</v>
      </c>
      <c r="AM32">
        <v>13.953422</v>
      </c>
      <c r="AN32">
        <v>1.0539419999999999</v>
      </c>
      <c r="AO32">
        <v>25.618572</v>
      </c>
      <c r="AP32">
        <v>7.4415849999999999</v>
      </c>
      <c r="AQ32">
        <v>0</v>
      </c>
      <c r="AR32">
        <v>45.962389999999999</v>
      </c>
      <c r="AS32">
        <v>32.796320000000001</v>
      </c>
      <c r="AT32">
        <v>19.363990999999999</v>
      </c>
      <c r="AU32">
        <v>0</v>
      </c>
      <c r="AV32">
        <v>0</v>
      </c>
      <c r="AW32">
        <v>0</v>
      </c>
      <c r="AX32">
        <v>3.9890000000000002E-2</v>
      </c>
      <c r="AY32">
        <v>2.114992</v>
      </c>
      <c r="AZ32">
        <v>2.3518729999999999</v>
      </c>
      <c r="BA32">
        <v>1.6987859999999999</v>
      </c>
      <c r="BB32">
        <v>0.17858299999999999</v>
      </c>
      <c r="BC32">
        <v>18.399999999999999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2491.2113019999993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363.42946599999999</v>
      </c>
      <c r="L33">
        <v>338.49452300000002</v>
      </c>
      <c r="M33">
        <v>86.427923000000007</v>
      </c>
      <c r="N33">
        <v>115.787038</v>
      </c>
      <c r="O33">
        <v>121.310901</v>
      </c>
      <c r="P33">
        <v>137.48439999999999</v>
      </c>
      <c r="Q33">
        <v>11.528199000000001</v>
      </c>
      <c r="R33">
        <v>12.684346</v>
      </c>
      <c r="S33">
        <v>12.629930999999999</v>
      </c>
      <c r="T33">
        <v>0.38837300000000002</v>
      </c>
      <c r="U33">
        <v>405.45311400000003</v>
      </c>
      <c r="V33">
        <v>9.0630299999999995</v>
      </c>
      <c r="W33">
        <v>16.058572999999999</v>
      </c>
      <c r="X33">
        <v>99.460959000000003</v>
      </c>
      <c r="Y33">
        <v>0</v>
      </c>
      <c r="Z33">
        <v>12.690778</v>
      </c>
      <c r="AA33">
        <v>40.807771000000002</v>
      </c>
      <c r="AB33">
        <v>40.533273999999999</v>
      </c>
      <c r="AC33">
        <v>29.601353</v>
      </c>
      <c r="AD33">
        <v>27.801815999999999</v>
      </c>
      <c r="AE33">
        <v>50.334015999999998</v>
      </c>
      <c r="AF33">
        <v>8.1749489999999998</v>
      </c>
      <c r="AG33">
        <v>40.121122999999997</v>
      </c>
      <c r="AH33">
        <v>154.92911000000001</v>
      </c>
      <c r="AI33">
        <v>3.2415240000000001</v>
      </c>
      <c r="AJ33">
        <v>0</v>
      </c>
      <c r="AK33">
        <v>53.835344999999997</v>
      </c>
      <c r="AL33">
        <v>79.315911999999997</v>
      </c>
      <c r="AM33">
        <v>16.061339</v>
      </c>
      <c r="AN33">
        <v>1.0539419999999999</v>
      </c>
      <c r="AO33">
        <v>25.618572</v>
      </c>
      <c r="AP33">
        <v>11.78251</v>
      </c>
      <c r="AQ33">
        <v>0</v>
      </c>
      <c r="AR33">
        <v>45.962389999999999</v>
      </c>
      <c r="AS33">
        <v>32.796320000000001</v>
      </c>
      <c r="AT33">
        <v>19.363990999999999</v>
      </c>
      <c r="AU33">
        <v>0</v>
      </c>
      <c r="AV33">
        <v>0</v>
      </c>
      <c r="AW33">
        <v>0</v>
      </c>
      <c r="AX33">
        <v>3.9890000000000002E-2</v>
      </c>
      <c r="AY33">
        <v>2.114992</v>
      </c>
      <c r="AZ33">
        <v>2.3518729999999999</v>
      </c>
      <c r="BA33">
        <v>1.6987859999999999</v>
      </c>
      <c r="BB33">
        <v>0.17858299999999999</v>
      </c>
      <c r="BC33">
        <v>18.399999999999999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2449.0109349999993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363.42946599999999</v>
      </c>
      <c r="L34">
        <v>338.12397900000002</v>
      </c>
      <c r="M34">
        <v>86.427923000000007</v>
      </c>
      <c r="N34">
        <v>115.787038</v>
      </c>
      <c r="O34">
        <v>121.310901</v>
      </c>
      <c r="P34">
        <v>137.48439999999999</v>
      </c>
      <c r="Q34">
        <v>11.528199000000001</v>
      </c>
      <c r="R34">
        <v>12.678684000000001</v>
      </c>
      <c r="S34">
        <v>12.629930999999999</v>
      </c>
      <c r="T34">
        <v>0.38837300000000002</v>
      </c>
      <c r="U34">
        <v>405.45311400000003</v>
      </c>
      <c r="V34">
        <v>9.0630299999999995</v>
      </c>
      <c r="W34">
        <v>14.523</v>
      </c>
      <c r="X34">
        <v>99.460959000000003</v>
      </c>
      <c r="Y34">
        <v>0</v>
      </c>
      <c r="Z34">
        <v>12.690778</v>
      </c>
      <c r="AA34">
        <v>40.807771000000002</v>
      </c>
      <c r="AB34">
        <v>40.533273999999999</v>
      </c>
      <c r="AC34">
        <v>29.601353</v>
      </c>
      <c r="AD34">
        <v>27.801815999999999</v>
      </c>
      <c r="AE34">
        <v>50.334015999999998</v>
      </c>
      <c r="AF34">
        <v>8.1749489999999998</v>
      </c>
      <c r="AG34">
        <v>40.121122999999997</v>
      </c>
      <c r="AH34">
        <v>154.92911000000001</v>
      </c>
      <c r="AI34">
        <v>3.2415240000000001</v>
      </c>
      <c r="AJ34">
        <v>0</v>
      </c>
      <c r="AK34">
        <v>53.835344999999997</v>
      </c>
      <c r="AL34">
        <v>79.315911999999997</v>
      </c>
      <c r="AM34">
        <v>16.061339</v>
      </c>
      <c r="AN34">
        <v>1.0539419999999999</v>
      </c>
      <c r="AO34">
        <v>25.618572</v>
      </c>
      <c r="AP34">
        <v>11.78251</v>
      </c>
      <c r="AQ34">
        <v>0</v>
      </c>
      <c r="AR34">
        <v>45.962389999999999</v>
      </c>
      <c r="AS34">
        <v>32.796320000000001</v>
      </c>
      <c r="AT34">
        <v>18.867228999999998</v>
      </c>
      <c r="AU34">
        <v>0</v>
      </c>
      <c r="AV34">
        <v>0</v>
      </c>
      <c r="AW34">
        <v>0</v>
      </c>
      <c r="AX34">
        <v>3.9890000000000002E-2</v>
      </c>
      <c r="AY34">
        <v>2.114992</v>
      </c>
      <c r="AZ34">
        <v>2.3518729999999999</v>
      </c>
      <c r="BA34">
        <v>1.6987859999999999</v>
      </c>
      <c r="BB34">
        <v>0.17858299999999999</v>
      </c>
      <c r="BC34">
        <v>18.399999999999999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2446.6023939999991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363.60223300000001</v>
      </c>
      <c r="L35">
        <v>341.52293700000001</v>
      </c>
      <c r="M35">
        <v>86.427923000000007</v>
      </c>
      <c r="N35">
        <v>115.787038</v>
      </c>
      <c r="O35">
        <v>121.310901</v>
      </c>
      <c r="P35">
        <v>137.48439999999999</v>
      </c>
      <c r="Q35">
        <v>11.560599</v>
      </c>
      <c r="R35">
        <v>19.029692000000001</v>
      </c>
      <c r="S35">
        <v>13.076499999999999</v>
      </c>
      <c r="T35">
        <v>0.389156</v>
      </c>
      <c r="U35">
        <v>405.45311400000003</v>
      </c>
      <c r="V35">
        <v>5.5498320000000003</v>
      </c>
      <c r="W35">
        <v>14.523</v>
      </c>
      <c r="X35">
        <v>92.625405999999998</v>
      </c>
      <c r="Y35">
        <v>0</v>
      </c>
      <c r="Z35">
        <v>12.690778</v>
      </c>
      <c r="AA35">
        <v>40.807771000000002</v>
      </c>
      <c r="AB35">
        <v>40.533273999999999</v>
      </c>
      <c r="AC35">
        <v>29.601353</v>
      </c>
      <c r="AD35">
        <v>27.801815999999999</v>
      </c>
      <c r="AE35">
        <v>50.334015999999998</v>
      </c>
      <c r="AF35">
        <v>8.1749489999999998</v>
      </c>
      <c r="AG35">
        <v>40.121122999999997</v>
      </c>
      <c r="AH35">
        <v>154.92911000000001</v>
      </c>
      <c r="AI35">
        <v>15.559312</v>
      </c>
      <c r="AJ35">
        <v>0</v>
      </c>
      <c r="AK35">
        <v>53.835344999999997</v>
      </c>
      <c r="AL35">
        <v>79.315911999999997</v>
      </c>
      <c r="AM35">
        <v>16.061339</v>
      </c>
      <c r="AN35">
        <v>1.0539419999999999</v>
      </c>
      <c r="AO35">
        <v>25.618572</v>
      </c>
      <c r="AP35">
        <v>11.78251</v>
      </c>
      <c r="AQ35">
        <v>0</v>
      </c>
      <c r="AR35">
        <v>45.962389999999999</v>
      </c>
      <c r="AS35">
        <v>32.796320000000001</v>
      </c>
      <c r="AT35">
        <v>19.363990999999999</v>
      </c>
      <c r="AU35">
        <v>0</v>
      </c>
      <c r="AV35">
        <v>0</v>
      </c>
      <c r="AW35">
        <v>0</v>
      </c>
      <c r="AX35">
        <v>3.9890000000000002E-2</v>
      </c>
      <c r="AY35">
        <v>2.114992</v>
      </c>
      <c r="AZ35">
        <v>2.3518729999999999</v>
      </c>
      <c r="BA35">
        <v>1.6987859999999999</v>
      </c>
      <c r="BB35">
        <v>0.13467999999999999</v>
      </c>
      <c r="BC35">
        <v>18.399999999999999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2459.426774999999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363.60223300000001</v>
      </c>
      <c r="L36">
        <v>341.52293700000001</v>
      </c>
      <c r="M36">
        <v>86.427923000000007</v>
      </c>
      <c r="N36">
        <v>115.787038</v>
      </c>
      <c r="O36">
        <v>121.310901</v>
      </c>
      <c r="P36">
        <v>137.48439999999999</v>
      </c>
      <c r="Q36">
        <v>11.560599</v>
      </c>
      <c r="R36">
        <v>19.029692000000001</v>
      </c>
      <c r="S36">
        <v>13.076499999999999</v>
      </c>
      <c r="T36">
        <v>0.389156</v>
      </c>
      <c r="U36">
        <v>405.45311400000003</v>
      </c>
      <c r="V36">
        <v>2.9045999999999998</v>
      </c>
      <c r="W36">
        <v>14.523</v>
      </c>
      <c r="X36">
        <v>73.075537999999995</v>
      </c>
      <c r="Y36">
        <v>0</v>
      </c>
      <c r="Z36">
        <v>12.690778</v>
      </c>
      <c r="AA36">
        <v>40.807771000000002</v>
      </c>
      <c r="AB36">
        <v>40.533273999999999</v>
      </c>
      <c r="AC36">
        <v>29.601353</v>
      </c>
      <c r="AD36">
        <v>27.801815999999999</v>
      </c>
      <c r="AE36">
        <v>50.334015999999998</v>
      </c>
      <c r="AF36">
        <v>8.1749489999999998</v>
      </c>
      <c r="AG36">
        <v>40.121122999999997</v>
      </c>
      <c r="AH36">
        <v>154.92911000000001</v>
      </c>
      <c r="AI36">
        <v>15.559312</v>
      </c>
      <c r="AJ36">
        <v>0</v>
      </c>
      <c r="AK36">
        <v>53.835344999999997</v>
      </c>
      <c r="AL36">
        <v>79.315911999999997</v>
      </c>
      <c r="AM36">
        <v>16.061339</v>
      </c>
      <c r="AN36">
        <v>1.0539419999999999</v>
      </c>
      <c r="AO36">
        <v>25.618572</v>
      </c>
      <c r="AP36">
        <v>11.78251</v>
      </c>
      <c r="AQ36">
        <v>0</v>
      </c>
      <c r="AR36">
        <v>45.962389999999999</v>
      </c>
      <c r="AS36">
        <v>32.796320000000001</v>
      </c>
      <c r="AT36">
        <v>19.363990999999999</v>
      </c>
      <c r="AU36">
        <v>0</v>
      </c>
      <c r="AV36">
        <v>0</v>
      </c>
      <c r="AW36">
        <v>0</v>
      </c>
      <c r="AX36">
        <v>3.9890000000000002E-2</v>
      </c>
      <c r="AY36">
        <v>2.114992</v>
      </c>
      <c r="AZ36">
        <v>2.3518729999999999</v>
      </c>
      <c r="BA36">
        <v>1.6987859999999999</v>
      </c>
      <c r="BB36">
        <v>0.13467999999999999</v>
      </c>
      <c r="BC36">
        <v>18.399999999999999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2437.2316749999991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363.60223300000001</v>
      </c>
      <c r="L37">
        <v>341.52293700000001</v>
      </c>
      <c r="M37">
        <v>86.427923000000007</v>
      </c>
      <c r="N37">
        <v>115.787038</v>
      </c>
      <c r="O37">
        <v>121.310901</v>
      </c>
      <c r="P37">
        <v>137.48439999999999</v>
      </c>
      <c r="Q37">
        <v>11.560599</v>
      </c>
      <c r="R37">
        <v>18.138473999999999</v>
      </c>
      <c r="S37">
        <v>13.076499999999999</v>
      </c>
      <c r="T37">
        <v>0.389156</v>
      </c>
      <c r="U37">
        <v>405.45311400000003</v>
      </c>
      <c r="V37">
        <v>2.9045999999999998</v>
      </c>
      <c r="W37">
        <v>14.523</v>
      </c>
      <c r="X37">
        <v>60.486359</v>
      </c>
      <c r="Y37">
        <v>0</v>
      </c>
      <c r="Z37">
        <v>12.690778</v>
      </c>
      <c r="AA37">
        <v>40.807771000000002</v>
      </c>
      <c r="AB37">
        <v>40.533273999999999</v>
      </c>
      <c r="AC37">
        <v>29.601353</v>
      </c>
      <c r="AD37">
        <v>27.801815999999999</v>
      </c>
      <c r="AE37">
        <v>50.334015999999998</v>
      </c>
      <c r="AF37">
        <v>8.1749489999999998</v>
      </c>
      <c r="AG37">
        <v>40.121122999999997</v>
      </c>
      <c r="AH37">
        <v>154.92911000000001</v>
      </c>
      <c r="AI37">
        <v>15.559312</v>
      </c>
      <c r="AJ37">
        <v>0</v>
      </c>
      <c r="AK37">
        <v>53.835344999999997</v>
      </c>
      <c r="AL37">
        <v>79.315911999999997</v>
      </c>
      <c r="AM37">
        <v>16.061339</v>
      </c>
      <c r="AN37">
        <v>1.0539419999999999</v>
      </c>
      <c r="AO37">
        <v>25.618572</v>
      </c>
      <c r="AP37">
        <v>7.4415849999999999</v>
      </c>
      <c r="AQ37">
        <v>0</v>
      </c>
      <c r="AR37">
        <v>45.962389999999999</v>
      </c>
      <c r="AS37">
        <v>32.796320000000001</v>
      </c>
      <c r="AT37">
        <v>19.363990999999999</v>
      </c>
      <c r="AU37">
        <v>0</v>
      </c>
      <c r="AV37">
        <v>0</v>
      </c>
      <c r="AW37">
        <v>0</v>
      </c>
      <c r="AX37">
        <v>3.9890000000000002E-2</v>
      </c>
      <c r="AY37">
        <v>2.114992</v>
      </c>
      <c r="AZ37">
        <v>2.3518729999999999</v>
      </c>
      <c r="BA37">
        <v>1.6987859999999999</v>
      </c>
      <c r="BB37">
        <v>0.13467999999999999</v>
      </c>
      <c r="BC37">
        <v>18.399999999999999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2419.4103529999993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363.60223300000001</v>
      </c>
      <c r="L38">
        <v>341.52293700000001</v>
      </c>
      <c r="M38">
        <v>86.427923000000007</v>
      </c>
      <c r="N38">
        <v>115.787038</v>
      </c>
      <c r="O38">
        <v>121.310901</v>
      </c>
      <c r="P38">
        <v>137.48439999999999</v>
      </c>
      <c r="Q38">
        <v>11.560599</v>
      </c>
      <c r="R38">
        <v>18.158673</v>
      </c>
      <c r="S38">
        <v>13.076499999999999</v>
      </c>
      <c r="T38">
        <v>0.389156</v>
      </c>
      <c r="U38">
        <v>405.45311400000003</v>
      </c>
      <c r="V38">
        <v>2.9045999999999998</v>
      </c>
      <c r="W38">
        <v>14.523</v>
      </c>
      <c r="X38">
        <v>60.486359</v>
      </c>
      <c r="Y38">
        <v>0</v>
      </c>
      <c r="Z38">
        <v>12.690778</v>
      </c>
      <c r="AA38">
        <v>40.807771000000002</v>
      </c>
      <c r="AB38">
        <v>40.533273999999999</v>
      </c>
      <c r="AC38">
        <v>29.601353</v>
      </c>
      <c r="AD38">
        <v>27.801815999999999</v>
      </c>
      <c r="AE38">
        <v>50.334015999999998</v>
      </c>
      <c r="AF38">
        <v>8.1749489999999998</v>
      </c>
      <c r="AG38">
        <v>40.121122999999997</v>
      </c>
      <c r="AH38">
        <v>154.92911000000001</v>
      </c>
      <c r="AI38">
        <v>15.559312</v>
      </c>
      <c r="AJ38">
        <v>0</v>
      </c>
      <c r="AK38">
        <v>53.835344999999997</v>
      </c>
      <c r="AL38">
        <v>79.315911999999997</v>
      </c>
      <c r="AM38">
        <v>16.061339</v>
      </c>
      <c r="AN38">
        <v>1.0539419999999999</v>
      </c>
      <c r="AO38">
        <v>25.618572</v>
      </c>
      <c r="AP38">
        <v>7.4415849999999999</v>
      </c>
      <c r="AQ38">
        <v>0</v>
      </c>
      <c r="AR38">
        <v>45.962389999999999</v>
      </c>
      <c r="AS38">
        <v>32.796320000000001</v>
      </c>
      <c r="AT38">
        <v>19.363990999999999</v>
      </c>
      <c r="AU38">
        <v>0</v>
      </c>
      <c r="AV38">
        <v>0</v>
      </c>
      <c r="AW38">
        <v>0</v>
      </c>
      <c r="AX38">
        <v>3.9890000000000002E-2</v>
      </c>
      <c r="AY38">
        <v>2.114992</v>
      </c>
      <c r="AZ38">
        <v>2.3518729999999999</v>
      </c>
      <c r="BA38">
        <v>1.6987859999999999</v>
      </c>
      <c r="BB38">
        <v>0.13467999999999999</v>
      </c>
      <c r="BC38">
        <v>18.399999999999999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2419.4305519999989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363.02925399999998</v>
      </c>
      <c r="L39">
        <v>341.52293700000001</v>
      </c>
      <c r="M39">
        <v>86.427923000000007</v>
      </c>
      <c r="N39">
        <v>115.787038</v>
      </c>
      <c r="O39">
        <v>121.310901</v>
      </c>
      <c r="P39">
        <v>137.48439999999999</v>
      </c>
      <c r="Q39">
        <v>10.706645999999999</v>
      </c>
      <c r="R39">
        <v>20.077971999999999</v>
      </c>
      <c r="S39">
        <v>13.236910999999999</v>
      </c>
      <c r="T39">
        <v>0.389156</v>
      </c>
      <c r="U39">
        <v>400.83479999999997</v>
      </c>
      <c r="V39">
        <v>2.9045999999999998</v>
      </c>
      <c r="W39">
        <v>14.523</v>
      </c>
      <c r="X39">
        <v>60.486359</v>
      </c>
      <c r="Y39">
        <v>0</v>
      </c>
      <c r="Z39">
        <v>12.690778</v>
      </c>
      <c r="AA39">
        <v>40.807771000000002</v>
      </c>
      <c r="AB39">
        <v>40.533273999999999</v>
      </c>
      <c r="AC39">
        <v>29.601353</v>
      </c>
      <c r="AD39">
        <v>27.801815999999999</v>
      </c>
      <c r="AE39">
        <v>50.334015999999998</v>
      </c>
      <c r="AF39">
        <v>8.1749489999999998</v>
      </c>
      <c r="AG39">
        <v>40.121122999999997</v>
      </c>
      <c r="AH39">
        <v>154.92911000000001</v>
      </c>
      <c r="AI39">
        <v>15.559312</v>
      </c>
      <c r="AJ39">
        <v>0</v>
      </c>
      <c r="AK39">
        <v>53.835344999999997</v>
      </c>
      <c r="AL39">
        <v>79.315911999999997</v>
      </c>
      <c r="AM39">
        <v>16.061339</v>
      </c>
      <c r="AN39">
        <v>1.0539419999999999</v>
      </c>
      <c r="AO39">
        <v>22.772064</v>
      </c>
      <c r="AP39">
        <v>11.78251</v>
      </c>
      <c r="AQ39">
        <v>0</v>
      </c>
      <c r="AR39">
        <v>45.962389999999999</v>
      </c>
      <c r="AS39">
        <v>32.796320000000001</v>
      </c>
      <c r="AT39">
        <v>19.363990999999999</v>
      </c>
      <c r="AU39">
        <v>0</v>
      </c>
      <c r="AV39">
        <v>0</v>
      </c>
      <c r="AW39">
        <v>0</v>
      </c>
      <c r="AX39">
        <v>3.9890000000000002E-2</v>
      </c>
      <c r="AY39">
        <v>2.114992</v>
      </c>
      <c r="AZ39">
        <v>2.3518729999999999</v>
      </c>
      <c r="BA39">
        <v>1.6987859999999999</v>
      </c>
      <c r="BB39">
        <v>0.13467999999999999</v>
      </c>
      <c r="BC39">
        <v>41.63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2440.1894329999991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363.70859400000001</v>
      </c>
      <c r="L40">
        <v>341.52293700000001</v>
      </c>
      <c r="M40">
        <v>86.427923000000007</v>
      </c>
      <c r="N40">
        <v>115.787038</v>
      </c>
      <c r="O40">
        <v>121.310901</v>
      </c>
      <c r="P40">
        <v>137.48439999999999</v>
      </c>
      <c r="Q40">
        <v>10.706645999999999</v>
      </c>
      <c r="R40">
        <v>20.077971999999999</v>
      </c>
      <c r="S40">
        <v>13.236910999999999</v>
      </c>
      <c r="T40">
        <v>0.389156</v>
      </c>
      <c r="U40">
        <v>400.83479999999997</v>
      </c>
      <c r="V40">
        <v>9.0630299999999995</v>
      </c>
      <c r="W40">
        <v>14.523</v>
      </c>
      <c r="X40">
        <v>60.486359</v>
      </c>
      <c r="Y40">
        <v>0</v>
      </c>
      <c r="Z40">
        <v>12.690778</v>
      </c>
      <c r="AA40">
        <v>40.807771000000002</v>
      </c>
      <c r="AB40">
        <v>40.533273999999999</v>
      </c>
      <c r="AC40">
        <v>29.601353</v>
      </c>
      <c r="AD40">
        <v>27.801815999999999</v>
      </c>
      <c r="AE40">
        <v>50.334015999999998</v>
      </c>
      <c r="AF40">
        <v>8.1749489999999998</v>
      </c>
      <c r="AG40">
        <v>40.121122999999997</v>
      </c>
      <c r="AH40">
        <v>154.92911000000001</v>
      </c>
      <c r="AI40">
        <v>15.559312</v>
      </c>
      <c r="AJ40">
        <v>0</v>
      </c>
      <c r="AK40">
        <v>53.835344999999997</v>
      </c>
      <c r="AL40">
        <v>79.315911999999997</v>
      </c>
      <c r="AM40">
        <v>16.061339</v>
      </c>
      <c r="AN40">
        <v>1.0539419999999999</v>
      </c>
      <c r="AO40">
        <v>22.772064</v>
      </c>
      <c r="AP40">
        <v>11.78251</v>
      </c>
      <c r="AQ40">
        <v>0</v>
      </c>
      <c r="AR40">
        <v>45.962389999999999</v>
      </c>
      <c r="AS40">
        <v>32.796320000000001</v>
      </c>
      <c r="AT40">
        <v>19.363990999999999</v>
      </c>
      <c r="AU40">
        <v>0</v>
      </c>
      <c r="AV40">
        <v>0</v>
      </c>
      <c r="AW40">
        <v>0</v>
      </c>
      <c r="AX40">
        <v>3.9890000000000002E-2</v>
      </c>
      <c r="AY40">
        <v>2.114992</v>
      </c>
      <c r="AZ40">
        <v>2.3518729999999999</v>
      </c>
      <c r="BA40">
        <v>1.6987859999999999</v>
      </c>
      <c r="BB40">
        <v>0.13467999999999999</v>
      </c>
      <c r="BC40">
        <v>54.22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2459.6172029999989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364.19164799999999</v>
      </c>
      <c r="L41">
        <v>345.63055400000002</v>
      </c>
      <c r="M41">
        <v>86.427923000000007</v>
      </c>
      <c r="N41">
        <v>115.787038</v>
      </c>
      <c r="O41">
        <v>121.310901</v>
      </c>
      <c r="P41">
        <v>137.48439999999999</v>
      </c>
      <c r="Q41">
        <v>11.560599</v>
      </c>
      <c r="R41">
        <v>19.047256000000001</v>
      </c>
      <c r="S41">
        <v>13.285914</v>
      </c>
      <c r="T41">
        <v>0.39179700000000001</v>
      </c>
      <c r="U41">
        <v>400.83479999999997</v>
      </c>
      <c r="V41">
        <v>9.0630299999999995</v>
      </c>
      <c r="W41">
        <v>14.368088</v>
      </c>
      <c r="X41">
        <v>94.619958999999994</v>
      </c>
      <c r="Y41">
        <v>0</v>
      </c>
      <c r="Z41">
        <v>12.690778</v>
      </c>
      <c r="AA41">
        <v>40.807771000000002</v>
      </c>
      <c r="AB41">
        <v>40.533273999999999</v>
      </c>
      <c r="AC41">
        <v>29.601353</v>
      </c>
      <c r="AD41">
        <v>27.801815999999999</v>
      </c>
      <c r="AE41">
        <v>50.334015999999998</v>
      </c>
      <c r="AF41">
        <v>8.1749489999999998</v>
      </c>
      <c r="AG41">
        <v>40.121122999999997</v>
      </c>
      <c r="AH41">
        <v>154.92911000000001</v>
      </c>
      <c r="AI41">
        <v>15.559312</v>
      </c>
      <c r="AJ41">
        <v>0</v>
      </c>
      <c r="AK41">
        <v>53.835344999999997</v>
      </c>
      <c r="AL41">
        <v>79.315911999999997</v>
      </c>
      <c r="AM41">
        <v>16.061339</v>
      </c>
      <c r="AN41">
        <v>1.0539419999999999</v>
      </c>
      <c r="AO41">
        <v>22.772064</v>
      </c>
      <c r="AP41">
        <v>7.4415849999999999</v>
      </c>
      <c r="AQ41">
        <v>0</v>
      </c>
      <c r="AR41">
        <v>45.962389999999999</v>
      </c>
      <c r="AS41">
        <v>32.796320000000001</v>
      </c>
      <c r="AT41">
        <v>19.363990999999999</v>
      </c>
      <c r="AU41">
        <v>0</v>
      </c>
      <c r="AV41">
        <v>0</v>
      </c>
      <c r="AW41">
        <v>0</v>
      </c>
      <c r="AX41">
        <v>3.9890000000000002E-2</v>
      </c>
      <c r="AY41">
        <v>2.114992</v>
      </c>
      <c r="AZ41">
        <v>2.3518729999999999</v>
      </c>
      <c r="BA41">
        <v>1.6987859999999999</v>
      </c>
      <c r="BB41">
        <v>0.28803000000000001</v>
      </c>
      <c r="BC41">
        <v>62.93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2502.5838679999997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364.19164799999999</v>
      </c>
      <c r="L42">
        <v>345.63055400000002</v>
      </c>
      <c r="M42">
        <v>86.427923000000007</v>
      </c>
      <c r="N42">
        <v>115.787038</v>
      </c>
      <c r="O42">
        <v>121.310901</v>
      </c>
      <c r="P42">
        <v>137.48439999999999</v>
      </c>
      <c r="Q42">
        <v>11.560599</v>
      </c>
      <c r="R42">
        <v>19.047256000000001</v>
      </c>
      <c r="S42">
        <v>13.285914</v>
      </c>
      <c r="T42">
        <v>0.39179700000000001</v>
      </c>
      <c r="U42">
        <v>400.83479999999997</v>
      </c>
      <c r="V42">
        <v>9.0630299999999995</v>
      </c>
      <c r="W42">
        <v>14.368088</v>
      </c>
      <c r="X42">
        <v>94.619958999999994</v>
      </c>
      <c r="Y42">
        <v>0</v>
      </c>
      <c r="Z42">
        <v>12.690778</v>
      </c>
      <c r="AA42">
        <v>40.807771000000002</v>
      </c>
      <c r="AB42">
        <v>40.533273999999999</v>
      </c>
      <c r="AC42">
        <v>29.601353</v>
      </c>
      <c r="AD42">
        <v>27.801815999999999</v>
      </c>
      <c r="AE42">
        <v>50.334015999999998</v>
      </c>
      <c r="AF42">
        <v>8.1749489999999998</v>
      </c>
      <c r="AG42">
        <v>40.121122999999997</v>
      </c>
      <c r="AH42">
        <v>154.92911000000001</v>
      </c>
      <c r="AI42">
        <v>15.559312</v>
      </c>
      <c r="AJ42">
        <v>0</v>
      </c>
      <c r="AK42">
        <v>53.835344999999997</v>
      </c>
      <c r="AL42">
        <v>79.315911999999997</v>
      </c>
      <c r="AM42">
        <v>16.061339</v>
      </c>
      <c r="AN42">
        <v>1.0539419999999999</v>
      </c>
      <c r="AO42">
        <v>22.772064</v>
      </c>
      <c r="AP42">
        <v>7.4415849999999999</v>
      </c>
      <c r="AQ42">
        <v>0</v>
      </c>
      <c r="AR42">
        <v>45.962389999999999</v>
      </c>
      <c r="AS42">
        <v>32.796320000000001</v>
      </c>
      <c r="AT42">
        <v>19.363990999999999</v>
      </c>
      <c r="AU42">
        <v>0</v>
      </c>
      <c r="AV42">
        <v>0</v>
      </c>
      <c r="AW42">
        <v>0</v>
      </c>
      <c r="AX42">
        <v>3.9890000000000002E-2</v>
      </c>
      <c r="AY42">
        <v>2.114992</v>
      </c>
      <c r="AZ42">
        <v>2.3518729999999999</v>
      </c>
      <c r="BA42">
        <v>1.6987859999999999</v>
      </c>
      <c r="BB42">
        <v>0.38703799999999999</v>
      </c>
      <c r="BC42">
        <v>69.709999999999994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2509.4628759999996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364.19164799999999</v>
      </c>
      <c r="L43">
        <v>345.63055400000002</v>
      </c>
      <c r="M43">
        <v>86.427923000000007</v>
      </c>
      <c r="N43">
        <v>115.787038</v>
      </c>
      <c r="O43">
        <v>121.310901</v>
      </c>
      <c r="P43">
        <v>137.48439999999999</v>
      </c>
      <c r="Q43">
        <v>11.560599</v>
      </c>
      <c r="R43">
        <v>19.047256000000001</v>
      </c>
      <c r="S43">
        <v>13.285914</v>
      </c>
      <c r="T43">
        <v>0.39179700000000001</v>
      </c>
      <c r="U43">
        <v>400.83479999999997</v>
      </c>
      <c r="V43">
        <v>9.0630299999999995</v>
      </c>
      <c r="W43">
        <v>14.368088</v>
      </c>
      <c r="X43">
        <v>94.619958999999994</v>
      </c>
      <c r="Y43">
        <v>0</v>
      </c>
      <c r="Z43">
        <v>12.690778</v>
      </c>
      <c r="AA43">
        <v>40.807771000000002</v>
      </c>
      <c r="AB43">
        <v>40.533273999999999</v>
      </c>
      <c r="AC43">
        <v>29.601353</v>
      </c>
      <c r="AD43">
        <v>27.866282999999999</v>
      </c>
      <c r="AE43">
        <v>50.334015999999998</v>
      </c>
      <c r="AF43">
        <v>8.1749489999999998</v>
      </c>
      <c r="AG43">
        <v>40.121122999999997</v>
      </c>
      <c r="AH43">
        <v>154.92911000000001</v>
      </c>
      <c r="AI43">
        <v>15.559312</v>
      </c>
      <c r="AJ43">
        <v>0</v>
      </c>
      <c r="AK43">
        <v>53.835344999999997</v>
      </c>
      <c r="AL43">
        <v>78.190864000000005</v>
      </c>
      <c r="AM43">
        <v>9.4829089999999994</v>
      </c>
      <c r="AN43">
        <v>1.0539419999999999</v>
      </c>
      <c r="AO43">
        <v>22.772064</v>
      </c>
      <c r="AP43">
        <v>7.4415849999999999</v>
      </c>
      <c r="AQ43">
        <v>0</v>
      </c>
      <c r="AR43">
        <v>45.962389999999999</v>
      </c>
      <c r="AS43">
        <v>32.796320000000001</v>
      </c>
      <c r="AT43">
        <v>17.636841</v>
      </c>
      <c r="AU43">
        <v>0</v>
      </c>
      <c r="AV43">
        <v>0</v>
      </c>
      <c r="AW43">
        <v>0</v>
      </c>
      <c r="AX43">
        <v>3.9890000000000002E-2</v>
      </c>
      <c r="AY43">
        <v>2.114992</v>
      </c>
      <c r="AZ43">
        <v>2.3518729999999999</v>
      </c>
      <c r="BA43">
        <v>1.6987859999999999</v>
      </c>
      <c r="BB43">
        <v>0.58505600000000002</v>
      </c>
      <c r="BC43">
        <v>77.459999999999994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2508.0447329999993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364.19164799999999</v>
      </c>
      <c r="L44">
        <v>345.63055400000002</v>
      </c>
      <c r="M44">
        <v>86.427923000000007</v>
      </c>
      <c r="N44">
        <v>115.787038</v>
      </c>
      <c r="O44">
        <v>121.310901</v>
      </c>
      <c r="P44">
        <v>137.48439999999999</v>
      </c>
      <c r="Q44">
        <v>11.560599</v>
      </c>
      <c r="R44">
        <v>19.047256000000001</v>
      </c>
      <c r="S44">
        <v>13.285914</v>
      </c>
      <c r="T44">
        <v>0.39179700000000001</v>
      </c>
      <c r="U44">
        <v>400.83479999999997</v>
      </c>
      <c r="V44">
        <v>9.0630299999999995</v>
      </c>
      <c r="W44">
        <v>14.368088</v>
      </c>
      <c r="X44">
        <v>94.619958999999994</v>
      </c>
      <c r="Y44">
        <v>0</v>
      </c>
      <c r="Z44">
        <v>12.690778</v>
      </c>
      <c r="AA44">
        <v>40.807771000000002</v>
      </c>
      <c r="AB44">
        <v>40.533273999999999</v>
      </c>
      <c r="AC44">
        <v>29.601353</v>
      </c>
      <c r="AD44">
        <v>27.866282999999999</v>
      </c>
      <c r="AE44">
        <v>50.334015999999998</v>
      </c>
      <c r="AF44">
        <v>8.1749489999999998</v>
      </c>
      <c r="AG44">
        <v>40.121122999999997</v>
      </c>
      <c r="AH44">
        <v>154.92911000000001</v>
      </c>
      <c r="AI44">
        <v>15.559312</v>
      </c>
      <c r="AJ44">
        <v>0</v>
      </c>
      <c r="AK44">
        <v>53.835344999999997</v>
      </c>
      <c r="AL44">
        <v>78.190864000000005</v>
      </c>
      <c r="AM44">
        <v>9.4829089999999994</v>
      </c>
      <c r="AN44">
        <v>1.0539419999999999</v>
      </c>
      <c r="AO44">
        <v>22.772064</v>
      </c>
      <c r="AP44">
        <v>7.4415849999999999</v>
      </c>
      <c r="AQ44">
        <v>0</v>
      </c>
      <c r="AR44">
        <v>45.962389999999999</v>
      </c>
      <c r="AS44">
        <v>32.796320000000001</v>
      </c>
      <c r="AT44">
        <v>15.390305</v>
      </c>
      <c r="AU44">
        <v>0</v>
      </c>
      <c r="AV44">
        <v>0</v>
      </c>
      <c r="AW44">
        <v>0</v>
      </c>
      <c r="AX44">
        <v>3.9890000000000002E-2</v>
      </c>
      <c r="AY44">
        <v>2.114992</v>
      </c>
      <c r="AZ44">
        <v>2.3518729999999999</v>
      </c>
      <c r="BA44">
        <v>1.6987859999999999</v>
      </c>
      <c r="BB44">
        <v>0.68406299999999998</v>
      </c>
      <c r="BC44">
        <v>81.33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2509.7672039999993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364.96752300000003</v>
      </c>
      <c r="L45">
        <v>346.80263100000002</v>
      </c>
      <c r="M45">
        <v>86.427923000000007</v>
      </c>
      <c r="N45">
        <v>115.787038</v>
      </c>
      <c r="O45">
        <v>121.310901</v>
      </c>
      <c r="P45">
        <v>137.48439999999999</v>
      </c>
      <c r="Q45">
        <v>11.578110000000001</v>
      </c>
      <c r="R45">
        <v>19.047256000000001</v>
      </c>
      <c r="S45">
        <v>13.878532</v>
      </c>
      <c r="T45">
        <v>0.39622600000000002</v>
      </c>
      <c r="U45">
        <v>400.83479999999997</v>
      </c>
      <c r="V45">
        <v>9.0630299999999995</v>
      </c>
      <c r="W45">
        <v>14.368088</v>
      </c>
      <c r="X45">
        <v>94.619958999999994</v>
      </c>
      <c r="Y45">
        <v>0</v>
      </c>
      <c r="Z45">
        <v>12.690778</v>
      </c>
      <c r="AA45">
        <v>40.807771000000002</v>
      </c>
      <c r="AB45">
        <v>40.533273999999999</v>
      </c>
      <c r="AC45">
        <v>29.601353</v>
      </c>
      <c r="AD45">
        <v>27.866282999999999</v>
      </c>
      <c r="AE45">
        <v>50.334015999999998</v>
      </c>
      <c r="AF45">
        <v>8.1749489999999998</v>
      </c>
      <c r="AG45">
        <v>40.121122999999997</v>
      </c>
      <c r="AH45">
        <v>154.92911000000001</v>
      </c>
      <c r="AI45">
        <v>15.559312</v>
      </c>
      <c r="AJ45">
        <v>0</v>
      </c>
      <c r="AK45">
        <v>53.835344999999997</v>
      </c>
      <c r="AL45">
        <v>78.190864000000005</v>
      </c>
      <c r="AM45">
        <v>9.4829089999999994</v>
      </c>
      <c r="AN45">
        <v>1.0539419999999999</v>
      </c>
      <c r="AO45">
        <v>22.772064</v>
      </c>
      <c r="AP45">
        <v>11.78251</v>
      </c>
      <c r="AQ45">
        <v>0</v>
      </c>
      <c r="AR45">
        <v>45.962389999999999</v>
      </c>
      <c r="AS45">
        <v>32.796320000000001</v>
      </c>
      <c r="AT45">
        <v>13.959389</v>
      </c>
      <c r="AU45">
        <v>0</v>
      </c>
      <c r="AV45">
        <v>0</v>
      </c>
      <c r="AW45">
        <v>0</v>
      </c>
      <c r="AX45">
        <v>3.9890000000000002E-2</v>
      </c>
      <c r="AY45">
        <v>2.114992</v>
      </c>
      <c r="AZ45">
        <v>2.3518729999999999</v>
      </c>
      <c r="BA45">
        <v>1.6987859999999999</v>
      </c>
      <c r="BB45">
        <v>0.68406299999999998</v>
      </c>
      <c r="BC45">
        <v>91.01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2524.9197229999995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364.96752300000003</v>
      </c>
      <c r="L46">
        <v>346.80263100000002</v>
      </c>
      <c r="M46">
        <v>86.427923000000007</v>
      </c>
      <c r="N46">
        <v>115.787038</v>
      </c>
      <c r="O46">
        <v>121.310901</v>
      </c>
      <c r="P46">
        <v>137.48439999999999</v>
      </c>
      <c r="Q46">
        <v>11.578110000000001</v>
      </c>
      <c r="R46">
        <v>19.047256000000001</v>
      </c>
      <c r="S46">
        <v>13.878532</v>
      </c>
      <c r="T46">
        <v>0.39622600000000002</v>
      </c>
      <c r="U46">
        <v>400.83479999999997</v>
      </c>
      <c r="V46">
        <v>9.0630299999999995</v>
      </c>
      <c r="W46">
        <v>14.368088</v>
      </c>
      <c r="X46">
        <v>94.619958999999994</v>
      </c>
      <c r="Y46">
        <v>0</v>
      </c>
      <c r="Z46">
        <v>12.690778</v>
      </c>
      <c r="AA46">
        <v>40.807771000000002</v>
      </c>
      <c r="AB46">
        <v>40.533273999999999</v>
      </c>
      <c r="AC46">
        <v>29.601353</v>
      </c>
      <c r="AD46">
        <v>27.866282999999999</v>
      </c>
      <c r="AE46">
        <v>50.334015999999998</v>
      </c>
      <c r="AF46">
        <v>8.1749489999999998</v>
      </c>
      <c r="AG46">
        <v>40.121122999999997</v>
      </c>
      <c r="AH46">
        <v>154.92911000000001</v>
      </c>
      <c r="AI46">
        <v>15.559312</v>
      </c>
      <c r="AJ46">
        <v>0</v>
      </c>
      <c r="AK46">
        <v>53.835344999999997</v>
      </c>
      <c r="AL46">
        <v>78.190864000000005</v>
      </c>
      <c r="AM46">
        <v>5.1478650000000004</v>
      </c>
      <c r="AN46">
        <v>1.0539419999999999</v>
      </c>
      <c r="AO46">
        <v>22.772064</v>
      </c>
      <c r="AP46">
        <v>11.78251</v>
      </c>
      <c r="AQ46">
        <v>0</v>
      </c>
      <c r="AR46">
        <v>50.237962000000003</v>
      </c>
      <c r="AS46">
        <v>32.796320000000001</v>
      </c>
      <c r="AT46">
        <v>13.661925999999999</v>
      </c>
      <c r="AU46">
        <v>0</v>
      </c>
      <c r="AV46">
        <v>0</v>
      </c>
      <c r="AW46">
        <v>0</v>
      </c>
      <c r="AX46">
        <v>3.9890000000000002E-2</v>
      </c>
      <c r="AY46">
        <v>2.114992</v>
      </c>
      <c r="AZ46">
        <v>2.3518729999999999</v>
      </c>
      <c r="BA46">
        <v>1.6987859999999999</v>
      </c>
      <c r="BB46">
        <v>0.68406299999999998</v>
      </c>
      <c r="BC46">
        <v>93.92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2527.472788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364.64579700000002</v>
      </c>
      <c r="L47">
        <v>348.733204</v>
      </c>
      <c r="M47">
        <v>86.427923000000007</v>
      </c>
      <c r="N47">
        <v>115.787038</v>
      </c>
      <c r="O47">
        <v>121.310901</v>
      </c>
      <c r="P47">
        <v>137.48439999999999</v>
      </c>
      <c r="Q47">
        <v>11.549002</v>
      </c>
      <c r="R47">
        <v>18.822509</v>
      </c>
      <c r="S47">
        <v>13.825768</v>
      </c>
      <c r="T47">
        <v>0.35781000000000002</v>
      </c>
      <c r="U47">
        <v>381.22874999999999</v>
      </c>
      <c r="V47">
        <v>9.0630299999999995</v>
      </c>
      <c r="W47">
        <v>14.368088</v>
      </c>
      <c r="X47">
        <v>94.619958999999994</v>
      </c>
      <c r="Y47">
        <v>0</v>
      </c>
      <c r="Z47">
        <v>12.690778</v>
      </c>
      <c r="AA47">
        <v>40.807771000000002</v>
      </c>
      <c r="AB47">
        <v>40.533273999999999</v>
      </c>
      <c r="AC47">
        <v>29.601353</v>
      </c>
      <c r="AD47">
        <v>27.801815999999999</v>
      </c>
      <c r="AE47">
        <v>50.334015999999998</v>
      </c>
      <c r="AF47">
        <v>8.1749489999999998</v>
      </c>
      <c r="AG47">
        <v>40.121122999999997</v>
      </c>
      <c r="AH47">
        <v>154.92911000000001</v>
      </c>
      <c r="AI47">
        <v>15.559312</v>
      </c>
      <c r="AJ47">
        <v>0</v>
      </c>
      <c r="AK47">
        <v>53.835344999999997</v>
      </c>
      <c r="AL47">
        <v>78.190864000000005</v>
      </c>
      <c r="AM47">
        <v>5.2833350000000001</v>
      </c>
      <c r="AN47">
        <v>1.0539419999999999</v>
      </c>
      <c r="AO47">
        <v>22.772064</v>
      </c>
      <c r="AP47">
        <v>8.6818489999999997</v>
      </c>
      <c r="AQ47">
        <v>0</v>
      </c>
      <c r="AR47">
        <v>50.237962000000003</v>
      </c>
      <c r="AS47">
        <v>32.796320000000001</v>
      </c>
      <c r="AT47">
        <v>15.963327</v>
      </c>
      <c r="AU47">
        <v>0</v>
      </c>
      <c r="AV47">
        <v>0</v>
      </c>
      <c r="AW47">
        <v>0</v>
      </c>
      <c r="AX47">
        <v>3.9890000000000002E-2</v>
      </c>
      <c r="AY47">
        <v>2.114992</v>
      </c>
      <c r="AZ47">
        <v>2.3518729999999999</v>
      </c>
      <c r="BA47">
        <v>1.6987859999999999</v>
      </c>
      <c r="BB47">
        <v>0.679782</v>
      </c>
      <c r="BC47">
        <v>97.79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2512.2680119999995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364.64579700000002</v>
      </c>
      <c r="L48">
        <v>348.733204</v>
      </c>
      <c r="M48">
        <v>86.405362999999994</v>
      </c>
      <c r="N48">
        <v>115.787038</v>
      </c>
      <c r="O48">
        <v>121.310901</v>
      </c>
      <c r="P48">
        <v>137.48439999999999</v>
      </c>
      <c r="Q48">
        <v>11.549002</v>
      </c>
      <c r="R48">
        <v>18.957438</v>
      </c>
      <c r="S48">
        <v>13.825768</v>
      </c>
      <c r="T48">
        <v>0.35781000000000002</v>
      </c>
      <c r="U48">
        <v>381.22874999999999</v>
      </c>
      <c r="V48">
        <v>9.0630299999999995</v>
      </c>
      <c r="W48">
        <v>14.368088</v>
      </c>
      <c r="X48">
        <v>94.619958999999994</v>
      </c>
      <c r="Y48">
        <v>0</v>
      </c>
      <c r="Z48">
        <v>12.690778</v>
      </c>
      <c r="AA48">
        <v>40.807771000000002</v>
      </c>
      <c r="AB48">
        <v>40.533273999999999</v>
      </c>
      <c r="AC48">
        <v>29.601353</v>
      </c>
      <c r="AD48">
        <v>27.801815999999999</v>
      </c>
      <c r="AE48">
        <v>50.334015999999998</v>
      </c>
      <c r="AF48">
        <v>8.1749489999999998</v>
      </c>
      <c r="AG48">
        <v>40.121122999999997</v>
      </c>
      <c r="AH48">
        <v>154.92911000000001</v>
      </c>
      <c r="AI48">
        <v>15.559312</v>
      </c>
      <c r="AJ48">
        <v>0</v>
      </c>
      <c r="AK48">
        <v>53.835344999999997</v>
      </c>
      <c r="AL48">
        <v>78.190864000000005</v>
      </c>
      <c r="AM48">
        <v>5.364617</v>
      </c>
      <c r="AN48">
        <v>1.0539419999999999</v>
      </c>
      <c r="AO48">
        <v>22.772064</v>
      </c>
      <c r="AP48">
        <v>8.6818489999999997</v>
      </c>
      <c r="AQ48">
        <v>0</v>
      </c>
      <c r="AR48">
        <v>45.962389999999999</v>
      </c>
      <c r="AS48">
        <v>32.796320000000001</v>
      </c>
      <c r="AT48">
        <v>17.583611999999999</v>
      </c>
      <c r="AU48">
        <v>0</v>
      </c>
      <c r="AV48">
        <v>0</v>
      </c>
      <c r="AW48">
        <v>0</v>
      </c>
      <c r="AX48">
        <v>3.9890000000000002E-2</v>
      </c>
      <c r="AY48">
        <v>2.114992</v>
      </c>
      <c r="AZ48">
        <v>2.3518729999999999</v>
      </c>
      <c r="BA48">
        <v>1.6987859999999999</v>
      </c>
      <c r="BB48">
        <v>0.70265599999999995</v>
      </c>
      <c r="BC48">
        <v>98.76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2510.7992499999991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364.64579700000002</v>
      </c>
      <c r="L49">
        <v>348.733204</v>
      </c>
      <c r="M49">
        <v>86.405362999999994</v>
      </c>
      <c r="N49">
        <v>115.787038</v>
      </c>
      <c r="O49">
        <v>121.310901</v>
      </c>
      <c r="P49">
        <v>137.48439999999999</v>
      </c>
      <c r="Q49">
        <v>11.578506000000001</v>
      </c>
      <c r="R49">
        <v>18.957438</v>
      </c>
      <c r="S49">
        <v>13.825768</v>
      </c>
      <c r="T49">
        <v>0.35781000000000002</v>
      </c>
      <c r="U49">
        <v>391.03177499999998</v>
      </c>
      <c r="V49">
        <v>9.0630299999999995</v>
      </c>
      <c r="W49">
        <v>14.368088</v>
      </c>
      <c r="X49">
        <v>94.619958999999994</v>
      </c>
      <c r="Y49">
        <v>0</v>
      </c>
      <c r="Z49">
        <v>12.690778</v>
      </c>
      <c r="AA49">
        <v>40.807771000000002</v>
      </c>
      <c r="AB49">
        <v>40.533273999999999</v>
      </c>
      <c r="AC49">
        <v>29.601353</v>
      </c>
      <c r="AD49">
        <v>27.801815999999999</v>
      </c>
      <c r="AE49">
        <v>50.334015999999998</v>
      </c>
      <c r="AF49">
        <v>8.1749489999999998</v>
      </c>
      <c r="AG49">
        <v>40.121122999999997</v>
      </c>
      <c r="AH49">
        <v>154.92911000000001</v>
      </c>
      <c r="AI49">
        <v>15.559312</v>
      </c>
      <c r="AJ49">
        <v>0</v>
      </c>
      <c r="AK49">
        <v>53.835344999999997</v>
      </c>
      <c r="AL49">
        <v>78.190864000000005</v>
      </c>
      <c r="AM49">
        <v>5.364617</v>
      </c>
      <c r="AN49">
        <v>1.0539419999999999</v>
      </c>
      <c r="AO49">
        <v>22.772064</v>
      </c>
      <c r="AP49">
        <v>8.6818489999999997</v>
      </c>
      <c r="AQ49">
        <v>0</v>
      </c>
      <c r="AR49">
        <v>45.962389999999999</v>
      </c>
      <c r="AS49">
        <v>32.796320000000001</v>
      </c>
      <c r="AT49">
        <v>18.220405</v>
      </c>
      <c r="AU49">
        <v>0</v>
      </c>
      <c r="AV49">
        <v>0</v>
      </c>
      <c r="AW49">
        <v>0</v>
      </c>
      <c r="AX49">
        <v>3.9890000000000002E-2</v>
      </c>
      <c r="AY49">
        <v>2.114992</v>
      </c>
      <c r="AZ49">
        <v>2.3518729999999999</v>
      </c>
      <c r="BA49">
        <v>1.6987859999999999</v>
      </c>
      <c r="BB49">
        <v>0.70265599999999995</v>
      </c>
      <c r="BC49">
        <v>104.57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2527.0785719999994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364.64579700000002</v>
      </c>
      <c r="L50">
        <v>367.629413</v>
      </c>
      <c r="M50">
        <v>86.405362999999994</v>
      </c>
      <c r="N50">
        <v>115.787038</v>
      </c>
      <c r="O50">
        <v>121.310901</v>
      </c>
      <c r="P50">
        <v>137.48439999999999</v>
      </c>
      <c r="Q50">
        <v>11.578506000000001</v>
      </c>
      <c r="R50">
        <v>18.957438</v>
      </c>
      <c r="S50">
        <v>13.825768</v>
      </c>
      <c r="T50">
        <v>0.35781000000000002</v>
      </c>
      <c r="U50">
        <v>400.22211099999998</v>
      </c>
      <c r="V50">
        <v>9.0630299999999995</v>
      </c>
      <c r="W50">
        <v>14.368088</v>
      </c>
      <c r="X50">
        <v>94.619958999999994</v>
      </c>
      <c r="Y50">
        <v>0</v>
      </c>
      <c r="Z50">
        <v>12.690778</v>
      </c>
      <c r="AA50">
        <v>40.807771000000002</v>
      </c>
      <c r="AB50">
        <v>40.533273999999999</v>
      </c>
      <c r="AC50">
        <v>29.601353</v>
      </c>
      <c r="AD50">
        <v>27.801815999999999</v>
      </c>
      <c r="AE50">
        <v>50.334015999999998</v>
      </c>
      <c r="AF50">
        <v>8.1749489999999998</v>
      </c>
      <c r="AG50">
        <v>40.121122999999997</v>
      </c>
      <c r="AH50">
        <v>154.92911000000001</v>
      </c>
      <c r="AI50">
        <v>15.559312</v>
      </c>
      <c r="AJ50">
        <v>0</v>
      </c>
      <c r="AK50">
        <v>53.835344999999997</v>
      </c>
      <c r="AL50">
        <v>78.190864000000005</v>
      </c>
      <c r="AM50">
        <v>5.364617</v>
      </c>
      <c r="AN50">
        <v>1.0539419999999999</v>
      </c>
      <c r="AO50">
        <v>22.772064</v>
      </c>
      <c r="AP50">
        <v>8.6818489999999997</v>
      </c>
      <c r="AQ50">
        <v>0</v>
      </c>
      <c r="AR50">
        <v>45.962389999999999</v>
      </c>
      <c r="AS50">
        <v>32.796320000000001</v>
      </c>
      <c r="AT50">
        <v>19.304039</v>
      </c>
      <c r="AU50">
        <v>0</v>
      </c>
      <c r="AV50">
        <v>0</v>
      </c>
      <c r="AW50">
        <v>0</v>
      </c>
      <c r="AX50">
        <v>3.9890000000000002E-2</v>
      </c>
      <c r="AY50">
        <v>2.114992</v>
      </c>
      <c r="AZ50">
        <v>2.3518729999999999</v>
      </c>
      <c r="BA50">
        <v>1.6987859999999999</v>
      </c>
      <c r="BB50">
        <v>0.70265599999999995</v>
      </c>
      <c r="BC50">
        <v>106.5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2558.1787509999995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364.23174399999999</v>
      </c>
      <c r="L51">
        <v>368.59761300000002</v>
      </c>
      <c r="M51">
        <v>86.405362999999994</v>
      </c>
      <c r="N51">
        <v>115.787038</v>
      </c>
      <c r="O51">
        <v>121.310901</v>
      </c>
      <c r="P51">
        <v>137.48439999999999</v>
      </c>
      <c r="Q51">
        <v>11.519799000000001</v>
      </c>
      <c r="R51">
        <v>17.948385999999999</v>
      </c>
      <c r="S51">
        <v>13.695726000000001</v>
      </c>
      <c r="T51">
        <v>0.391403</v>
      </c>
      <c r="U51">
        <v>400.83479999999997</v>
      </c>
      <c r="V51">
        <v>9.0630299999999995</v>
      </c>
      <c r="W51">
        <v>14.368088</v>
      </c>
      <c r="X51">
        <v>94.619958999999994</v>
      </c>
      <c r="Y51">
        <v>0</v>
      </c>
      <c r="Z51">
        <v>12.690778</v>
      </c>
      <c r="AA51">
        <v>40.807771000000002</v>
      </c>
      <c r="AB51">
        <v>40.533273999999999</v>
      </c>
      <c r="AC51">
        <v>29.601353</v>
      </c>
      <c r="AD51">
        <v>27.801815999999999</v>
      </c>
      <c r="AE51">
        <v>50.334015999999998</v>
      </c>
      <c r="AF51">
        <v>8.1749489999999998</v>
      </c>
      <c r="AG51">
        <v>40.121122999999997</v>
      </c>
      <c r="AH51">
        <v>154.92911000000001</v>
      </c>
      <c r="AI51">
        <v>15.559312</v>
      </c>
      <c r="AJ51">
        <v>0</v>
      </c>
      <c r="AK51">
        <v>53.835344999999997</v>
      </c>
      <c r="AL51">
        <v>51.752226</v>
      </c>
      <c r="AM51">
        <v>5.364617</v>
      </c>
      <c r="AN51">
        <v>1.0539419999999999</v>
      </c>
      <c r="AO51">
        <v>22.772064</v>
      </c>
      <c r="AP51">
        <v>8.6818489999999997</v>
      </c>
      <c r="AQ51">
        <v>0</v>
      </c>
      <c r="AR51">
        <v>45.962389999999999</v>
      </c>
      <c r="AS51">
        <v>32.796320000000001</v>
      </c>
      <c r="AT51">
        <v>19.363990999999999</v>
      </c>
      <c r="AU51">
        <v>0</v>
      </c>
      <c r="AV51">
        <v>0</v>
      </c>
      <c r="AW51">
        <v>0</v>
      </c>
      <c r="AX51">
        <v>3.9890000000000002E-2</v>
      </c>
      <c r="AY51">
        <v>2.114992</v>
      </c>
      <c r="AZ51">
        <v>2.3518729999999999</v>
      </c>
      <c r="BA51">
        <v>1.6987859999999999</v>
      </c>
      <c r="BB51">
        <v>0.70265599999999995</v>
      </c>
      <c r="BC51">
        <v>119.09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2544.3926930000002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364.23174399999999</v>
      </c>
      <c r="L52">
        <v>368.59761300000002</v>
      </c>
      <c r="M52">
        <v>86.405362999999994</v>
      </c>
      <c r="N52">
        <v>115.787038</v>
      </c>
      <c r="O52">
        <v>121.310901</v>
      </c>
      <c r="P52">
        <v>137.48439999999999</v>
      </c>
      <c r="Q52">
        <v>11.519799000000001</v>
      </c>
      <c r="R52">
        <v>17.948385999999999</v>
      </c>
      <c r="S52">
        <v>13.695726000000001</v>
      </c>
      <c r="T52">
        <v>0.391403</v>
      </c>
      <c r="U52">
        <v>400.83479999999997</v>
      </c>
      <c r="V52">
        <v>9.0630299999999995</v>
      </c>
      <c r="W52">
        <v>14.368088</v>
      </c>
      <c r="X52">
        <v>94.619958999999994</v>
      </c>
      <c r="Y52">
        <v>0</v>
      </c>
      <c r="Z52">
        <v>12.690778</v>
      </c>
      <c r="AA52">
        <v>40.807771000000002</v>
      </c>
      <c r="AB52">
        <v>40.533273999999999</v>
      </c>
      <c r="AC52">
        <v>29.601353</v>
      </c>
      <c r="AD52">
        <v>27.801815999999999</v>
      </c>
      <c r="AE52">
        <v>50.334015999999998</v>
      </c>
      <c r="AF52">
        <v>8.1749489999999998</v>
      </c>
      <c r="AG52">
        <v>40.121122999999997</v>
      </c>
      <c r="AH52">
        <v>154.92911000000001</v>
      </c>
      <c r="AI52">
        <v>15.559312</v>
      </c>
      <c r="AJ52">
        <v>0</v>
      </c>
      <c r="AK52">
        <v>53.835344999999997</v>
      </c>
      <c r="AL52">
        <v>51.752226</v>
      </c>
      <c r="AM52">
        <v>5.364617</v>
      </c>
      <c r="AN52">
        <v>1.0539419999999999</v>
      </c>
      <c r="AO52">
        <v>22.772064</v>
      </c>
      <c r="AP52">
        <v>8.6818489999999997</v>
      </c>
      <c r="AQ52">
        <v>0</v>
      </c>
      <c r="AR52">
        <v>45.962389999999999</v>
      </c>
      <c r="AS52">
        <v>32.796320000000001</v>
      </c>
      <c r="AT52">
        <v>19.363990999999999</v>
      </c>
      <c r="AU52">
        <v>0</v>
      </c>
      <c r="AV52">
        <v>0</v>
      </c>
      <c r="AW52">
        <v>0</v>
      </c>
      <c r="AX52">
        <v>3.9890000000000002E-2</v>
      </c>
      <c r="AY52">
        <v>2.114992</v>
      </c>
      <c r="AZ52">
        <v>2.3518729999999999</v>
      </c>
      <c r="BA52">
        <v>1.6987859999999999</v>
      </c>
      <c r="BB52">
        <v>0.70265599999999995</v>
      </c>
      <c r="BC52">
        <v>123.93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2549.2326929999999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364.23174399999999</v>
      </c>
      <c r="L53">
        <v>368.59761300000002</v>
      </c>
      <c r="M53">
        <v>86.405362999999994</v>
      </c>
      <c r="N53">
        <v>115.787038</v>
      </c>
      <c r="O53">
        <v>121.310901</v>
      </c>
      <c r="P53">
        <v>137.48439999999999</v>
      </c>
      <c r="Q53">
        <v>11.519799000000001</v>
      </c>
      <c r="R53">
        <v>17.948385999999999</v>
      </c>
      <c r="S53">
        <v>13.695726000000001</v>
      </c>
      <c r="T53">
        <v>0.35781000000000002</v>
      </c>
      <c r="U53">
        <v>400.83479999999997</v>
      </c>
      <c r="V53">
        <v>9.0630299999999995</v>
      </c>
      <c r="W53">
        <v>14.222858</v>
      </c>
      <c r="X53">
        <v>94.619958999999994</v>
      </c>
      <c r="Y53">
        <v>0</v>
      </c>
      <c r="Z53">
        <v>12.690778</v>
      </c>
      <c r="AA53">
        <v>40.807771000000002</v>
      </c>
      <c r="AB53">
        <v>40.533273999999999</v>
      </c>
      <c r="AC53">
        <v>29.601353</v>
      </c>
      <c r="AD53">
        <v>27.801815999999999</v>
      </c>
      <c r="AE53">
        <v>50.334015999999998</v>
      </c>
      <c r="AF53">
        <v>8.1749489999999998</v>
      </c>
      <c r="AG53">
        <v>40.121122999999997</v>
      </c>
      <c r="AH53">
        <v>154.92911000000001</v>
      </c>
      <c r="AI53">
        <v>15.559312</v>
      </c>
      <c r="AJ53">
        <v>0</v>
      </c>
      <c r="AK53">
        <v>53.835344999999997</v>
      </c>
      <c r="AL53">
        <v>82.241038000000003</v>
      </c>
      <c r="AM53">
        <v>5.364617</v>
      </c>
      <c r="AN53">
        <v>1.0539419999999999</v>
      </c>
      <c r="AO53">
        <v>22.772064</v>
      </c>
      <c r="AP53">
        <v>8.6818489999999997</v>
      </c>
      <c r="AQ53">
        <v>0</v>
      </c>
      <c r="AR53">
        <v>45.962389999999999</v>
      </c>
      <c r="AS53">
        <v>32.796320000000001</v>
      </c>
      <c r="AT53">
        <v>19.363990999999999</v>
      </c>
      <c r="AU53">
        <v>0</v>
      </c>
      <c r="AV53">
        <v>0</v>
      </c>
      <c r="AW53">
        <v>0</v>
      </c>
      <c r="AX53">
        <v>3.9890000000000002E-2</v>
      </c>
      <c r="AY53">
        <v>2.114992</v>
      </c>
      <c r="AZ53">
        <v>2.3518729999999999</v>
      </c>
      <c r="BA53">
        <v>1.6987859999999999</v>
      </c>
      <c r="BB53">
        <v>0.70265599999999995</v>
      </c>
      <c r="BC53">
        <v>121.99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2577.6026819999993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364.23174399999999</v>
      </c>
      <c r="L54">
        <v>368.59761300000002</v>
      </c>
      <c r="M54">
        <v>86.405362999999994</v>
      </c>
      <c r="N54">
        <v>115.787038</v>
      </c>
      <c r="O54">
        <v>121.310901</v>
      </c>
      <c r="P54">
        <v>137.48439999999999</v>
      </c>
      <c r="Q54">
        <v>11.519799000000001</v>
      </c>
      <c r="R54">
        <v>17.948385999999999</v>
      </c>
      <c r="S54">
        <v>13.695726000000001</v>
      </c>
      <c r="T54">
        <v>0.35781000000000002</v>
      </c>
      <c r="U54">
        <v>400.83479999999997</v>
      </c>
      <c r="V54">
        <v>9.0630299999999995</v>
      </c>
      <c r="W54">
        <v>14.222858</v>
      </c>
      <c r="X54">
        <v>94.619958999999994</v>
      </c>
      <c r="Y54">
        <v>0</v>
      </c>
      <c r="Z54">
        <v>12.690778</v>
      </c>
      <c r="AA54">
        <v>40.807771000000002</v>
      </c>
      <c r="AB54">
        <v>40.533273999999999</v>
      </c>
      <c r="AC54">
        <v>29.601353</v>
      </c>
      <c r="AD54">
        <v>27.801815999999999</v>
      </c>
      <c r="AE54">
        <v>50.334015999999998</v>
      </c>
      <c r="AF54">
        <v>8.1749489999999998</v>
      </c>
      <c r="AG54">
        <v>40.121122999999997</v>
      </c>
      <c r="AH54">
        <v>154.92911000000001</v>
      </c>
      <c r="AI54">
        <v>15.559312</v>
      </c>
      <c r="AJ54">
        <v>0</v>
      </c>
      <c r="AK54">
        <v>53.835344999999997</v>
      </c>
      <c r="AL54">
        <v>82.241038000000003</v>
      </c>
      <c r="AM54">
        <v>5.364617</v>
      </c>
      <c r="AN54">
        <v>1.0539419999999999</v>
      </c>
      <c r="AO54">
        <v>22.772064</v>
      </c>
      <c r="AP54">
        <v>8.6818489999999997</v>
      </c>
      <c r="AQ54">
        <v>0</v>
      </c>
      <c r="AR54">
        <v>45.962389999999999</v>
      </c>
      <c r="AS54">
        <v>32.796320000000001</v>
      </c>
      <c r="AT54">
        <v>19.363990999999999</v>
      </c>
      <c r="AU54">
        <v>0</v>
      </c>
      <c r="AV54">
        <v>0</v>
      </c>
      <c r="AW54">
        <v>0</v>
      </c>
      <c r="AX54">
        <v>3.9890000000000002E-2</v>
      </c>
      <c r="AY54">
        <v>2.114992</v>
      </c>
      <c r="AZ54">
        <v>2.3518729999999999</v>
      </c>
      <c r="BA54">
        <v>1.6987859999999999</v>
      </c>
      <c r="BB54">
        <v>0.70265599999999995</v>
      </c>
      <c r="BC54">
        <v>121.99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2577.6026819999993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363.24089900000001</v>
      </c>
      <c r="L55">
        <v>368.59761300000002</v>
      </c>
      <c r="M55">
        <v>86.405362999999994</v>
      </c>
      <c r="N55">
        <v>115.787038</v>
      </c>
      <c r="O55">
        <v>121.310901</v>
      </c>
      <c r="P55">
        <v>137.48439999999999</v>
      </c>
      <c r="Q55">
        <v>11.499250999999999</v>
      </c>
      <c r="R55">
        <v>17.948385999999999</v>
      </c>
      <c r="S55">
        <v>12.896974999999999</v>
      </c>
      <c r="T55">
        <v>0.35227599999999998</v>
      </c>
      <c r="U55">
        <v>400.83479999999997</v>
      </c>
      <c r="V55">
        <v>9.0630299999999995</v>
      </c>
      <c r="W55">
        <v>14.222858</v>
      </c>
      <c r="X55">
        <v>94.619958999999994</v>
      </c>
      <c r="Y55">
        <v>0</v>
      </c>
      <c r="Z55">
        <v>12.690778</v>
      </c>
      <c r="AA55">
        <v>40.807771000000002</v>
      </c>
      <c r="AB55">
        <v>40.533273999999999</v>
      </c>
      <c r="AC55">
        <v>29.601353</v>
      </c>
      <c r="AD55">
        <v>27.801815999999999</v>
      </c>
      <c r="AE55">
        <v>50.334015999999998</v>
      </c>
      <c r="AF55">
        <v>8.1749489999999998</v>
      </c>
      <c r="AG55">
        <v>40.121122999999997</v>
      </c>
      <c r="AH55">
        <v>154.92911000000001</v>
      </c>
      <c r="AI55">
        <v>15.559312</v>
      </c>
      <c r="AJ55">
        <v>0</v>
      </c>
      <c r="AK55">
        <v>53.835344999999997</v>
      </c>
      <c r="AL55">
        <v>82.241038000000003</v>
      </c>
      <c r="AM55">
        <v>5.364617</v>
      </c>
      <c r="AN55">
        <v>1.0539419999999999</v>
      </c>
      <c r="AO55">
        <v>22.772064</v>
      </c>
      <c r="AP55">
        <v>8.6818489999999997</v>
      </c>
      <c r="AQ55">
        <v>0</v>
      </c>
      <c r="AR55">
        <v>45.962389999999999</v>
      </c>
      <c r="AS55">
        <v>32.796320000000001</v>
      </c>
      <c r="AT55">
        <v>19.363990999999999</v>
      </c>
      <c r="AU55">
        <v>0</v>
      </c>
      <c r="AV55">
        <v>0</v>
      </c>
      <c r="AW55">
        <v>0</v>
      </c>
      <c r="AX55">
        <v>3.9890000000000002E-2</v>
      </c>
      <c r="AY55">
        <v>2.114992</v>
      </c>
      <c r="AZ55">
        <v>2.3518729999999999</v>
      </c>
      <c r="BA55">
        <v>1.6987859999999999</v>
      </c>
      <c r="BB55">
        <v>0.70265599999999995</v>
      </c>
      <c r="BC55">
        <v>124.9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2578.6970039999997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363.24089900000001</v>
      </c>
      <c r="L56">
        <v>368.59761300000002</v>
      </c>
      <c r="M56">
        <v>86.405362999999994</v>
      </c>
      <c r="N56">
        <v>115.787038</v>
      </c>
      <c r="O56">
        <v>121.310901</v>
      </c>
      <c r="P56">
        <v>137.48439999999999</v>
      </c>
      <c r="Q56">
        <v>11.499250999999999</v>
      </c>
      <c r="R56">
        <v>17.948385999999999</v>
      </c>
      <c r="S56">
        <v>12.896974999999999</v>
      </c>
      <c r="T56">
        <v>0.35227599999999998</v>
      </c>
      <c r="U56">
        <v>400.83479999999997</v>
      </c>
      <c r="V56">
        <v>9.0630299999999995</v>
      </c>
      <c r="W56">
        <v>14.222858</v>
      </c>
      <c r="X56">
        <v>94.619958999999994</v>
      </c>
      <c r="Y56">
        <v>0</v>
      </c>
      <c r="Z56">
        <v>12.690778</v>
      </c>
      <c r="AA56">
        <v>40.807771000000002</v>
      </c>
      <c r="AB56">
        <v>40.533273999999999</v>
      </c>
      <c r="AC56">
        <v>29.601353</v>
      </c>
      <c r="AD56">
        <v>27.801815999999999</v>
      </c>
      <c r="AE56">
        <v>50.334015999999998</v>
      </c>
      <c r="AF56">
        <v>8.1749489999999998</v>
      </c>
      <c r="AG56">
        <v>40.121122999999997</v>
      </c>
      <c r="AH56">
        <v>154.92911000000001</v>
      </c>
      <c r="AI56">
        <v>15.559312</v>
      </c>
      <c r="AJ56">
        <v>0</v>
      </c>
      <c r="AK56">
        <v>53.835344999999997</v>
      </c>
      <c r="AL56">
        <v>82.241038000000003</v>
      </c>
      <c r="AM56">
        <v>5.364617</v>
      </c>
      <c r="AN56">
        <v>1.0539419999999999</v>
      </c>
      <c r="AO56">
        <v>22.772064</v>
      </c>
      <c r="AP56">
        <v>8.6818489999999997</v>
      </c>
      <c r="AQ56">
        <v>0</v>
      </c>
      <c r="AR56">
        <v>45.962389999999999</v>
      </c>
      <c r="AS56">
        <v>32.796320000000001</v>
      </c>
      <c r="AT56">
        <v>19.363990999999999</v>
      </c>
      <c r="AU56">
        <v>0</v>
      </c>
      <c r="AV56">
        <v>0</v>
      </c>
      <c r="AW56">
        <v>0</v>
      </c>
      <c r="AX56">
        <v>3.9890000000000002E-2</v>
      </c>
      <c r="AY56">
        <v>2.114992</v>
      </c>
      <c r="AZ56">
        <v>2.3518729999999999</v>
      </c>
      <c r="BA56">
        <v>1.6987859999999999</v>
      </c>
      <c r="BB56">
        <v>0.70265599999999995</v>
      </c>
      <c r="BC56">
        <v>128.77000000000001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2582.5670039999995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364.23174399999999</v>
      </c>
      <c r="L57">
        <v>323.56672800000001</v>
      </c>
      <c r="M57">
        <v>86.405362999999994</v>
      </c>
      <c r="N57">
        <v>115.787038</v>
      </c>
      <c r="O57">
        <v>121.310901</v>
      </c>
      <c r="P57">
        <v>137.48439999999999</v>
      </c>
      <c r="Q57">
        <v>11.519799000000001</v>
      </c>
      <c r="R57">
        <v>22.58399</v>
      </c>
      <c r="S57">
        <v>13.695726000000001</v>
      </c>
      <c r="T57">
        <v>0.35781000000000002</v>
      </c>
      <c r="U57">
        <v>400.83479999999997</v>
      </c>
      <c r="V57">
        <v>9.0630299999999995</v>
      </c>
      <c r="W57">
        <v>21.820032999999999</v>
      </c>
      <c r="X57">
        <v>94.619958999999994</v>
      </c>
      <c r="Y57">
        <v>0</v>
      </c>
      <c r="Z57">
        <v>12.690778</v>
      </c>
      <c r="AA57">
        <v>40.807771000000002</v>
      </c>
      <c r="AB57">
        <v>40.533273999999999</v>
      </c>
      <c r="AC57">
        <v>29.601353</v>
      </c>
      <c r="AD57">
        <v>27.801815999999999</v>
      </c>
      <c r="AE57">
        <v>50.334015999999998</v>
      </c>
      <c r="AF57">
        <v>8.1749489999999998</v>
      </c>
      <c r="AG57">
        <v>40.121122999999997</v>
      </c>
      <c r="AH57">
        <v>154.92911000000001</v>
      </c>
      <c r="AI57">
        <v>15.559312</v>
      </c>
      <c r="AJ57">
        <v>0</v>
      </c>
      <c r="AK57">
        <v>53.835344999999997</v>
      </c>
      <c r="AL57">
        <v>82.241038000000003</v>
      </c>
      <c r="AM57">
        <v>5.364617</v>
      </c>
      <c r="AN57">
        <v>1.0539419999999999</v>
      </c>
      <c r="AO57">
        <v>22.772064</v>
      </c>
      <c r="AP57">
        <v>8.6818489999999997</v>
      </c>
      <c r="AQ57">
        <v>0</v>
      </c>
      <c r="AR57">
        <v>45.962389999999999</v>
      </c>
      <c r="AS57">
        <v>32.796320000000001</v>
      </c>
      <c r="AT57">
        <v>19.363990999999999</v>
      </c>
      <c r="AU57">
        <v>0</v>
      </c>
      <c r="AV57">
        <v>0</v>
      </c>
      <c r="AW57">
        <v>0</v>
      </c>
      <c r="AX57">
        <v>3.9890000000000002E-2</v>
      </c>
      <c r="AY57">
        <v>2.114992</v>
      </c>
      <c r="AZ57">
        <v>2.3518729999999999</v>
      </c>
      <c r="BA57">
        <v>1.6987859999999999</v>
      </c>
      <c r="BB57">
        <v>0.70265599999999995</v>
      </c>
      <c r="BC57">
        <v>129.74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2552.5545759999995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364.23174399999999</v>
      </c>
      <c r="L58">
        <v>323.56672800000001</v>
      </c>
      <c r="M58">
        <v>86.405362999999994</v>
      </c>
      <c r="N58">
        <v>115.787038</v>
      </c>
      <c r="O58">
        <v>121.310901</v>
      </c>
      <c r="P58">
        <v>137.48439999999999</v>
      </c>
      <c r="Q58">
        <v>11.519799000000001</v>
      </c>
      <c r="R58">
        <v>16.005718000000002</v>
      </c>
      <c r="S58">
        <v>13.695726000000001</v>
      </c>
      <c r="T58">
        <v>0.35781000000000002</v>
      </c>
      <c r="U58">
        <v>400.83479999999997</v>
      </c>
      <c r="V58">
        <v>9.0630299999999995</v>
      </c>
      <c r="W58">
        <v>21.820032999999999</v>
      </c>
      <c r="X58">
        <v>94.619958999999994</v>
      </c>
      <c r="Y58">
        <v>0</v>
      </c>
      <c r="Z58">
        <v>12.690778</v>
      </c>
      <c r="AA58">
        <v>40.807771000000002</v>
      </c>
      <c r="AB58">
        <v>40.533273999999999</v>
      </c>
      <c r="AC58">
        <v>29.601353</v>
      </c>
      <c r="AD58">
        <v>28.339047999999998</v>
      </c>
      <c r="AE58">
        <v>50.334015999999998</v>
      </c>
      <c r="AF58">
        <v>8.1749489999999998</v>
      </c>
      <c r="AG58">
        <v>40.121122999999997</v>
      </c>
      <c r="AH58">
        <v>154.92911000000001</v>
      </c>
      <c r="AI58">
        <v>15.559312</v>
      </c>
      <c r="AJ58">
        <v>0</v>
      </c>
      <c r="AK58">
        <v>53.835344999999997</v>
      </c>
      <c r="AL58">
        <v>82.241038000000003</v>
      </c>
      <c r="AM58">
        <v>5.364617</v>
      </c>
      <c r="AN58">
        <v>1.0539419999999999</v>
      </c>
      <c r="AO58">
        <v>22.772064</v>
      </c>
      <c r="AP58">
        <v>8.6818489999999997</v>
      </c>
      <c r="AQ58">
        <v>0</v>
      </c>
      <c r="AR58">
        <v>45.962389999999999</v>
      </c>
      <c r="AS58">
        <v>32.796320000000001</v>
      </c>
      <c r="AT58">
        <v>18.854741000000001</v>
      </c>
      <c r="AU58">
        <v>0</v>
      </c>
      <c r="AV58">
        <v>0</v>
      </c>
      <c r="AW58">
        <v>0</v>
      </c>
      <c r="AX58">
        <v>3.9890000000000002E-2</v>
      </c>
      <c r="AY58">
        <v>2.114992</v>
      </c>
      <c r="AZ58">
        <v>2.3518729999999999</v>
      </c>
      <c r="BA58">
        <v>1.6987859999999999</v>
      </c>
      <c r="BB58">
        <v>0.70265599999999995</v>
      </c>
      <c r="BC58">
        <v>123.93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2540.194285999999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364.23174399999999</v>
      </c>
      <c r="L59">
        <v>410.14317199999999</v>
      </c>
      <c r="M59">
        <v>86.405362999999994</v>
      </c>
      <c r="N59">
        <v>115.787038</v>
      </c>
      <c r="O59">
        <v>121.310901</v>
      </c>
      <c r="P59">
        <v>122.128916</v>
      </c>
      <c r="Q59">
        <v>11.519799000000001</v>
      </c>
      <c r="R59">
        <v>22.536155000000001</v>
      </c>
      <c r="S59">
        <v>13.695726000000001</v>
      </c>
      <c r="T59">
        <v>0.35781000000000002</v>
      </c>
      <c r="U59">
        <v>400.83479999999997</v>
      </c>
      <c r="V59">
        <v>9.0630299999999995</v>
      </c>
      <c r="W59">
        <v>21.820032999999999</v>
      </c>
      <c r="X59">
        <v>94.619958999999994</v>
      </c>
      <c r="Y59">
        <v>0</v>
      </c>
      <c r="Z59">
        <v>12.690778</v>
      </c>
      <c r="AA59">
        <v>40.807771000000002</v>
      </c>
      <c r="AB59">
        <v>40.533273999999999</v>
      </c>
      <c r="AC59">
        <v>29.601353</v>
      </c>
      <c r="AD59">
        <v>37.069087000000003</v>
      </c>
      <c r="AE59">
        <v>50.334015999999998</v>
      </c>
      <c r="AF59">
        <v>8.1749489999999998</v>
      </c>
      <c r="AG59">
        <v>40.121122999999997</v>
      </c>
      <c r="AH59">
        <v>154.92911000000001</v>
      </c>
      <c r="AI59">
        <v>15.559312</v>
      </c>
      <c r="AJ59">
        <v>0</v>
      </c>
      <c r="AK59">
        <v>53.835344999999997</v>
      </c>
      <c r="AL59">
        <v>82.241038000000003</v>
      </c>
      <c r="AM59">
        <v>5.364617</v>
      </c>
      <c r="AN59">
        <v>1.0539419999999999</v>
      </c>
      <c r="AO59">
        <v>22.772064</v>
      </c>
      <c r="AP59">
        <v>8.6818489999999997</v>
      </c>
      <c r="AQ59">
        <v>0</v>
      </c>
      <c r="AR59">
        <v>45.962389999999999</v>
      </c>
      <c r="AS59">
        <v>32.796320000000001</v>
      </c>
      <c r="AT59">
        <v>19.363990999999999</v>
      </c>
      <c r="AU59">
        <v>0</v>
      </c>
      <c r="AV59">
        <v>0</v>
      </c>
      <c r="AW59">
        <v>0</v>
      </c>
      <c r="AX59">
        <v>3.9890000000000002E-2</v>
      </c>
      <c r="AY59">
        <v>2.114992</v>
      </c>
      <c r="AZ59">
        <v>2.3518729999999999</v>
      </c>
      <c r="BA59">
        <v>1.6987859999999999</v>
      </c>
      <c r="BB59">
        <v>0.70265599999999995</v>
      </c>
      <c r="BC59">
        <v>125.87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2629.1249720000001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364.23174399999999</v>
      </c>
      <c r="L60">
        <v>410.14317199999999</v>
      </c>
      <c r="M60">
        <v>86.405362999999994</v>
      </c>
      <c r="N60">
        <v>115.787038</v>
      </c>
      <c r="O60">
        <v>121.310901</v>
      </c>
      <c r="P60">
        <v>122.128651</v>
      </c>
      <c r="Q60">
        <v>11.519799000000001</v>
      </c>
      <c r="R60">
        <v>15.008082999999999</v>
      </c>
      <c r="S60">
        <v>13.695726000000001</v>
      </c>
      <c r="T60">
        <v>0.35781000000000002</v>
      </c>
      <c r="U60">
        <v>400.83479999999997</v>
      </c>
      <c r="V60">
        <v>9.0630299999999995</v>
      </c>
      <c r="W60">
        <v>16.564643</v>
      </c>
      <c r="X60">
        <v>94.619958999999994</v>
      </c>
      <c r="Y60">
        <v>0</v>
      </c>
      <c r="Z60">
        <v>12.690778</v>
      </c>
      <c r="AA60">
        <v>40.807771000000002</v>
      </c>
      <c r="AB60">
        <v>40.533273999999999</v>
      </c>
      <c r="AC60">
        <v>29.601353</v>
      </c>
      <c r="AD60">
        <v>37.069087000000003</v>
      </c>
      <c r="AE60">
        <v>50.334015999999998</v>
      </c>
      <c r="AF60">
        <v>8.1749489999999998</v>
      </c>
      <c r="AG60">
        <v>40.121122999999997</v>
      </c>
      <c r="AH60">
        <v>154.92911000000001</v>
      </c>
      <c r="AI60">
        <v>15.559312</v>
      </c>
      <c r="AJ60">
        <v>0</v>
      </c>
      <c r="AK60">
        <v>53.835344999999997</v>
      </c>
      <c r="AL60">
        <v>82.241038000000003</v>
      </c>
      <c r="AM60">
        <v>5.364617</v>
      </c>
      <c r="AN60">
        <v>1.0539419999999999</v>
      </c>
      <c r="AO60">
        <v>22.772064</v>
      </c>
      <c r="AP60">
        <v>8.6818489999999997</v>
      </c>
      <c r="AQ60">
        <v>0</v>
      </c>
      <c r="AR60">
        <v>45.962389999999999</v>
      </c>
      <c r="AS60">
        <v>32.796320000000001</v>
      </c>
      <c r="AT60">
        <v>19.363990999999999</v>
      </c>
      <c r="AU60">
        <v>0</v>
      </c>
      <c r="AV60">
        <v>0</v>
      </c>
      <c r="AW60">
        <v>0</v>
      </c>
      <c r="AX60">
        <v>3.9890000000000002E-2</v>
      </c>
      <c r="AY60">
        <v>2.114992</v>
      </c>
      <c r="AZ60">
        <v>2.3518729999999999</v>
      </c>
      <c r="BA60">
        <v>1.6987859999999999</v>
      </c>
      <c r="BB60">
        <v>0.13467999999999999</v>
      </c>
      <c r="BC60">
        <v>128.77000000000001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2618.6732689999994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364.23174399999999</v>
      </c>
      <c r="L61">
        <v>410.14317199999999</v>
      </c>
      <c r="M61">
        <v>86.405362999999994</v>
      </c>
      <c r="N61">
        <v>115.787038</v>
      </c>
      <c r="O61">
        <v>121.310901</v>
      </c>
      <c r="P61">
        <v>122.128651</v>
      </c>
      <c r="Q61">
        <v>11.519799000000001</v>
      </c>
      <c r="R61">
        <v>19.873781000000001</v>
      </c>
      <c r="S61">
        <v>13.695726000000001</v>
      </c>
      <c r="T61">
        <v>0.35781000000000002</v>
      </c>
      <c r="U61">
        <v>400.83479999999997</v>
      </c>
      <c r="V61">
        <v>9.0630299999999995</v>
      </c>
      <c r="W61">
        <v>22.91282</v>
      </c>
      <c r="X61">
        <v>94.619958999999994</v>
      </c>
      <c r="Y61">
        <v>0</v>
      </c>
      <c r="Z61">
        <v>12.690778</v>
      </c>
      <c r="AA61">
        <v>40.807771000000002</v>
      </c>
      <c r="AB61">
        <v>40.533273999999999</v>
      </c>
      <c r="AC61">
        <v>29.601353</v>
      </c>
      <c r="AD61">
        <v>37.069087000000003</v>
      </c>
      <c r="AE61">
        <v>50.334015999999998</v>
      </c>
      <c r="AF61">
        <v>8.1749489999999998</v>
      </c>
      <c r="AG61">
        <v>40.121122999999997</v>
      </c>
      <c r="AH61">
        <v>154.92911000000001</v>
      </c>
      <c r="AI61">
        <v>15.559312</v>
      </c>
      <c r="AJ61">
        <v>0</v>
      </c>
      <c r="AK61">
        <v>53.835344999999997</v>
      </c>
      <c r="AL61">
        <v>82.241038000000003</v>
      </c>
      <c r="AM61">
        <v>5.364617</v>
      </c>
      <c r="AN61">
        <v>1.0539419999999999</v>
      </c>
      <c r="AO61">
        <v>22.772064</v>
      </c>
      <c r="AP61">
        <v>10.542246</v>
      </c>
      <c r="AQ61">
        <v>0</v>
      </c>
      <c r="AR61">
        <v>45.962389999999999</v>
      </c>
      <c r="AS61">
        <v>32.796320000000001</v>
      </c>
      <c r="AT61">
        <v>19.363990999999999</v>
      </c>
      <c r="AU61">
        <v>0</v>
      </c>
      <c r="AV61">
        <v>0</v>
      </c>
      <c r="AW61">
        <v>0</v>
      </c>
      <c r="AX61">
        <v>3.9890000000000002E-2</v>
      </c>
      <c r="AY61">
        <v>2.114992</v>
      </c>
      <c r="AZ61">
        <v>2.3518729999999999</v>
      </c>
      <c r="BA61">
        <v>1.6987859999999999</v>
      </c>
      <c r="BB61">
        <v>0.69860900000000004</v>
      </c>
      <c r="BC61">
        <v>126.83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2630.3714699999996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364.23174399999999</v>
      </c>
      <c r="L62">
        <v>410.14317199999999</v>
      </c>
      <c r="M62">
        <v>86.405362999999994</v>
      </c>
      <c r="N62">
        <v>115.787038</v>
      </c>
      <c r="O62">
        <v>121.310901</v>
      </c>
      <c r="P62">
        <v>122.128651</v>
      </c>
      <c r="Q62">
        <v>4.8602670000000003</v>
      </c>
      <c r="R62">
        <v>22.337923</v>
      </c>
      <c r="S62">
        <v>13.695726000000001</v>
      </c>
      <c r="T62">
        <v>0.35781000000000002</v>
      </c>
      <c r="U62">
        <v>400.83479999999997</v>
      </c>
      <c r="V62">
        <v>9.0630299999999995</v>
      </c>
      <c r="W62">
        <v>27.580048000000001</v>
      </c>
      <c r="X62">
        <v>113.983959</v>
      </c>
      <c r="Y62">
        <v>0</v>
      </c>
      <c r="Z62">
        <v>12.690778</v>
      </c>
      <c r="AA62">
        <v>40.807771000000002</v>
      </c>
      <c r="AB62">
        <v>40.533273999999999</v>
      </c>
      <c r="AC62">
        <v>29.601353</v>
      </c>
      <c r="AD62">
        <v>37.069087000000003</v>
      </c>
      <c r="AE62">
        <v>50.334015999999998</v>
      </c>
      <c r="AF62">
        <v>8.1749489999999998</v>
      </c>
      <c r="AG62">
        <v>40.121122999999997</v>
      </c>
      <c r="AH62">
        <v>154.92911000000001</v>
      </c>
      <c r="AI62">
        <v>15.559312</v>
      </c>
      <c r="AJ62">
        <v>0</v>
      </c>
      <c r="AK62">
        <v>53.835344999999997</v>
      </c>
      <c r="AL62">
        <v>82.241038000000003</v>
      </c>
      <c r="AM62">
        <v>5.364617</v>
      </c>
      <c r="AN62">
        <v>1.0539419999999999</v>
      </c>
      <c r="AO62">
        <v>22.772064</v>
      </c>
      <c r="AP62">
        <v>10.542246</v>
      </c>
      <c r="AQ62">
        <v>0</v>
      </c>
      <c r="AR62">
        <v>45.962389999999999</v>
      </c>
      <c r="AS62">
        <v>32.796320000000001</v>
      </c>
      <c r="AT62">
        <v>19.363990999999999</v>
      </c>
      <c r="AU62">
        <v>0</v>
      </c>
      <c r="AV62">
        <v>0</v>
      </c>
      <c r="AW62">
        <v>0</v>
      </c>
      <c r="AX62">
        <v>3.9890000000000002E-2</v>
      </c>
      <c r="AY62">
        <v>2.114992</v>
      </c>
      <c r="AZ62">
        <v>2.3518729999999999</v>
      </c>
      <c r="BA62">
        <v>1.6987859999999999</v>
      </c>
      <c r="BB62">
        <v>1.348441</v>
      </c>
      <c r="BC62">
        <v>125.87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2649.8971399999996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364.23174399999999</v>
      </c>
      <c r="L63">
        <v>409.581616</v>
      </c>
      <c r="M63">
        <v>86.405362999999994</v>
      </c>
      <c r="N63">
        <v>115.787038</v>
      </c>
      <c r="O63">
        <v>121.310901</v>
      </c>
      <c r="P63">
        <v>122.128651</v>
      </c>
      <c r="Q63">
        <v>4.8602670000000003</v>
      </c>
      <c r="R63">
        <v>27.922113</v>
      </c>
      <c r="S63">
        <v>13.695726000000001</v>
      </c>
      <c r="T63">
        <v>7.8423999999999994E-2</v>
      </c>
      <c r="U63">
        <v>400.83479999999997</v>
      </c>
      <c r="V63">
        <v>20.070785999999998</v>
      </c>
      <c r="W63">
        <v>27.580048000000001</v>
      </c>
      <c r="X63">
        <v>142.63244399999999</v>
      </c>
      <c r="Y63">
        <v>0</v>
      </c>
      <c r="Z63">
        <v>6.3453889999999999</v>
      </c>
      <c r="AA63">
        <v>40.807771000000002</v>
      </c>
      <c r="AB63">
        <v>40.533273999999999</v>
      </c>
      <c r="AC63">
        <v>29.601353</v>
      </c>
      <c r="AD63">
        <v>37.069087000000003</v>
      </c>
      <c r="AE63">
        <v>50.334015999999998</v>
      </c>
      <c r="AF63">
        <v>8.1749489999999998</v>
      </c>
      <c r="AG63">
        <v>40.121122999999997</v>
      </c>
      <c r="AH63">
        <v>154.92911000000001</v>
      </c>
      <c r="AI63">
        <v>3.2415240000000001</v>
      </c>
      <c r="AJ63">
        <v>0</v>
      </c>
      <c r="AK63">
        <v>53.835344999999997</v>
      </c>
      <c r="AL63">
        <v>82.241038000000003</v>
      </c>
      <c r="AM63">
        <v>5.364617</v>
      </c>
      <c r="AN63">
        <v>1.0539419999999999</v>
      </c>
      <c r="AO63">
        <v>22.772064</v>
      </c>
      <c r="AP63">
        <v>10.542246</v>
      </c>
      <c r="AQ63">
        <v>16.698004000000001</v>
      </c>
      <c r="AR63">
        <v>45.962389999999999</v>
      </c>
      <c r="AS63">
        <v>32.796320000000001</v>
      </c>
      <c r="AT63">
        <v>19.363990999999999</v>
      </c>
      <c r="AU63">
        <v>0</v>
      </c>
      <c r="AV63">
        <v>0</v>
      </c>
      <c r="AW63">
        <v>0</v>
      </c>
      <c r="AX63">
        <v>3.9890000000000002E-2</v>
      </c>
      <c r="AY63">
        <v>2.114992</v>
      </c>
      <c r="AZ63">
        <v>2.3518729999999999</v>
      </c>
      <c r="BA63">
        <v>1.6987859999999999</v>
      </c>
      <c r="BB63">
        <v>1.348441</v>
      </c>
      <c r="BC63">
        <v>126.83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2693.2914560000004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364.23174399999999</v>
      </c>
      <c r="L64">
        <v>413.20268399999998</v>
      </c>
      <c r="M64">
        <v>86.405362999999994</v>
      </c>
      <c r="N64">
        <v>115.787038</v>
      </c>
      <c r="O64">
        <v>121.310901</v>
      </c>
      <c r="P64">
        <v>122.128651</v>
      </c>
      <c r="Q64">
        <v>4.8602670000000003</v>
      </c>
      <c r="R64">
        <v>27.922113</v>
      </c>
      <c r="S64">
        <v>13.695726000000001</v>
      </c>
      <c r="T64">
        <v>7.8423999999999994E-2</v>
      </c>
      <c r="U64">
        <v>400.83479999999997</v>
      </c>
      <c r="V64">
        <v>20.070785999999998</v>
      </c>
      <c r="W64">
        <v>27.580048000000001</v>
      </c>
      <c r="X64">
        <v>142.82450700000001</v>
      </c>
      <c r="Y64">
        <v>0</v>
      </c>
      <c r="Z64">
        <v>6.3453889999999999</v>
      </c>
      <c r="AA64">
        <v>40.807771000000002</v>
      </c>
      <c r="AB64">
        <v>40.533273999999999</v>
      </c>
      <c r="AC64">
        <v>29.601353</v>
      </c>
      <c r="AD64">
        <v>37.069087000000003</v>
      </c>
      <c r="AE64">
        <v>50.334015999999998</v>
      </c>
      <c r="AF64">
        <v>8.1749489999999998</v>
      </c>
      <c r="AG64">
        <v>40.121122999999997</v>
      </c>
      <c r="AH64">
        <v>154.92911000000001</v>
      </c>
      <c r="AI64">
        <v>3.2415240000000001</v>
      </c>
      <c r="AJ64">
        <v>0</v>
      </c>
      <c r="AK64">
        <v>53.835344999999997</v>
      </c>
      <c r="AL64">
        <v>82.241038000000003</v>
      </c>
      <c r="AM64">
        <v>5.364617</v>
      </c>
      <c r="AN64">
        <v>1.0539419999999999</v>
      </c>
      <c r="AO64">
        <v>22.772064</v>
      </c>
      <c r="AP64">
        <v>10.542246</v>
      </c>
      <c r="AQ64">
        <v>25.047006</v>
      </c>
      <c r="AR64">
        <v>45.962389999999999</v>
      </c>
      <c r="AS64">
        <v>32.796320000000001</v>
      </c>
      <c r="AT64">
        <v>19.363990999999999</v>
      </c>
      <c r="AU64">
        <v>0</v>
      </c>
      <c r="AV64">
        <v>0</v>
      </c>
      <c r="AW64">
        <v>0</v>
      </c>
      <c r="AX64">
        <v>3.9890000000000002E-2</v>
      </c>
      <c r="AY64">
        <v>2.114992</v>
      </c>
      <c r="AZ64">
        <v>2.3518729999999999</v>
      </c>
      <c r="BA64">
        <v>1.6987859999999999</v>
      </c>
      <c r="BB64">
        <v>1.348441</v>
      </c>
      <c r="BC64">
        <v>125.87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2704.4935890000002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421.34166299999998</v>
      </c>
      <c r="L65">
        <v>455.735613</v>
      </c>
      <c r="M65">
        <v>86.405362999999994</v>
      </c>
      <c r="N65">
        <v>115.787038</v>
      </c>
      <c r="O65">
        <v>121.310901</v>
      </c>
      <c r="P65">
        <v>122.128651</v>
      </c>
      <c r="Q65">
        <v>7.9791299999999996</v>
      </c>
      <c r="R65">
        <v>27.922113</v>
      </c>
      <c r="S65">
        <v>13.503049000000001</v>
      </c>
      <c r="T65">
        <v>7.8423999999999994E-2</v>
      </c>
      <c r="U65">
        <v>400.83479999999997</v>
      </c>
      <c r="V65">
        <v>20.070785999999998</v>
      </c>
      <c r="W65">
        <v>40.548603</v>
      </c>
      <c r="X65">
        <v>142.82450700000001</v>
      </c>
      <c r="Y65">
        <v>0</v>
      </c>
      <c r="Z65">
        <v>6.3453889999999999</v>
      </c>
      <c r="AA65">
        <v>40.807771000000002</v>
      </c>
      <c r="AB65">
        <v>40.533273999999999</v>
      </c>
      <c r="AC65">
        <v>29.601353</v>
      </c>
      <c r="AD65">
        <v>37.069087000000003</v>
      </c>
      <c r="AE65">
        <v>50.334015999999998</v>
      </c>
      <c r="AF65">
        <v>8.1749489999999998</v>
      </c>
      <c r="AG65">
        <v>40.121122999999997</v>
      </c>
      <c r="AH65">
        <v>154.92911000000001</v>
      </c>
      <c r="AI65">
        <v>3.2415240000000001</v>
      </c>
      <c r="AJ65">
        <v>0</v>
      </c>
      <c r="AK65">
        <v>53.835344999999997</v>
      </c>
      <c r="AL65">
        <v>78.753388000000001</v>
      </c>
      <c r="AM65">
        <v>5.364617</v>
      </c>
      <c r="AN65">
        <v>1.0539419999999999</v>
      </c>
      <c r="AO65">
        <v>22.772064</v>
      </c>
      <c r="AP65">
        <v>8.6818489999999997</v>
      </c>
      <c r="AQ65">
        <v>33.396006999999997</v>
      </c>
      <c r="AR65">
        <v>45.962389999999999</v>
      </c>
      <c r="AS65">
        <v>32.796320000000001</v>
      </c>
      <c r="AT65">
        <v>19.363990999999999</v>
      </c>
      <c r="AU65">
        <v>0</v>
      </c>
      <c r="AV65">
        <v>0</v>
      </c>
      <c r="AW65">
        <v>0</v>
      </c>
      <c r="AX65">
        <v>3.9890000000000002E-2</v>
      </c>
      <c r="AY65">
        <v>2.114992</v>
      </c>
      <c r="AZ65">
        <v>2.3518729999999999</v>
      </c>
      <c r="BA65">
        <v>1.6987859999999999</v>
      </c>
      <c r="BB65">
        <v>1.348441</v>
      </c>
      <c r="BC65">
        <v>121.99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2819.1521319999997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421.34166299999998</v>
      </c>
      <c r="L66">
        <v>455.735613</v>
      </c>
      <c r="M66">
        <v>86.405362999999994</v>
      </c>
      <c r="N66">
        <v>115.787038</v>
      </c>
      <c r="O66">
        <v>121.310901</v>
      </c>
      <c r="P66">
        <v>122.128651</v>
      </c>
      <c r="Q66">
        <v>7.9791299999999996</v>
      </c>
      <c r="R66">
        <v>27.922113</v>
      </c>
      <c r="S66">
        <v>13.503049000000001</v>
      </c>
      <c r="T66">
        <v>7.8423999999999994E-2</v>
      </c>
      <c r="U66">
        <v>400.83479999999997</v>
      </c>
      <c r="V66">
        <v>20.070785999999998</v>
      </c>
      <c r="W66">
        <v>40.548603</v>
      </c>
      <c r="X66">
        <v>142.82450700000001</v>
      </c>
      <c r="Y66">
        <v>0</v>
      </c>
      <c r="Z66">
        <v>6.3453889999999999</v>
      </c>
      <c r="AA66">
        <v>40.807771000000002</v>
      </c>
      <c r="AB66">
        <v>40.533273999999999</v>
      </c>
      <c r="AC66">
        <v>29.601353</v>
      </c>
      <c r="AD66">
        <v>37.069087000000003</v>
      </c>
      <c r="AE66">
        <v>50.334015999999998</v>
      </c>
      <c r="AF66">
        <v>8.1749489999999998</v>
      </c>
      <c r="AG66">
        <v>40.121122999999997</v>
      </c>
      <c r="AH66">
        <v>154.92911000000001</v>
      </c>
      <c r="AI66">
        <v>3.2415240000000001</v>
      </c>
      <c r="AJ66">
        <v>0</v>
      </c>
      <c r="AK66">
        <v>53.835344999999997</v>
      </c>
      <c r="AL66">
        <v>78.753388000000001</v>
      </c>
      <c r="AM66">
        <v>5.364617</v>
      </c>
      <c r="AN66">
        <v>1.0539419999999999</v>
      </c>
      <c r="AO66">
        <v>22.772064</v>
      </c>
      <c r="AP66">
        <v>8.6818489999999997</v>
      </c>
      <c r="AQ66">
        <v>33.396006999999997</v>
      </c>
      <c r="AR66">
        <v>50.237962000000003</v>
      </c>
      <c r="AS66">
        <v>32.796320000000001</v>
      </c>
      <c r="AT66">
        <v>19.363990999999999</v>
      </c>
      <c r="AU66">
        <v>0</v>
      </c>
      <c r="AV66">
        <v>0</v>
      </c>
      <c r="AW66">
        <v>0</v>
      </c>
      <c r="AX66">
        <v>3.9890000000000002E-2</v>
      </c>
      <c r="AY66">
        <v>2.114992</v>
      </c>
      <c r="AZ66">
        <v>2.3518729999999999</v>
      </c>
      <c r="BA66">
        <v>1.710502</v>
      </c>
      <c r="BB66">
        <v>1.348441</v>
      </c>
      <c r="BC66">
        <v>123.93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2825.3794199999998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421.34166299999998</v>
      </c>
      <c r="L67">
        <v>455.735613</v>
      </c>
      <c r="M67">
        <v>86.405362999999994</v>
      </c>
      <c r="N67">
        <v>115.787038</v>
      </c>
      <c r="O67">
        <v>121.310901</v>
      </c>
      <c r="P67">
        <v>122.128651</v>
      </c>
      <c r="Q67">
        <v>11.600674</v>
      </c>
      <c r="R67">
        <v>34.213900000000002</v>
      </c>
      <c r="S67">
        <v>13.466946999999999</v>
      </c>
      <c r="T67">
        <v>0.38294699999999998</v>
      </c>
      <c r="U67">
        <v>400.83479999999997</v>
      </c>
      <c r="V67">
        <v>20.070785999999998</v>
      </c>
      <c r="W67">
        <v>40.548603</v>
      </c>
      <c r="X67">
        <v>142.82450700000001</v>
      </c>
      <c r="Y67">
        <v>0</v>
      </c>
      <c r="Z67">
        <v>6.3453889999999999</v>
      </c>
      <c r="AA67">
        <v>40.807771000000002</v>
      </c>
      <c r="AB67">
        <v>40.533273999999999</v>
      </c>
      <c r="AC67">
        <v>29.601353</v>
      </c>
      <c r="AD67">
        <v>37.069087000000003</v>
      </c>
      <c r="AE67">
        <v>50.334015999999998</v>
      </c>
      <c r="AF67">
        <v>8.1749489999999998</v>
      </c>
      <c r="AG67">
        <v>40.121122999999997</v>
      </c>
      <c r="AH67">
        <v>154.92911000000001</v>
      </c>
      <c r="AI67">
        <v>3.2415240000000001</v>
      </c>
      <c r="AJ67">
        <v>0</v>
      </c>
      <c r="AK67">
        <v>53.835344999999997</v>
      </c>
      <c r="AL67">
        <v>78.190864000000005</v>
      </c>
      <c r="AM67">
        <v>5.364617</v>
      </c>
      <c r="AN67">
        <v>1.0539419999999999</v>
      </c>
      <c r="AO67">
        <v>22.772064</v>
      </c>
      <c r="AP67">
        <v>8.6818489999999997</v>
      </c>
      <c r="AQ67">
        <v>33.396006999999997</v>
      </c>
      <c r="AR67">
        <v>50.237962000000003</v>
      </c>
      <c r="AS67">
        <v>32.796320000000001</v>
      </c>
      <c r="AT67">
        <v>19.363990999999999</v>
      </c>
      <c r="AU67">
        <v>0</v>
      </c>
      <c r="AV67">
        <v>0</v>
      </c>
      <c r="AW67">
        <v>0</v>
      </c>
      <c r="AX67">
        <v>3.9890000000000002E-2</v>
      </c>
      <c r="AY67">
        <v>2.114992</v>
      </c>
      <c r="AZ67">
        <v>2.3518729999999999</v>
      </c>
      <c r="BA67">
        <v>1.710502</v>
      </c>
      <c r="BB67">
        <v>1.348441</v>
      </c>
      <c r="BC67">
        <v>113.05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2824.1186480000006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421.34166299999998</v>
      </c>
      <c r="L68">
        <v>464.151498</v>
      </c>
      <c r="M68">
        <v>86.405362999999994</v>
      </c>
      <c r="N68">
        <v>115.787038</v>
      </c>
      <c r="O68">
        <v>121.310901</v>
      </c>
      <c r="P68">
        <v>122.128651</v>
      </c>
      <c r="Q68">
        <v>13.991749</v>
      </c>
      <c r="R68">
        <v>40.667293000000001</v>
      </c>
      <c r="S68">
        <v>18.036211000000002</v>
      </c>
      <c r="T68">
        <v>0.78424199999999999</v>
      </c>
      <c r="U68">
        <v>400.83479999999997</v>
      </c>
      <c r="V68">
        <v>20.070785999999998</v>
      </c>
      <c r="W68">
        <v>40.548603</v>
      </c>
      <c r="X68">
        <v>142.82450700000001</v>
      </c>
      <c r="Y68">
        <v>0</v>
      </c>
      <c r="Z68">
        <v>6.3453889999999999</v>
      </c>
      <c r="AA68">
        <v>40.807771000000002</v>
      </c>
      <c r="AB68">
        <v>40.533273999999999</v>
      </c>
      <c r="AC68">
        <v>29.601353</v>
      </c>
      <c r="AD68">
        <v>37.069087000000003</v>
      </c>
      <c r="AE68">
        <v>50.334015999999998</v>
      </c>
      <c r="AF68">
        <v>8.1749489999999998</v>
      </c>
      <c r="AG68">
        <v>40.121122999999997</v>
      </c>
      <c r="AH68">
        <v>154.92911000000001</v>
      </c>
      <c r="AI68">
        <v>3.2415240000000001</v>
      </c>
      <c r="AJ68">
        <v>0</v>
      </c>
      <c r="AK68">
        <v>53.835344999999997</v>
      </c>
      <c r="AL68">
        <v>78.190864000000005</v>
      </c>
      <c r="AM68">
        <v>5.364617</v>
      </c>
      <c r="AN68">
        <v>1.0539419999999999</v>
      </c>
      <c r="AO68">
        <v>22.772064</v>
      </c>
      <c r="AP68">
        <v>8.6818489999999997</v>
      </c>
      <c r="AQ68">
        <v>33.396006999999997</v>
      </c>
      <c r="AR68">
        <v>45.962389999999999</v>
      </c>
      <c r="AS68">
        <v>32.796320000000001</v>
      </c>
      <c r="AT68">
        <v>19.363990999999999</v>
      </c>
      <c r="AU68">
        <v>0</v>
      </c>
      <c r="AV68">
        <v>0</v>
      </c>
      <c r="AW68">
        <v>0</v>
      </c>
      <c r="AX68">
        <v>3.9890000000000002E-2</v>
      </c>
      <c r="AY68">
        <v>2.114992</v>
      </c>
      <c r="AZ68">
        <v>2.3518729999999999</v>
      </c>
      <c r="BA68">
        <v>1.710502</v>
      </c>
      <c r="BB68">
        <v>1.348441</v>
      </c>
      <c r="BC68">
        <v>109.41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2838.4339880000002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450.38766299999997</v>
      </c>
      <c r="L69">
        <v>435.10549800000001</v>
      </c>
      <c r="M69">
        <v>86.405362999999994</v>
      </c>
      <c r="N69">
        <v>115.787038</v>
      </c>
      <c r="O69">
        <v>121.310901</v>
      </c>
      <c r="P69">
        <v>137.48439999999999</v>
      </c>
      <c r="Q69">
        <v>13.991749</v>
      </c>
      <c r="R69">
        <v>41.681010000000001</v>
      </c>
      <c r="S69">
        <v>18.036211000000002</v>
      </c>
      <c r="T69">
        <v>0.78424199999999999</v>
      </c>
      <c r="U69">
        <v>400.83479999999997</v>
      </c>
      <c r="V69">
        <v>20.070785999999998</v>
      </c>
      <c r="W69">
        <v>40.548603</v>
      </c>
      <c r="X69">
        <v>142.82450700000001</v>
      </c>
      <c r="Y69">
        <v>0</v>
      </c>
      <c r="Z69">
        <v>6.3453889999999999</v>
      </c>
      <c r="AA69">
        <v>40.807771000000002</v>
      </c>
      <c r="AB69">
        <v>40.533273999999999</v>
      </c>
      <c r="AC69">
        <v>29.601353</v>
      </c>
      <c r="AD69">
        <v>27.801815999999999</v>
      </c>
      <c r="AE69">
        <v>50.334015999999998</v>
      </c>
      <c r="AF69">
        <v>16.948063999999999</v>
      </c>
      <c r="AG69">
        <v>40.121122999999997</v>
      </c>
      <c r="AH69">
        <v>154.92911000000001</v>
      </c>
      <c r="AI69">
        <v>3.2415240000000001</v>
      </c>
      <c r="AJ69">
        <v>0</v>
      </c>
      <c r="AK69">
        <v>53.835344999999997</v>
      </c>
      <c r="AL69">
        <v>78.190864000000005</v>
      </c>
      <c r="AM69">
        <v>5.364617</v>
      </c>
      <c r="AN69">
        <v>1.0539419999999999</v>
      </c>
      <c r="AO69">
        <v>22.772064</v>
      </c>
      <c r="AP69">
        <v>9.3019820000000006</v>
      </c>
      <c r="AQ69">
        <v>33.396006999999997</v>
      </c>
      <c r="AR69">
        <v>45.962389999999999</v>
      </c>
      <c r="AS69">
        <v>32.796320000000001</v>
      </c>
      <c r="AT69">
        <v>19.039607</v>
      </c>
      <c r="AU69">
        <v>0</v>
      </c>
      <c r="AV69">
        <v>0</v>
      </c>
      <c r="AW69">
        <v>0</v>
      </c>
      <c r="AX69">
        <v>3.9890000000000002E-2</v>
      </c>
      <c r="AY69">
        <v>2.114992</v>
      </c>
      <c r="AZ69">
        <v>2.3518729999999999</v>
      </c>
      <c r="BA69">
        <v>1.710502</v>
      </c>
      <c r="BB69">
        <v>1.348441</v>
      </c>
      <c r="BC69">
        <v>104.57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2849.7650470000008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450.38766299999997</v>
      </c>
      <c r="L70">
        <v>435.10549800000001</v>
      </c>
      <c r="M70">
        <v>86.405362999999994</v>
      </c>
      <c r="N70">
        <v>115.787038</v>
      </c>
      <c r="O70">
        <v>121.310901</v>
      </c>
      <c r="P70">
        <v>137.48439999999999</v>
      </c>
      <c r="Q70">
        <v>13.991749</v>
      </c>
      <c r="R70">
        <v>41.681010000000001</v>
      </c>
      <c r="S70">
        <v>18.036211000000002</v>
      </c>
      <c r="T70">
        <v>0.78424199999999999</v>
      </c>
      <c r="U70">
        <v>400.83479999999997</v>
      </c>
      <c r="V70">
        <v>20.070785999999998</v>
      </c>
      <c r="W70">
        <v>40.548603</v>
      </c>
      <c r="X70">
        <v>142.82450700000001</v>
      </c>
      <c r="Y70">
        <v>0</v>
      </c>
      <c r="Z70">
        <v>6.3453889999999999</v>
      </c>
      <c r="AA70">
        <v>40.807771000000002</v>
      </c>
      <c r="AB70">
        <v>40.533273999999999</v>
      </c>
      <c r="AC70">
        <v>29.601353</v>
      </c>
      <c r="AD70">
        <v>27.801815999999999</v>
      </c>
      <c r="AE70">
        <v>50.334015999999998</v>
      </c>
      <c r="AF70">
        <v>16.948063999999999</v>
      </c>
      <c r="AG70">
        <v>40.121122999999997</v>
      </c>
      <c r="AH70">
        <v>154.92911000000001</v>
      </c>
      <c r="AI70">
        <v>3.2415240000000001</v>
      </c>
      <c r="AJ70">
        <v>0</v>
      </c>
      <c r="AK70">
        <v>53.835344999999997</v>
      </c>
      <c r="AL70">
        <v>78.190864000000005</v>
      </c>
      <c r="AM70">
        <v>5.364617</v>
      </c>
      <c r="AN70">
        <v>1.0539419999999999</v>
      </c>
      <c r="AO70">
        <v>22.772064</v>
      </c>
      <c r="AP70">
        <v>9.3019820000000006</v>
      </c>
      <c r="AQ70">
        <v>33.396006999999997</v>
      </c>
      <c r="AR70">
        <v>45.962389999999999</v>
      </c>
      <c r="AS70">
        <v>32.796320000000001</v>
      </c>
      <c r="AT70">
        <v>16.199577999999999</v>
      </c>
      <c r="AU70">
        <v>0</v>
      </c>
      <c r="AV70">
        <v>0</v>
      </c>
      <c r="AW70">
        <v>0</v>
      </c>
      <c r="AX70">
        <v>3.9890000000000002E-2</v>
      </c>
      <c r="AY70">
        <v>2.114992</v>
      </c>
      <c r="AZ70">
        <v>2.3518729999999999</v>
      </c>
      <c r="BA70">
        <v>1.710502</v>
      </c>
      <c r="BB70">
        <v>1.348441</v>
      </c>
      <c r="BC70">
        <v>106.5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2848.8550180000007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498.797663</v>
      </c>
      <c r="L71">
        <v>435.10549800000001</v>
      </c>
      <c r="M71">
        <v>86.405362999999994</v>
      </c>
      <c r="N71">
        <v>115.787038</v>
      </c>
      <c r="O71">
        <v>121.310901</v>
      </c>
      <c r="P71">
        <v>137.48439999999999</v>
      </c>
      <c r="Q71">
        <v>13.991749</v>
      </c>
      <c r="R71">
        <v>41.681010000000001</v>
      </c>
      <c r="S71">
        <v>18.036211000000002</v>
      </c>
      <c r="T71">
        <v>0.78424199999999999</v>
      </c>
      <c r="U71">
        <v>400.83479999999997</v>
      </c>
      <c r="V71">
        <v>20.070785999999998</v>
      </c>
      <c r="W71">
        <v>40.548603</v>
      </c>
      <c r="X71">
        <v>142.82450700000001</v>
      </c>
      <c r="Y71">
        <v>0</v>
      </c>
      <c r="Z71">
        <v>6.3453889999999999</v>
      </c>
      <c r="AA71">
        <v>40.807771000000002</v>
      </c>
      <c r="AB71">
        <v>40.533273999999999</v>
      </c>
      <c r="AC71">
        <v>29.601353</v>
      </c>
      <c r="AD71">
        <v>27.801815999999999</v>
      </c>
      <c r="AE71">
        <v>50.334015999999998</v>
      </c>
      <c r="AF71">
        <v>16.948063999999999</v>
      </c>
      <c r="AG71">
        <v>40.121122999999997</v>
      </c>
      <c r="AH71">
        <v>154.92911000000001</v>
      </c>
      <c r="AI71">
        <v>3.2415240000000001</v>
      </c>
      <c r="AJ71">
        <v>0</v>
      </c>
      <c r="AK71">
        <v>53.835344999999997</v>
      </c>
      <c r="AL71">
        <v>78.190864000000005</v>
      </c>
      <c r="AM71">
        <v>5.364617</v>
      </c>
      <c r="AN71">
        <v>1.0539419999999999</v>
      </c>
      <c r="AO71">
        <v>22.772064</v>
      </c>
      <c r="AP71">
        <v>9.3019820000000006</v>
      </c>
      <c r="AQ71">
        <v>33.396006999999997</v>
      </c>
      <c r="AR71">
        <v>45.962389999999999</v>
      </c>
      <c r="AS71">
        <v>32.796320000000001</v>
      </c>
      <c r="AT71">
        <v>19.363990999999999</v>
      </c>
      <c r="AU71">
        <v>0</v>
      </c>
      <c r="AV71">
        <v>0</v>
      </c>
      <c r="AW71">
        <v>0</v>
      </c>
      <c r="AX71">
        <v>1.4E-5</v>
      </c>
      <c r="AY71">
        <v>2.114992</v>
      </c>
      <c r="AZ71">
        <v>2.3518729999999999</v>
      </c>
      <c r="BA71">
        <v>1.710502</v>
      </c>
      <c r="BB71">
        <v>1.348441</v>
      </c>
      <c r="BC71">
        <v>122.96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2916.8495550000007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518.16166299999998</v>
      </c>
      <c r="L72">
        <v>435.10549800000001</v>
      </c>
      <c r="M72">
        <v>86.405362999999994</v>
      </c>
      <c r="N72">
        <v>115.787038</v>
      </c>
      <c r="O72">
        <v>121.310901</v>
      </c>
      <c r="P72">
        <v>137.48439999999999</v>
      </c>
      <c r="Q72">
        <v>13.991749</v>
      </c>
      <c r="R72">
        <v>41.681010000000001</v>
      </c>
      <c r="S72">
        <v>18.036211000000002</v>
      </c>
      <c r="T72">
        <v>0.78424199999999999</v>
      </c>
      <c r="U72">
        <v>400.83479999999997</v>
      </c>
      <c r="V72">
        <v>20.070785999999998</v>
      </c>
      <c r="W72">
        <v>40.548603</v>
      </c>
      <c r="X72">
        <v>142.82450700000001</v>
      </c>
      <c r="Y72">
        <v>0</v>
      </c>
      <c r="Z72">
        <v>6.3453889999999999</v>
      </c>
      <c r="AA72">
        <v>40.807771000000002</v>
      </c>
      <c r="AB72">
        <v>40.533273999999999</v>
      </c>
      <c r="AC72">
        <v>29.601353</v>
      </c>
      <c r="AD72">
        <v>27.801815999999999</v>
      </c>
      <c r="AE72">
        <v>50.334015999999998</v>
      </c>
      <c r="AF72">
        <v>16.948063999999999</v>
      </c>
      <c r="AG72">
        <v>40.121122999999997</v>
      </c>
      <c r="AH72">
        <v>154.92911000000001</v>
      </c>
      <c r="AI72">
        <v>3.2415240000000001</v>
      </c>
      <c r="AJ72">
        <v>0</v>
      </c>
      <c r="AK72">
        <v>53.835344999999997</v>
      </c>
      <c r="AL72">
        <v>78.190864000000005</v>
      </c>
      <c r="AM72">
        <v>5.364617</v>
      </c>
      <c r="AN72">
        <v>1.0539419999999999</v>
      </c>
      <c r="AO72">
        <v>22.772064</v>
      </c>
      <c r="AP72">
        <v>9.3019820000000006</v>
      </c>
      <c r="AQ72">
        <v>33.396006999999997</v>
      </c>
      <c r="AR72">
        <v>45.962389999999999</v>
      </c>
      <c r="AS72">
        <v>32.796320000000001</v>
      </c>
      <c r="AT72">
        <v>19.363990999999999</v>
      </c>
      <c r="AU72">
        <v>0</v>
      </c>
      <c r="AV72">
        <v>0</v>
      </c>
      <c r="AW72">
        <v>0</v>
      </c>
      <c r="AX72">
        <v>0</v>
      </c>
      <c r="AY72">
        <v>2.114992</v>
      </c>
      <c r="AZ72">
        <v>2.3518729999999999</v>
      </c>
      <c r="BA72">
        <v>1.710502</v>
      </c>
      <c r="BB72">
        <v>1.348441</v>
      </c>
      <c r="BC72">
        <v>117.15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2930.4035410000001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462.28267699999998</v>
      </c>
      <c r="L73">
        <v>394.21850799999999</v>
      </c>
      <c r="M73">
        <v>86.405362999999994</v>
      </c>
      <c r="N73">
        <v>115.787038</v>
      </c>
      <c r="O73">
        <v>121.310901</v>
      </c>
      <c r="P73">
        <v>137.48439999999999</v>
      </c>
      <c r="Q73">
        <v>11.799804</v>
      </c>
      <c r="R73">
        <v>41.681010000000001</v>
      </c>
      <c r="S73">
        <v>14.446802999999999</v>
      </c>
      <c r="T73">
        <v>0.78424199999999999</v>
      </c>
      <c r="U73">
        <v>400.83479999999997</v>
      </c>
      <c r="V73">
        <v>20.070785999999998</v>
      </c>
      <c r="W73">
        <v>40.548603</v>
      </c>
      <c r="X73">
        <v>142.82450700000001</v>
      </c>
      <c r="Y73">
        <v>0</v>
      </c>
      <c r="Z73">
        <v>6.3453889999999999</v>
      </c>
      <c r="AA73">
        <v>40.807771000000002</v>
      </c>
      <c r="AB73">
        <v>40.533273999999999</v>
      </c>
      <c r="AC73">
        <v>29.601353</v>
      </c>
      <c r="AD73">
        <v>27.801815999999999</v>
      </c>
      <c r="AE73">
        <v>50.334015999999998</v>
      </c>
      <c r="AF73">
        <v>16.948063999999999</v>
      </c>
      <c r="AG73">
        <v>40.121122999999997</v>
      </c>
      <c r="AH73">
        <v>154.92911000000001</v>
      </c>
      <c r="AI73">
        <v>6.4830459999999999</v>
      </c>
      <c r="AJ73">
        <v>0</v>
      </c>
      <c r="AK73">
        <v>53.835344999999997</v>
      </c>
      <c r="AL73">
        <v>78.190864000000005</v>
      </c>
      <c r="AM73">
        <v>5.364617</v>
      </c>
      <c r="AN73">
        <v>1.0539419999999999</v>
      </c>
      <c r="AO73">
        <v>22.772064</v>
      </c>
      <c r="AP73">
        <v>9.3019820000000006</v>
      </c>
      <c r="AQ73">
        <v>33.396006999999997</v>
      </c>
      <c r="AR73">
        <v>45.962389999999999</v>
      </c>
      <c r="AS73">
        <v>32.796320000000001</v>
      </c>
      <c r="AT73">
        <v>19.363990999999999</v>
      </c>
      <c r="AU73">
        <v>0</v>
      </c>
      <c r="AV73">
        <v>0</v>
      </c>
      <c r="AW73">
        <v>0</v>
      </c>
      <c r="AX73">
        <v>0</v>
      </c>
      <c r="AY73">
        <v>2.114992</v>
      </c>
      <c r="AZ73">
        <v>2.3518729999999999</v>
      </c>
      <c r="BA73">
        <v>1.710502</v>
      </c>
      <c r="BB73">
        <v>1.348441</v>
      </c>
      <c r="BC73">
        <v>108.44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2822.3877340000004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443.57782900000001</v>
      </c>
      <c r="L74">
        <v>394.21850799999999</v>
      </c>
      <c r="M74">
        <v>86.405362999999994</v>
      </c>
      <c r="N74">
        <v>115.787038</v>
      </c>
      <c r="O74">
        <v>121.310901</v>
      </c>
      <c r="P74">
        <v>137.48439999999999</v>
      </c>
      <c r="Q74">
        <v>11.703002</v>
      </c>
      <c r="R74">
        <v>41.681010000000001</v>
      </c>
      <c r="S74">
        <v>14.446802999999999</v>
      </c>
      <c r="T74">
        <v>0.78424199999999999</v>
      </c>
      <c r="U74">
        <v>400.83479999999997</v>
      </c>
      <c r="V74">
        <v>20.070785999999998</v>
      </c>
      <c r="W74">
        <v>40.548603</v>
      </c>
      <c r="X74">
        <v>142.82450700000001</v>
      </c>
      <c r="Y74">
        <v>0</v>
      </c>
      <c r="Z74">
        <v>6.3453889999999999</v>
      </c>
      <c r="AA74">
        <v>40.807771000000002</v>
      </c>
      <c r="AB74">
        <v>40.533273999999999</v>
      </c>
      <c r="AC74">
        <v>29.601353</v>
      </c>
      <c r="AD74">
        <v>27.801815999999999</v>
      </c>
      <c r="AE74">
        <v>50.334015999999998</v>
      </c>
      <c r="AF74">
        <v>16.948063999999999</v>
      </c>
      <c r="AG74">
        <v>40.121122999999997</v>
      </c>
      <c r="AH74">
        <v>154.92911000000001</v>
      </c>
      <c r="AI74">
        <v>6.4830459999999999</v>
      </c>
      <c r="AJ74">
        <v>0</v>
      </c>
      <c r="AK74">
        <v>53.835344999999997</v>
      </c>
      <c r="AL74">
        <v>78.190864000000005</v>
      </c>
      <c r="AM74">
        <v>5.364617</v>
      </c>
      <c r="AN74">
        <v>1.0539419999999999</v>
      </c>
      <c r="AO74">
        <v>22.772064</v>
      </c>
      <c r="AP74">
        <v>9.3019820000000006</v>
      </c>
      <c r="AQ74">
        <v>33.396006999999997</v>
      </c>
      <c r="AR74">
        <v>45.962389999999999</v>
      </c>
      <c r="AS74">
        <v>32.796320000000001</v>
      </c>
      <c r="AT74">
        <v>19.363990999999999</v>
      </c>
      <c r="AU74">
        <v>0</v>
      </c>
      <c r="AV74">
        <v>0</v>
      </c>
      <c r="AW74">
        <v>0</v>
      </c>
      <c r="AX74">
        <v>0</v>
      </c>
      <c r="AY74">
        <v>2.114992</v>
      </c>
      <c r="AZ74">
        <v>2.3518729999999999</v>
      </c>
      <c r="BA74">
        <v>1.710502</v>
      </c>
      <c r="BB74">
        <v>1.348441</v>
      </c>
      <c r="BC74">
        <v>95.85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2790.9960839999999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472.623829</v>
      </c>
      <c r="L75">
        <v>472.45714900000002</v>
      </c>
      <c r="M75">
        <v>86.405362999999994</v>
      </c>
      <c r="N75">
        <v>115.787038</v>
      </c>
      <c r="O75">
        <v>121.310901</v>
      </c>
      <c r="P75">
        <v>137.48439999999999</v>
      </c>
      <c r="Q75">
        <v>11.703461000000001</v>
      </c>
      <c r="R75">
        <v>41.681010000000001</v>
      </c>
      <c r="S75">
        <v>14.446802999999999</v>
      </c>
      <c r="T75">
        <v>0.78424199999999999</v>
      </c>
      <c r="U75">
        <v>400.83479999999997</v>
      </c>
      <c r="V75">
        <v>20.070785999999998</v>
      </c>
      <c r="W75">
        <v>40.548603</v>
      </c>
      <c r="X75">
        <v>142.82450700000001</v>
      </c>
      <c r="Y75">
        <v>0</v>
      </c>
      <c r="Z75">
        <v>6.3453889999999999</v>
      </c>
      <c r="AA75">
        <v>36.714143999999997</v>
      </c>
      <c r="AB75">
        <v>40.533273999999999</v>
      </c>
      <c r="AC75">
        <v>29.601353</v>
      </c>
      <c r="AD75">
        <v>24.175491000000001</v>
      </c>
      <c r="AE75">
        <v>50.334015999999998</v>
      </c>
      <c r="AF75">
        <v>16.948063999999999</v>
      </c>
      <c r="AG75">
        <v>40.121122999999997</v>
      </c>
      <c r="AH75">
        <v>154.92911000000001</v>
      </c>
      <c r="AI75">
        <v>19.44914</v>
      </c>
      <c r="AJ75">
        <v>0</v>
      </c>
      <c r="AK75">
        <v>53.835344999999997</v>
      </c>
      <c r="AL75">
        <v>78.190864000000005</v>
      </c>
      <c r="AM75">
        <v>5.364617</v>
      </c>
      <c r="AN75">
        <v>1.0539419999999999</v>
      </c>
      <c r="AO75">
        <v>22.772064</v>
      </c>
      <c r="AP75">
        <v>9.3019820000000006</v>
      </c>
      <c r="AQ75">
        <v>20.611598999999998</v>
      </c>
      <c r="AR75">
        <v>45.962389999999999</v>
      </c>
      <c r="AS75">
        <v>32.796320000000001</v>
      </c>
      <c r="AT75">
        <v>19.363990999999999</v>
      </c>
      <c r="AU75">
        <v>0</v>
      </c>
      <c r="AV75">
        <v>0</v>
      </c>
      <c r="AW75">
        <v>0</v>
      </c>
      <c r="AX75">
        <v>0</v>
      </c>
      <c r="AY75">
        <v>2.114992</v>
      </c>
      <c r="AZ75">
        <v>1.900504</v>
      </c>
      <c r="BA75">
        <v>1.710502</v>
      </c>
      <c r="BB75">
        <v>1.348441</v>
      </c>
      <c r="BC75">
        <v>86.31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2880.7515490000001</v>
      </c>
    </row>
    <row r="76" spans="1:117">
      <c r="A76" t="s">
        <v>118</v>
      </c>
      <c r="B76">
        <v>0</v>
      </c>
      <c r="C76">
        <v>0</v>
      </c>
      <c r="D76">
        <v>9.0425039999999992</v>
      </c>
      <c r="E76">
        <v>0</v>
      </c>
      <c r="F76">
        <v>0</v>
      </c>
      <c r="G76">
        <v>19.033263000000002</v>
      </c>
      <c r="H76">
        <v>0</v>
      </c>
      <c r="I76">
        <v>0</v>
      </c>
      <c r="J76">
        <v>19.364000000000001</v>
      </c>
      <c r="K76">
        <v>469.14692600000001</v>
      </c>
      <c r="L76">
        <v>590.01749800000005</v>
      </c>
      <c r="M76">
        <v>86.405362999999994</v>
      </c>
      <c r="N76">
        <v>115.787038</v>
      </c>
      <c r="O76">
        <v>121.310901</v>
      </c>
      <c r="P76">
        <v>137.48439999999999</v>
      </c>
      <c r="Q76">
        <v>20.094992000000001</v>
      </c>
      <c r="R76">
        <v>41.681010000000001</v>
      </c>
      <c r="S76">
        <v>25.868161000000001</v>
      </c>
      <c r="T76">
        <v>0.78424199999999999</v>
      </c>
      <c r="U76">
        <v>400.83479999999997</v>
      </c>
      <c r="V76">
        <v>20.070785999999998</v>
      </c>
      <c r="W76">
        <v>40.548603</v>
      </c>
      <c r="X76">
        <v>142.82450700000001</v>
      </c>
      <c r="Y76">
        <v>0</v>
      </c>
      <c r="Z76">
        <v>6.3453889999999999</v>
      </c>
      <c r="AA76">
        <v>36.714143999999997</v>
      </c>
      <c r="AB76">
        <v>40.533273999999999</v>
      </c>
      <c r="AC76">
        <v>29.601353</v>
      </c>
      <c r="AD76">
        <v>24.175491000000001</v>
      </c>
      <c r="AE76">
        <v>50.334015999999998</v>
      </c>
      <c r="AF76">
        <v>16.948063999999999</v>
      </c>
      <c r="AG76">
        <v>40.121122999999997</v>
      </c>
      <c r="AH76">
        <v>154.92911000000001</v>
      </c>
      <c r="AI76">
        <v>19.44914</v>
      </c>
      <c r="AJ76">
        <v>0</v>
      </c>
      <c r="AK76">
        <v>53.835344999999997</v>
      </c>
      <c r="AL76">
        <v>78.190864000000005</v>
      </c>
      <c r="AM76">
        <v>9.3474380000000004</v>
      </c>
      <c r="AN76">
        <v>1.0539419999999999</v>
      </c>
      <c r="AO76">
        <v>22.772064</v>
      </c>
      <c r="AP76">
        <v>9.3019820000000006</v>
      </c>
      <c r="AQ76">
        <v>32.352384000000001</v>
      </c>
      <c r="AR76">
        <v>45.962389999999999</v>
      </c>
      <c r="AS76">
        <v>32.796320000000001</v>
      </c>
      <c r="AT76">
        <v>19.363990999999999</v>
      </c>
      <c r="AU76">
        <v>0</v>
      </c>
      <c r="AV76">
        <v>0</v>
      </c>
      <c r="AW76">
        <v>0</v>
      </c>
      <c r="AX76">
        <v>0</v>
      </c>
      <c r="AY76">
        <v>2.114992</v>
      </c>
      <c r="AZ76">
        <v>1.900504</v>
      </c>
      <c r="BA76">
        <v>1.710502</v>
      </c>
      <c r="BB76">
        <v>1.348441</v>
      </c>
      <c r="BC76">
        <v>77.459999999999994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3068.9612569999999</v>
      </c>
    </row>
    <row r="77" spans="1:117">
      <c r="A77" t="s">
        <v>119</v>
      </c>
      <c r="B77">
        <v>0</v>
      </c>
      <c r="C77">
        <v>0</v>
      </c>
      <c r="D77">
        <v>9.0425039999999992</v>
      </c>
      <c r="E77">
        <v>0</v>
      </c>
      <c r="F77">
        <v>0</v>
      </c>
      <c r="G77">
        <v>19.033263000000002</v>
      </c>
      <c r="H77">
        <v>0</v>
      </c>
      <c r="I77">
        <v>0</v>
      </c>
      <c r="J77">
        <v>19.364000000000001</v>
      </c>
      <c r="K77">
        <v>498.22536000000002</v>
      </c>
      <c r="L77">
        <v>636.96900100000005</v>
      </c>
      <c r="M77">
        <v>86.405362999999994</v>
      </c>
      <c r="N77">
        <v>115.787038</v>
      </c>
      <c r="O77">
        <v>121.310901</v>
      </c>
      <c r="P77">
        <v>137.48439999999999</v>
      </c>
      <c r="Q77">
        <v>20.094992000000001</v>
      </c>
      <c r="R77">
        <v>41.681010000000001</v>
      </c>
      <c r="S77">
        <v>25.868161000000001</v>
      </c>
      <c r="T77">
        <v>0.78424199999999999</v>
      </c>
      <c r="U77">
        <v>400.83479999999997</v>
      </c>
      <c r="V77">
        <v>20.070785999999998</v>
      </c>
      <c r="W77">
        <v>39.963422999999999</v>
      </c>
      <c r="X77">
        <v>142.82450700000001</v>
      </c>
      <c r="Y77">
        <v>0</v>
      </c>
      <c r="Z77">
        <v>12.690778</v>
      </c>
      <c r="AA77">
        <v>40.807771000000002</v>
      </c>
      <c r="AB77">
        <v>40.533273999999999</v>
      </c>
      <c r="AC77">
        <v>29.601353</v>
      </c>
      <c r="AD77">
        <v>37.069087000000003</v>
      </c>
      <c r="AE77">
        <v>50.334015999999998</v>
      </c>
      <c r="AF77">
        <v>16.948063999999999</v>
      </c>
      <c r="AG77">
        <v>40.121122999999997</v>
      </c>
      <c r="AH77">
        <v>154.92911000000001</v>
      </c>
      <c r="AI77">
        <v>19.44914</v>
      </c>
      <c r="AJ77">
        <v>0</v>
      </c>
      <c r="AK77">
        <v>53.835344999999997</v>
      </c>
      <c r="AL77">
        <v>76.840806000000001</v>
      </c>
      <c r="AM77">
        <v>16.061339</v>
      </c>
      <c r="AN77">
        <v>1.0539419999999999</v>
      </c>
      <c r="AO77">
        <v>22.772064</v>
      </c>
      <c r="AP77">
        <v>9.3019820000000006</v>
      </c>
      <c r="AQ77">
        <v>33.396006999999997</v>
      </c>
      <c r="AR77">
        <v>45.962389999999999</v>
      </c>
      <c r="AS77">
        <v>32.796320000000001</v>
      </c>
      <c r="AT77">
        <v>19.363990999999999</v>
      </c>
      <c r="AU77">
        <v>0</v>
      </c>
      <c r="AV77">
        <v>0</v>
      </c>
      <c r="AW77">
        <v>0</v>
      </c>
      <c r="AX77">
        <v>0</v>
      </c>
      <c r="AY77">
        <v>2.114992</v>
      </c>
      <c r="AZ77">
        <v>2.3518729999999999</v>
      </c>
      <c r="BA77">
        <v>1.710502</v>
      </c>
      <c r="BB77">
        <v>1.348441</v>
      </c>
      <c r="BC77">
        <v>68.739999999999995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3165.877461</v>
      </c>
    </row>
    <row r="78" spans="1:117">
      <c r="A78" t="s">
        <v>120</v>
      </c>
      <c r="B78">
        <v>0</v>
      </c>
      <c r="C78">
        <v>0</v>
      </c>
      <c r="D78">
        <v>9.0425039999999992</v>
      </c>
      <c r="E78">
        <v>0</v>
      </c>
      <c r="F78">
        <v>0</v>
      </c>
      <c r="G78">
        <v>19.033263000000002</v>
      </c>
      <c r="H78">
        <v>0</v>
      </c>
      <c r="I78">
        <v>0</v>
      </c>
      <c r="J78">
        <v>19.364000000000001</v>
      </c>
      <c r="K78">
        <v>497.25716</v>
      </c>
      <c r="L78">
        <v>636.96900100000005</v>
      </c>
      <c r="M78">
        <v>86.405362999999994</v>
      </c>
      <c r="N78">
        <v>115.787038</v>
      </c>
      <c r="O78">
        <v>121.310901</v>
      </c>
      <c r="P78">
        <v>137.48439999999999</v>
      </c>
      <c r="Q78">
        <v>20.094992000000001</v>
      </c>
      <c r="R78">
        <v>41.681010000000001</v>
      </c>
      <c r="S78">
        <v>25.868161000000001</v>
      </c>
      <c r="T78">
        <v>0.78424199999999999</v>
      </c>
      <c r="U78">
        <v>400.83479999999997</v>
      </c>
      <c r="V78">
        <v>20.070785999999998</v>
      </c>
      <c r="W78">
        <v>39.963422999999999</v>
      </c>
      <c r="X78">
        <v>142.82450700000001</v>
      </c>
      <c r="Y78">
        <v>0</v>
      </c>
      <c r="Z78">
        <v>12.690778</v>
      </c>
      <c r="AA78">
        <v>40.807771000000002</v>
      </c>
      <c r="AB78">
        <v>40.533273999999999</v>
      </c>
      <c r="AC78">
        <v>29.601353</v>
      </c>
      <c r="AD78">
        <v>37.155045000000001</v>
      </c>
      <c r="AE78">
        <v>50.334015999999998</v>
      </c>
      <c r="AF78">
        <v>16.948063999999999</v>
      </c>
      <c r="AG78">
        <v>40.121122999999997</v>
      </c>
      <c r="AH78">
        <v>154.92911000000001</v>
      </c>
      <c r="AI78">
        <v>24.635577000000001</v>
      </c>
      <c r="AJ78">
        <v>0</v>
      </c>
      <c r="AK78">
        <v>53.835344999999997</v>
      </c>
      <c r="AL78">
        <v>76.840806000000001</v>
      </c>
      <c r="AM78">
        <v>16.061339</v>
      </c>
      <c r="AN78">
        <v>1.0539419999999999</v>
      </c>
      <c r="AO78">
        <v>22.772064</v>
      </c>
      <c r="AP78">
        <v>9.3019820000000006</v>
      </c>
      <c r="AQ78">
        <v>33.396006999999997</v>
      </c>
      <c r="AR78">
        <v>45.962389999999999</v>
      </c>
      <c r="AS78">
        <v>32.796320000000001</v>
      </c>
      <c r="AT78">
        <v>19.363990999999999</v>
      </c>
      <c r="AU78">
        <v>0</v>
      </c>
      <c r="AV78">
        <v>0</v>
      </c>
      <c r="AW78">
        <v>0</v>
      </c>
      <c r="AX78">
        <v>0</v>
      </c>
      <c r="AY78">
        <v>2.114992</v>
      </c>
      <c r="AZ78">
        <v>2.3518729999999999</v>
      </c>
      <c r="BA78">
        <v>1.710502</v>
      </c>
      <c r="BB78">
        <v>1.348441</v>
      </c>
      <c r="BC78">
        <v>58.09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3159.5316560000001</v>
      </c>
    </row>
    <row r="79" spans="1:117">
      <c r="A79" t="s">
        <v>121</v>
      </c>
      <c r="B79">
        <v>0</v>
      </c>
      <c r="C79">
        <v>0</v>
      </c>
      <c r="D79">
        <v>9.3554259999999996</v>
      </c>
      <c r="E79">
        <v>0</v>
      </c>
      <c r="F79">
        <v>0</v>
      </c>
      <c r="G79">
        <v>19.033263000000002</v>
      </c>
      <c r="H79">
        <v>0</v>
      </c>
      <c r="I79">
        <v>0</v>
      </c>
      <c r="J79">
        <v>19.364000000000001</v>
      </c>
      <c r="K79">
        <v>556.31736000000001</v>
      </c>
      <c r="L79">
        <v>636.96900100000005</v>
      </c>
      <c r="M79">
        <v>86.405362999999994</v>
      </c>
      <c r="N79">
        <v>115.787038</v>
      </c>
      <c r="O79">
        <v>121.310901</v>
      </c>
      <c r="P79">
        <v>137.48439999999999</v>
      </c>
      <c r="Q79">
        <v>20.094992000000001</v>
      </c>
      <c r="R79">
        <v>41.681010000000001</v>
      </c>
      <c r="S79">
        <v>25.868161000000001</v>
      </c>
      <c r="T79">
        <v>0.78424199999999999</v>
      </c>
      <c r="U79">
        <v>400.83479999999997</v>
      </c>
      <c r="V79">
        <v>20.070785999999998</v>
      </c>
      <c r="W79">
        <v>39.963422999999999</v>
      </c>
      <c r="X79">
        <v>142.82450700000001</v>
      </c>
      <c r="Y79">
        <v>0</v>
      </c>
      <c r="Z79">
        <v>19.036166999999999</v>
      </c>
      <c r="AA79">
        <v>40.807771000000002</v>
      </c>
      <c r="AB79">
        <v>40.533273999999999</v>
      </c>
      <c r="AC79">
        <v>31.127918000000001</v>
      </c>
      <c r="AD79">
        <v>37.155045000000001</v>
      </c>
      <c r="AE79">
        <v>50.334015999999998</v>
      </c>
      <c r="AF79">
        <v>16.948063999999999</v>
      </c>
      <c r="AG79">
        <v>40.121122999999997</v>
      </c>
      <c r="AH79">
        <v>156.70384000000001</v>
      </c>
      <c r="AI79">
        <v>66.614598000000001</v>
      </c>
      <c r="AJ79">
        <v>0</v>
      </c>
      <c r="AK79">
        <v>53.835344999999997</v>
      </c>
      <c r="AL79">
        <v>76.840806000000001</v>
      </c>
      <c r="AM79">
        <v>16.061339</v>
      </c>
      <c r="AN79">
        <v>1.0539419999999999</v>
      </c>
      <c r="AO79">
        <v>22.772064</v>
      </c>
      <c r="AP79">
        <v>9.9221140000000005</v>
      </c>
      <c r="AQ79">
        <v>33.396006999999997</v>
      </c>
      <c r="AR79">
        <v>50.237962000000003</v>
      </c>
      <c r="AS79">
        <v>32.796320000000001</v>
      </c>
      <c r="AT79">
        <v>19.363990999999999</v>
      </c>
      <c r="AU79">
        <v>0</v>
      </c>
      <c r="AV79">
        <v>0</v>
      </c>
      <c r="AW79">
        <v>0</v>
      </c>
      <c r="AX79">
        <v>0</v>
      </c>
      <c r="AY79">
        <v>2.1662650000000001</v>
      </c>
      <c r="AZ79">
        <v>2.3518729999999999</v>
      </c>
      <c r="BA79">
        <v>1.755412</v>
      </c>
      <c r="BB79">
        <v>1.348441</v>
      </c>
      <c r="BC79">
        <v>52.28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3269.7123700000006</v>
      </c>
    </row>
    <row r="80" spans="1:117">
      <c r="A80" t="s">
        <v>122</v>
      </c>
      <c r="B80">
        <v>0</v>
      </c>
      <c r="C80">
        <v>0</v>
      </c>
      <c r="D80">
        <v>9.3554259999999996</v>
      </c>
      <c r="E80">
        <v>0</v>
      </c>
      <c r="F80">
        <v>0</v>
      </c>
      <c r="G80">
        <v>19.033263000000002</v>
      </c>
      <c r="H80">
        <v>0</v>
      </c>
      <c r="I80">
        <v>0</v>
      </c>
      <c r="J80">
        <v>19.364000000000001</v>
      </c>
      <c r="K80">
        <v>604.72735999999998</v>
      </c>
      <c r="L80">
        <v>636.96900100000005</v>
      </c>
      <c r="M80">
        <v>86.405362999999994</v>
      </c>
      <c r="N80">
        <v>115.787038</v>
      </c>
      <c r="O80">
        <v>121.310901</v>
      </c>
      <c r="P80">
        <v>137.48439999999999</v>
      </c>
      <c r="Q80">
        <v>20.094992000000001</v>
      </c>
      <c r="R80">
        <v>41.681010000000001</v>
      </c>
      <c r="S80">
        <v>25.868161000000001</v>
      </c>
      <c r="T80">
        <v>0.78424199999999999</v>
      </c>
      <c r="U80">
        <v>400.83479999999997</v>
      </c>
      <c r="V80">
        <v>20.070785999999998</v>
      </c>
      <c r="W80">
        <v>39.963422999999999</v>
      </c>
      <c r="X80">
        <v>142.82450700000001</v>
      </c>
      <c r="Y80">
        <v>0</v>
      </c>
      <c r="Z80">
        <v>19.036166999999999</v>
      </c>
      <c r="AA80">
        <v>40.807771000000002</v>
      </c>
      <c r="AB80">
        <v>40.533273999999999</v>
      </c>
      <c r="AC80">
        <v>31.127918000000001</v>
      </c>
      <c r="AD80">
        <v>37.155045000000001</v>
      </c>
      <c r="AE80">
        <v>50.334015999999998</v>
      </c>
      <c r="AF80">
        <v>16.948063999999999</v>
      </c>
      <c r="AG80">
        <v>40.121122999999997</v>
      </c>
      <c r="AH80">
        <v>156.70384000000001</v>
      </c>
      <c r="AI80">
        <v>66.614598000000001</v>
      </c>
      <c r="AJ80">
        <v>0</v>
      </c>
      <c r="AK80">
        <v>53.835344999999997</v>
      </c>
      <c r="AL80">
        <v>76.840806000000001</v>
      </c>
      <c r="AM80">
        <v>16.061339</v>
      </c>
      <c r="AN80">
        <v>1.0539419999999999</v>
      </c>
      <c r="AO80">
        <v>22.772064</v>
      </c>
      <c r="AP80">
        <v>9.9221140000000005</v>
      </c>
      <c r="AQ80">
        <v>33.396006999999997</v>
      </c>
      <c r="AR80">
        <v>50.237962000000003</v>
      </c>
      <c r="AS80">
        <v>32.796320000000001</v>
      </c>
      <c r="AT80">
        <v>19.363990999999999</v>
      </c>
      <c r="AU80">
        <v>0</v>
      </c>
      <c r="AV80">
        <v>0</v>
      </c>
      <c r="AW80">
        <v>0</v>
      </c>
      <c r="AX80">
        <v>0</v>
      </c>
      <c r="AY80">
        <v>2.1662650000000001</v>
      </c>
      <c r="AZ80">
        <v>2.3518729999999999</v>
      </c>
      <c r="BA80">
        <v>1.755412</v>
      </c>
      <c r="BB80">
        <v>1.348441</v>
      </c>
      <c r="BC80">
        <v>73.64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3339.4823700000002</v>
      </c>
    </row>
    <row r="81" spans="1:117">
      <c r="A81" t="s">
        <v>123</v>
      </c>
      <c r="B81">
        <v>0</v>
      </c>
      <c r="C81">
        <v>0</v>
      </c>
      <c r="D81">
        <v>9.3554259999999996</v>
      </c>
      <c r="E81">
        <v>0</v>
      </c>
      <c r="F81">
        <v>0</v>
      </c>
      <c r="G81">
        <v>16.775905000000002</v>
      </c>
      <c r="H81">
        <v>0</v>
      </c>
      <c r="I81">
        <v>0</v>
      </c>
      <c r="J81">
        <v>19.364000000000001</v>
      </c>
      <c r="K81">
        <v>604.72735999999998</v>
      </c>
      <c r="L81">
        <v>636.96900100000005</v>
      </c>
      <c r="M81">
        <v>86.405362999999994</v>
      </c>
      <c r="N81">
        <v>115.787038</v>
      </c>
      <c r="O81">
        <v>121.310901</v>
      </c>
      <c r="P81">
        <v>137.48439999999999</v>
      </c>
      <c r="Q81">
        <v>20.094992000000001</v>
      </c>
      <c r="R81">
        <v>41.681010000000001</v>
      </c>
      <c r="S81">
        <v>25.868161000000001</v>
      </c>
      <c r="T81">
        <v>0.78424199999999999</v>
      </c>
      <c r="U81">
        <v>400.83479999999997</v>
      </c>
      <c r="V81">
        <v>20.070785999999998</v>
      </c>
      <c r="W81">
        <v>39.963422999999999</v>
      </c>
      <c r="X81">
        <v>142.82450700000001</v>
      </c>
      <c r="Y81">
        <v>0</v>
      </c>
      <c r="Z81">
        <v>19.036166999999999</v>
      </c>
      <c r="AA81">
        <v>40.807771000000002</v>
      </c>
      <c r="AB81">
        <v>40.533273999999999</v>
      </c>
      <c r="AC81">
        <v>31.127918000000001</v>
      </c>
      <c r="AD81">
        <v>37.155045000000001</v>
      </c>
      <c r="AE81">
        <v>50.334015999999998</v>
      </c>
      <c r="AF81">
        <v>16.948063999999999</v>
      </c>
      <c r="AG81">
        <v>40.121122999999997</v>
      </c>
      <c r="AH81">
        <v>156.70384000000001</v>
      </c>
      <c r="AI81">
        <v>66.614598000000001</v>
      </c>
      <c r="AJ81">
        <v>0</v>
      </c>
      <c r="AK81">
        <v>53.835344999999997</v>
      </c>
      <c r="AL81">
        <v>76.840806000000001</v>
      </c>
      <c r="AM81">
        <v>16.061339</v>
      </c>
      <c r="AN81">
        <v>1.0539419999999999</v>
      </c>
      <c r="AO81">
        <v>22.772064</v>
      </c>
      <c r="AP81">
        <v>10.542246</v>
      </c>
      <c r="AQ81">
        <v>33.396006999999997</v>
      </c>
      <c r="AR81">
        <v>45.962389999999999</v>
      </c>
      <c r="AS81">
        <v>32.796320000000001</v>
      </c>
      <c r="AT81">
        <v>19.363990999999999</v>
      </c>
      <c r="AU81">
        <v>0</v>
      </c>
      <c r="AV81">
        <v>0</v>
      </c>
      <c r="AW81">
        <v>6.3804E-2</v>
      </c>
      <c r="AX81">
        <v>0</v>
      </c>
      <c r="AY81">
        <v>2.1662650000000001</v>
      </c>
      <c r="AZ81">
        <v>2.3518729999999999</v>
      </c>
      <c r="BA81">
        <v>1.755412</v>
      </c>
      <c r="BB81">
        <v>1.348441</v>
      </c>
      <c r="BC81">
        <v>72.62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3332.6133760000002</v>
      </c>
    </row>
    <row r="82" spans="1:117">
      <c r="A82" t="s">
        <v>124</v>
      </c>
      <c r="B82">
        <v>0</v>
      </c>
      <c r="C82">
        <v>0</v>
      </c>
      <c r="D82">
        <v>9.3554259999999996</v>
      </c>
      <c r="E82">
        <v>0</v>
      </c>
      <c r="F82">
        <v>0</v>
      </c>
      <c r="G82">
        <v>16.775905000000002</v>
      </c>
      <c r="H82">
        <v>0</v>
      </c>
      <c r="I82">
        <v>0</v>
      </c>
      <c r="J82">
        <v>19.364000000000001</v>
      </c>
      <c r="K82">
        <v>666.36269500000003</v>
      </c>
      <c r="L82">
        <v>636.96900100000005</v>
      </c>
      <c r="M82">
        <v>86.405362999999994</v>
      </c>
      <c r="N82">
        <v>115.787038</v>
      </c>
      <c r="O82">
        <v>121.310901</v>
      </c>
      <c r="P82">
        <v>137.48439999999999</v>
      </c>
      <c r="Q82">
        <v>20.094992000000001</v>
      </c>
      <c r="R82">
        <v>41.681010000000001</v>
      </c>
      <c r="S82">
        <v>25.868161000000001</v>
      </c>
      <c r="T82">
        <v>0.78424199999999999</v>
      </c>
      <c r="U82">
        <v>400.83479999999997</v>
      </c>
      <c r="V82">
        <v>20.070785999999998</v>
      </c>
      <c r="W82">
        <v>39.963422999999999</v>
      </c>
      <c r="X82">
        <v>142.82450700000001</v>
      </c>
      <c r="Y82">
        <v>0</v>
      </c>
      <c r="Z82">
        <v>19.036166999999999</v>
      </c>
      <c r="AA82">
        <v>40.807771000000002</v>
      </c>
      <c r="AB82">
        <v>40.533273999999999</v>
      </c>
      <c r="AC82">
        <v>31.127918000000001</v>
      </c>
      <c r="AD82">
        <v>37.155045000000001</v>
      </c>
      <c r="AE82">
        <v>50.334015999999998</v>
      </c>
      <c r="AF82">
        <v>16.948063999999999</v>
      </c>
      <c r="AG82">
        <v>40.121122999999997</v>
      </c>
      <c r="AH82">
        <v>156.70384000000001</v>
      </c>
      <c r="AI82">
        <v>66.614598000000001</v>
      </c>
      <c r="AJ82">
        <v>0</v>
      </c>
      <c r="AK82">
        <v>53.835344999999997</v>
      </c>
      <c r="AL82">
        <v>76.840806000000001</v>
      </c>
      <c r="AM82">
        <v>16.061339</v>
      </c>
      <c r="AN82">
        <v>1.0539419999999999</v>
      </c>
      <c r="AO82">
        <v>22.772064</v>
      </c>
      <c r="AP82">
        <v>10.542246</v>
      </c>
      <c r="AQ82">
        <v>33.396006999999997</v>
      </c>
      <c r="AR82">
        <v>45.962389999999999</v>
      </c>
      <c r="AS82">
        <v>32.796320000000001</v>
      </c>
      <c r="AT82">
        <v>19.363990999999999</v>
      </c>
      <c r="AU82">
        <v>0</v>
      </c>
      <c r="AV82">
        <v>0</v>
      </c>
      <c r="AW82">
        <v>6.3804E-2</v>
      </c>
      <c r="AX82">
        <v>0</v>
      </c>
      <c r="AY82">
        <v>2.1662650000000001</v>
      </c>
      <c r="AZ82">
        <v>2.3518729999999999</v>
      </c>
      <c r="BA82">
        <v>1.755412</v>
      </c>
      <c r="BB82">
        <v>1.348441</v>
      </c>
      <c r="BC82">
        <v>89.07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3410.6987110000005</v>
      </c>
    </row>
    <row r="83" spans="1:117">
      <c r="A83" t="s">
        <v>125</v>
      </c>
      <c r="B83">
        <v>0</v>
      </c>
      <c r="C83">
        <v>0</v>
      </c>
      <c r="D83">
        <v>1.129983</v>
      </c>
      <c r="E83">
        <v>0</v>
      </c>
      <c r="F83">
        <v>0</v>
      </c>
      <c r="G83">
        <v>15.969393999999999</v>
      </c>
      <c r="H83">
        <v>0</v>
      </c>
      <c r="I83">
        <v>0</v>
      </c>
      <c r="J83">
        <v>19.364000000000001</v>
      </c>
      <c r="K83">
        <v>666.36269500000003</v>
      </c>
      <c r="L83">
        <v>636.96900100000005</v>
      </c>
      <c r="M83">
        <v>86.405362999999994</v>
      </c>
      <c r="N83">
        <v>115.787038</v>
      </c>
      <c r="O83">
        <v>121.310901</v>
      </c>
      <c r="P83">
        <v>137.48439999999999</v>
      </c>
      <c r="Q83">
        <v>20.094992000000001</v>
      </c>
      <c r="R83">
        <v>41.681010000000001</v>
      </c>
      <c r="S83">
        <v>25.868161000000001</v>
      </c>
      <c r="T83">
        <v>0.78424199999999999</v>
      </c>
      <c r="U83">
        <v>400.83479999999997</v>
      </c>
      <c r="V83">
        <v>20.070785999999998</v>
      </c>
      <c r="W83">
        <v>39.963422999999999</v>
      </c>
      <c r="X83">
        <v>142.82450700000001</v>
      </c>
      <c r="Y83">
        <v>0</v>
      </c>
      <c r="Z83">
        <v>19.036166999999999</v>
      </c>
      <c r="AA83">
        <v>40.807771000000002</v>
      </c>
      <c r="AB83">
        <v>40.533273999999999</v>
      </c>
      <c r="AC83">
        <v>31.127918000000001</v>
      </c>
      <c r="AD83">
        <v>37.155045000000001</v>
      </c>
      <c r="AE83">
        <v>50.334015999999998</v>
      </c>
      <c r="AF83">
        <v>16.948063999999999</v>
      </c>
      <c r="AG83">
        <v>40.121122999999997</v>
      </c>
      <c r="AH83">
        <v>156.70384000000001</v>
      </c>
      <c r="AI83">
        <v>66.614598000000001</v>
      </c>
      <c r="AJ83">
        <v>0</v>
      </c>
      <c r="AK83">
        <v>53.835344999999997</v>
      </c>
      <c r="AL83">
        <v>76.840806000000001</v>
      </c>
      <c r="AM83">
        <v>16.061339</v>
      </c>
      <c r="AN83">
        <v>1.0539419999999999</v>
      </c>
      <c r="AO83">
        <v>22.772064</v>
      </c>
      <c r="AP83">
        <v>10.542246</v>
      </c>
      <c r="AQ83">
        <v>33.396006999999997</v>
      </c>
      <c r="AR83">
        <v>45.962389999999999</v>
      </c>
      <c r="AS83">
        <v>32.796320000000001</v>
      </c>
      <c r="AT83">
        <v>19.363990999999999</v>
      </c>
      <c r="AU83">
        <v>0</v>
      </c>
      <c r="AV83">
        <v>0</v>
      </c>
      <c r="AW83">
        <v>6.3804E-2</v>
      </c>
      <c r="AX83">
        <v>0</v>
      </c>
      <c r="AY83">
        <v>2.1662650000000001</v>
      </c>
      <c r="AZ83">
        <v>2.3518729999999999</v>
      </c>
      <c r="BA83">
        <v>1.755412</v>
      </c>
      <c r="BB83">
        <v>1.348441</v>
      </c>
      <c r="BC83">
        <v>99.72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3412.3167570000001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15.969393999999999</v>
      </c>
      <c r="H84">
        <v>0</v>
      </c>
      <c r="I84">
        <v>0</v>
      </c>
      <c r="J84">
        <v>19.364000000000001</v>
      </c>
      <c r="K84">
        <v>666.36269500000003</v>
      </c>
      <c r="L84">
        <v>636.96900100000005</v>
      </c>
      <c r="M84">
        <v>86.405362999999994</v>
      </c>
      <c r="N84">
        <v>115.787038</v>
      </c>
      <c r="O84">
        <v>121.310901</v>
      </c>
      <c r="P84">
        <v>137.48439999999999</v>
      </c>
      <c r="Q84">
        <v>20.094992000000001</v>
      </c>
      <c r="R84">
        <v>41.681010000000001</v>
      </c>
      <c r="S84">
        <v>25.868161000000001</v>
      </c>
      <c r="T84">
        <v>0.78424199999999999</v>
      </c>
      <c r="U84">
        <v>400.83479999999997</v>
      </c>
      <c r="V84">
        <v>20.070785999999998</v>
      </c>
      <c r="W84">
        <v>39.963422999999999</v>
      </c>
      <c r="X84">
        <v>142.82450700000001</v>
      </c>
      <c r="Y84">
        <v>0</v>
      </c>
      <c r="Z84">
        <v>19.036166999999999</v>
      </c>
      <c r="AA84">
        <v>40.807771000000002</v>
      </c>
      <c r="AB84">
        <v>40.533273999999999</v>
      </c>
      <c r="AC84">
        <v>31.127918000000001</v>
      </c>
      <c r="AD84">
        <v>37.155045000000001</v>
      </c>
      <c r="AE84">
        <v>50.334015999999998</v>
      </c>
      <c r="AF84">
        <v>16.948063999999999</v>
      </c>
      <c r="AG84">
        <v>40.121122999999997</v>
      </c>
      <c r="AH84">
        <v>156.70384000000001</v>
      </c>
      <c r="AI84">
        <v>66.614598000000001</v>
      </c>
      <c r="AJ84">
        <v>0</v>
      </c>
      <c r="AK84">
        <v>53.835344999999997</v>
      </c>
      <c r="AL84">
        <v>76.840806000000001</v>
      </c>
      <c r="AM84">
        <v>16.061339</v>
      </c>
      <c r="AN84">
        <v>1.0539419999999999</v>
      </c>
      <c r="AO84">
        <v>22.772064</v>
      </c>
      <c r="AP84">
        <v>10.542246</v>
      </c>
      <c r="AQ84">
        <v>33.396006999999997</v>
      </c>
      <c r="AR84">
        <v>45.962389999999999</v>
      </c>
      <c r="AS84">
        <v>32.796320000000001</v>
      </c>
      <c r="AT84">
        <v>19.363990999999999</v>
      </c>
      <c r="AU84">
        <v>0</v>
      </c>
      <c r="AV84">
        <v>0</v>
      </c>
      <c r="AW84">
        <v>6.3804E-2</v>
      </c>
      <c r="AX84">
        <v>0</v>
      </c>
      <c r="AY84">
        <v>2.1662650000000001</v>
      </c>
      <c r="AZ84">
        <v>2.3518729999999999</v>
      </c>
      <c r="BA84">
        <v>1.755412</v>
      </c>
      <c r="BB84">
        <v>1.348441</v>
      </c>
      <c r="BC84">
        <v>94.88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3406.3467740000006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15.969393999999999</v>
      </c>
      <c r="H85">
        <v>0</v>
      </c>
      <c r="I85">
        <v>0</v>
      </c>
      <c r="J85">
        <v>19.364000000000001</v>
      </c>
      <c r="K85">
        <v>666.36269500000003</v>
      </c>
      <c r="L85">
        <v>636.96900100000005</v>
      </c>
      <c r="M85">
        <v>86.405362999999994</v>
      </c>
      <c r="N85">
        <v>115.787038</v>
      </c>
      <c r="O85">
        <v>121.310901</v>
      </c>
      <c r="P85">
        <v>137.48439999999999</v>
      </c>
      <c r="Q85">
        <v>20.094992000000001</v>
      </c>
      <c r="R85">
        <v>41.681010000000001</v>
      </c>
      <c r="S85">
        <v>25.868161000000001</v>
      </c>
      <c r="T85">
        <v>0.78424199999999999</v>
      </c>
      <c r="U85">
        <v>400.83479999999997</v>
      </c>
      <c r="V85">
        <v>20.070785999999998</v>
      </c>
      <c r="W85">
        <v>39.963422999999999</v>
      </c>
      <c r="X85">
        <v>142.82450700000001</v>
      </c>
      <c r="Y85">
        <v>0</v>
      </c>
      <c r="Z85">
        <v>19.036166999999999</v>
      </c>
      <c r="AA85">
        <v>40.807771000000002</v>
      </c>
      <c r="AB85">
        <v>40.533273999999999</v>
      </c>
      <c r="AC85">
        <v>31.127918000000001</v>
      </c>
      <c r="AD85">
        <v>37.155045000000001</v>
      </c>
      <c r="AE85">
        <v>50.334015999999998</v>
      </c>
      <c r="AF85">
        <v>16.948063999999999</v>
      </c>
      <c r="AG85">
        <v>40.121122999999997</v>
      </c>
      <c r="AH85">
        <v>156.70384000000001</v>
      </c>
      <c r="AI85">
        <v>19.44914</v>
      </c>
      <c r="AJ85">
        <v>0</v>
      </c>
      <c r="AK85">
        <v>53.835344999999997</v>
      </c>
      <c r="AL85">
        <v>75.940766999999994</v>
      </c>
      <c r="AM85">
        <v>16.061339</v>
      </c>
      <c r="AN85">
        <v>1.0539419999999999</v>
      </c>
      <c r="AO85">
        <v>22.772064</v>
      </c>
      <c r="AP85">
        <v>10.542246</v>
      </c>
      <c r="AQ85">
        <v>33.396006999999997</v>
      </c>
      <c r="AR85">
        <v>45.962389999999999</v>
      </c>
      <c r="AS85">
        <v>32.796320000000001</v>
      </c>
      <c r="AT85">
        <v>19.363990999999999</v>
      </c>
      <c r="AU85">
        <v>0</v>
      </c>
      <c r="AV85">
        <v>0</v>
      </c>
      <c r="AW85">
        <v>6.3804E-2</v>
      </c>
      <c r="AX85">
        <v>0</v>
      </c>
      <c r="AY85">
        <v>2.1662650000000001</v>
      </c>
      <c r="AZ85">
        <v>2.3518729999999999</v>
      </c>
      <c r="BA85">
        <v>1.755412</v>
      </c>
      <c r="BB85">
        <v>1.348441</v>
      </c>
      <c r="BC85">
        <v>116.26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3379.6612770000011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15.969393999999999</v>
      </c>
      <c r="H86">
        <v>0</v>
      </c>
      <c r="I86">
        <v>0</v>
      </c>
      <c r="J86">
        <v>19.364000000000001</v>
      </c>
      <c r="K86">
        <v>666.36269500000003</v>
      </c>
      <c r="L86">
        <v>636.96900100000005</v>
      </c>
      <c r="M86">
        <v>86.405362999999994</v>
      </c>
      <c r="N86">
        <v>115.787038</v>
      </c>
      <c r="O86">
        <v>121.310901</v>
      </c>
      <c r="P86">
        <v>137.48439999999999</v>
      </c>
      <c r="Q86">
        <v>20.094992000000001</v>
      </c>
      <c r="R86">
        <v>41.681010000000001</v>
      </c>
      <c r="S86">
        <v>25.868161000000001</v>
      </c>
      <c r="T86">
        <v>0.78424199999999999</v>
      </c>
      <c r="U86">
        <v>400.83479999999997</v>
      </c>
      <c r="V86">
        <v>20.070785999999998</v>
      </c>
      <c r="W86">
        <v>39.963422999999999</v>
      </c>
      <c r="X86">
        <v>142.82450700000001</v>
      </c>
      <c r="Y86">
        <v>0</v>
      </c>
      <c r="Z86">
        <v>19.036166999999999</v>
      </c>
      <c r="AA86">
        <v>40.807771000000002</v>
      </c>
      <c r="AB86">
        <v>40.533273999999999</v>
      </c>
      <c r="AC86">
        <v>29.601353</v>
      </c>
      <c r="AD86">
        <v>37.155045000000001</v>
      </c>
      <c r="AE86">
        <v>50.334015999999998</v>
      </c>
      <c r="AF86">
        <v>16.948063999999999</v>
      </c>
      <c r="AG86">
        <v>40.121122999999997</v>
      </c>
      <c r="AH86">
        <v>154.92911000000001</v>
      </c>
      <c r="AI86">
        <v>16.207616999999999</v>
      </c>
      <c r="AJ86">
        <v>0</v>
      </c>
      <c r="AK86">
        <v>53.835344999999997</v>
      </c>
      <c r="AL86">
        <v>75.940766999999994</v>
      </c>
      <c r="AM86">
        <v>16.061339</v>
      </c>
      <c r="AN86">
        <v>1.0539419999999999</v>
      </c>
      <c r="AO86">
        <v>22.772064</v>
      </c>
      <c r="AP86">
        <v>10.542246</v>
      </c>
      <c r="AQ86">
        <v>33.396006999999997</v>
      </c>
      <c r="AR86">
        <v>45.962389999999999</v>
      </c>
      <c r="AS86">
        <v>32.796320000000001</v>
      </c>
      <c r="AT86">
        <v>19.363990999999999</v>
      </c>
      <c r="AU86">
        <v>0</v>
      </c>
      <c r="AV86">
        <v>0</v>
      </c>
      <c r="AW86">
        <v>6.3804E-2</v>
      </c>
      <c r="AX86">
        <v>0</v>
      </c>
      <c r="AY86">
        <v>2.114992</v>
      </c>
      <c r="AZ86">
        <v>2.3518729999999999</v>
      </c>
      <c r="BA86">
        <v>1.710502</v>
      </c>
      <c r="BB86">
        <v>1.348441</v>
      </c>
      <c r="BC86">
        <v>121.02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3377.7822759999999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15.969393999999999</v>
      </c>
      <c r="H87">
        <v>0</v>
      </c>
      <c r="I87">
        <v>0</v>
      </c>
      <c r="J87">
        <v>19.364000000000001</v>
      </c>
      <c r="K87">
        <v>666.36269500000003</v>
      </c>
      <c r="L87">
        <v>636.96900100000005</v>
      </c>
      <c r="M87">
        <v>86.405362999999994</v>
      </c>
      <c r="N87">
        <v>115.787038</v>
      </c>
      <c r="O87">
        <v>121.310901</v>
      </c>
      <c r="P87">
        <v>137.48439999999999</v>
      </c>
      <c r="Q87">
        <v>20.094992000000001</v>
      </c>
      <c r="R87">
        <v>41.681010000000001</v>
      </c>
      <c r="S87">
        <v>25.868161000000001</v>
      </c>
      <c r="T87">
        <v>0.78424199999999999</v>
      </c>
      <c r="U87">
        <v>400.83479999999997</v>
      </c>
      <c r="V87">
        <v>20.070785999999998</v>
      </c>
      <c r="W87">
        <v>39.963422999999999</v>
      </c>
      <c r="X87">
        <v>142.82450700000001</v>
      </c>
      <c r="Y87">
        <v>0</v>
      </c>
      <c r="Z87">
        <v>12.690778</v>
      </c>
      <c r="AA87">
        <v>40.807771000000002</v>
      </c>
      <c r="AB87">
        <v>40.533273999999999</v>
      </c>
      <c r="AC87">
        <v>29.601353</v>
      </c>
      <c r="AD87">
        <v>37.155045000000001</v>
      </c>
      <c r="AE87">
        <v>50.334015999999998</v>
      </c>
      <c r="AF87">
        <v>16.948063999999999</v>
      </c>
      <c r="AG87">
        <v>40.121122999999997</v>
      </c>
      <c r="AH87">
        <v>154.92911000000001</v>
      </c>
      <c r="AI87">
        <v>18.800833999999998</v>
      </c>
      <c r="AJ87">
        <v>0</v>
      </c>
      <c r="AK87">
        <v>53.835344999999997</v>
      </c>
      <c r="AL87">
        <v>75.378242999999998</v>
      </c>
      <c r="AM87">
        <v>16.061339</v>
      </c>
      <c r="AN87">
        <v>1.0539419999999999</v>
      </c>
      <c r="AO87">
        <v>22.772064</v>
      </c>
      <c r="AP87">
        <v>10.542246</v>
      </c>
      <c r="AQ87">
        <v>33.396006999999997</v>
      </c>
      <c r="AR87">
        <v>45.962389999999999</v>
      </c>
      <c r="AS87">
        <v>32.796320000000001</v>
      </c>
      <c r="AT87">
        <v>18.056933000000001</v>
      </c>
      <c r="AU87">
        <v>0</v>
      </c>
      <c r="AV87">
        <v>0</v>
      </c>
      <c r="AW87">
        <v>6.3804E-2</v>
      </c>
      <c r="AX87">
        <v>0</v>
      </c>
      <c r="AY87">
        <v>2.114992</v>
      </c>
      <c r="AZ87">
        <v>2.3518729999999999</v>
      </c>
      <c r="BA87">
        <v>1.710502</v>
      </c>
      <c r="BB87">
        <v>1.348441</v>
      </c>
      <c r="BC87">
        <v>126.83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3377.9705220000001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15.969393999999999</v>
      </c>
      <c r="H88">
        <v>0</v>
      </c>
      <c r="I88">
        <v>0</v>
      </c>
      <c r="J88">
        <v>19.364000000000001</v>
      </c>
      <c r="K88">
        <v>666.36269500000003</v>
      </c>
      <c r="L88">
        <v>636.96900100000005</v>
      </c>
      <c r="M88">
        <v>86.405362999999994</v>
      </c>
      <c r="N88">
        <v>115.787038</v>
      </c>
      <c r="O88">
        <v>121.310901</v>
      </c>
      <c r="P88">
        <v>137.48439999999999</v>
      </c>
      <c r="Q88">
        <v>20.094992000000001</v>
      </c>
      <c r="R88">
        <v>41.681010000000001</v>
      </c>
      <c r="S88">
        <v>25.868161000000001</v>
      </c>
      <c r="T88">
        <v>0.78424199999999999</v>
      </c>
      <c r="U88">
        <v>400.83479999999997</v>
      </c>
      <c r="V88">
        <v>20.070785999999998</v>
      </c>
      <c r="W88">
        <v>39.963422999999999</v>
      </c>
      <c r="X88">
        <v>142.82450700000001</v>
      </c>
      <c r="Y88">
        <v>0</v>
      </c>
      <c r="Z88">
        <v>12.690778</v>
      </c>
      <c r="AA88">
        <v>40.807771000000002</v>
      </c>
      <c r="AB88">
        <v>40.533273999999999</v>
      </c>
      <c r="AC88">
        <v>29.601353</v>
      </c>
      <c r="AD88">
        <v>37.155045000000001</v>
      </c>
      <c r="AE88">
        <v>50.334015999999998</v>
      </c>
      <c r="AF88">
        <v>16.948063999999999</v>
      </c>
      <c r="AG88">
        <v>40.121122999999997</v>
      </c>
      <c r="AH88">
        <v>154.92911000000001</v>
      </c>
      <c r="AI88">
        <v>18.800833999999998</v>
      </c>
      <c r="AJ88">
        <v>0</v>
      </c>
      <c r="AK88">
        <v>53.835344999999997</v>
      </c>
      <c r="AL88">
        <v>75.378242999999998</v>
      </c>
      <c r="AM88">
        <v>16.061339</v>
      </c>
      <c r="AN88">
        <v>1.0539419999999999</v>
      </c>
      <c r="AO88">
        <v>22.772064</v>
      </c>
      <c r="AP88">
        <v>10.542246</v>
      </c>
      <c r="AQ88">
        <v>33.396006999999997</v>
      </c>
      <c r="AR88">
        <v>45.962389999999999</v>
      </c>
      <c r="AS88">
        <v>32.796320000000001</v>
      </c>
      <c r="AT88">
        <v>19.363990999999999</v>
      </c>
      <c r="AU88">
        <v>0</v>
      </c>
      <c r="AV88">
        <v>0</v>
      </c>
      <c r="AW88">
        <v>6.3804E-2</v>
      </c>
      <c r="AX88">
        <v>0</v>
      </c>
      <c r="AY88">
        <v>2.114992</v>
      </c>
      <c r="AZ88">
        <v>2.3518729999999999</v>
      </c>
      <c r="BA88">
        <v>1.710502</v>
      </c>
      <c r="BB88">
        <v>1.348441</v>
      </c>
      <c r="BC88">
        <v>126.83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3379.2775800000004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15.969393999999999</v>
      </c>
      <c r="H89">
        <v>0</v>
      </c>
      <c r="I89">
        <v>0</v>
      </c>
      <c r="J89">
        <v>19.364000000000001</v>
      </c>
      <c r="K89">
        <v>666.36269500000003</v>
      </c>
      <c r="L89">
        <v>636.96900100000005</v>
      </c>
      <c r="M89">
        <v>86.405362999999994</v>
      </c>
      <c r="N89">
        <v>115.787038</v>
      </c>
      <c r="O89">
        <v>121.310901</v>
      </c>
      <c r="P89">
        <v>137.48439999999999</v>
      </c>
      <c r="Q89">
        <v>20.094992000000001</v>
      </c>
      <c r="R89">
        <v>41.681010000000001</v>
      </c>
      <c r="S89">
        <v>25.868161000000001</v>
      </c>
      <c r="T89">
        <v>0.78424199999999999</v>
      </c>
      <c r="U89">
        <v>400.83479999999997</v>
      </c>
      <c r="V89">
        <v>20.070785999999998</v>
      </c>
      <c r="W89">
        <v>39.963422999999999</v>
      </c>
      <c r="X89">
        <v>142.82450700000001</v>
      </c>
      <c r="Y89">
        <v>0</v>
      </c>
      <c r="Z89">
        <v>12.690778</v>
      </c>
      <c r="AA89">
        <v>40.807771000000002</v>
      </c>
      <c r="AB89">
        <v>40.533273999999999</v>
      </c>
      <c r="AC89">
        <v>29.601353</v>
      </c>
      <c r="AD89">
        <v>37.155045000000001</v>
      </c>
      <c r="AE89">
        <v>50.334015999999998</v>
      </c>
      <c r="AF89">
        <v>16.948063999999999</v>
      </c>
      <c r="AG89">
        <v>40.121122999999997</v>
      </c>
      <c r="AH89">
        <v>154.92911000000001</v>
      </c>
      <c r="AI89">
        <v>18.800833999999998</v>
      </c>
      <c r="AJ89">
        <v>0</v>
      </c>
      <c r="AK89">
        <v>53.835344999999997</v>
      </c>
      <c r="AL89">
        <v>75.378242999999998</v>
      </c>
      <c r="AM89">
        <v>16.061339</v>
      </c>
      <c r="AN89">
        <v>1.0539419999999999</v>
      </c>
      <c r="AO89">
        <v>22.772064</v>
      </c>
      <c r="AP89">
        <v>10.542246</v>
      </c>
      <c r="AQ89">
        <v>33.396006999999997</v>
      </c>
      <c r="AR89">
        <v>45.962389999999999</v>
      </c>
      <c r="AS89">
        <v>32.796320000000001</v>
      </c>
      <c r="AT89">
        <v>19.363990999999999</v>
      </c>
      <c r="AU89">
        <v>0</v>
      </c>
      <c r="AV89">
        <v>0</v>
      </c>
      <c r="AW89">
        <v>6.3804E-2</v>
      </c>
      <c r="AX89">
        <v>0</v>
      </c>
      <c r="AY89">
        <v>2.114992</v>
      </c>
      <c r="AZ89">
        <v>2.3518729999999999</v>
      </c>
      <c r="BA89">
        <v>1.710502</v>
      </c>
      <c r="BB89">
        <v>1.348441</v>
      </c>
      <c r="BC89">
        <v>126.83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3379.2775800000004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15.969393999999999</v>
      </c>
      <c r="H90">
        <v>0</v>
      </c>
      <c r="I90">
        <v>0</v>
      </c>
      <c r="J90">
        <v>19.364000000000001</v>
      </c>
      <c r="K90">
        <v>666.36269500000003</v>
      </c>
      <c r="L90">
        <v>636.96900100000005</v>
      </c>
      <c r="M90">
        <v>86.405362999999994</v>
      </c>
      <c r="N90">
        <v>115.787038</v>
      </c>
      <c r="O90">
        <v>121.310901</v>
      </c>
      <c r="P90">
        <v>137.48439999999999</v>
      </c>
      <c r="Q90">
        <v>20.094992000000001</v>
      </c>
      <c r="R90">
        <v>41.681010000000001</v>
      </c>
      <c r="S90">
        <v>25.868161000000001</v>
      </c>
      <c r="T90">
        <v>0.78424199999999999</v>
      </c>
      <c r="U90">
        <v>400.83479999999997</v>
      </c>
      <c r="V90">
        <v>20.070785999999998</v>
      </c>
      <c r="W90">
        <v>39.963422999999999</v>
      </c>
      <c r="X90">
        <v>142.82450700000001</v>
      </c>
      <c r="Y90">
        <v>0</v>
      </c>
      <c r="Z90">
        <v>12.690778</v>
      </c>
      <c r="AA90">
        <v>40.807771000000002</v>
      </c>
      <c r="AB90">
        <v>40.533273999999999</v>
      </c>
      <c r="AC90">
        <v>31.127918000000001</v>
      </c>
      <c r="AD90">
        <v>37.155045000000001</v>
      </c>
      <c r="AE90">
        <v>50.334015999999998</v>
      </c>
      <c r="AF90">
        <v>16.948063999999999</v>
      </c>
      <c r="AG90">
        <v>40.121122999999997</v>
      </c>
      <c r="AH90">
        <v>156.70384000000001</v>
      </c>
      <c r="AI90">
        <v>18.800833999999998</v>
      </c>
      <c r="AJ90">
        <v>0</v>
      </c>
      <c r="AK90">
        <v>53.835344999999997</v>
      </c>
      <c r="AL90">
        <v>75.378242999999998</v>
      </c>
      <c r="AM90">
        <v>16.061339</v>
      </c>
      <c r="AN90">
        <v>1.0539419999999999</v>
      </c>
      <c r="AO90">
        <v>22.772064</v>
      </c>
      <c r="AP90">
        <v>10.542246</v>
      </c>
      <c r="AQ90">
        <v>33.396006999999997</v>
      </c>
      <c r="AR90">
        <v>45.962389999999999</v>
      </c>
      <c r="AS90">
        <v>32.796320000000001</v>
      </c>
      <c r="AT90">
        <v>19.363990999999999</v>
      </c>
      <c r="AU90">
        <v>0</v>
      </c>
      <c r="AV90">
        <v>0</v>
      </c>
      <c r="AW90">
        <v>6.3804E-2</v>
      </c>
      <c r="AX90">
        <v>0</v>
      </c>
      <c r="AY90">
        <v>2.1662650000000001</v>
      </c>
      <c r="AZ90">
        <v>2.3518729999999999</v>
      </c>
      <c r="BA90">
        <v>1.755412</v>
      </c>
      <c r="BB90">
        <v>1.348441</v>
      </c>
      <c r="BC90">
        <v>126.83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3382.6750580000007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15.969393999999999</v>
      </c>
      <c r="H91">
        <v>0</v>
      </c>
      <c r="I91">
        <v>0</v>
      </c>
      <c r="J91">
        <v>19.364000000000001</v>
      </c>
      <c r="K91">
        <v>666.36269500000003</v>
      </c>
      <c r="L91">
        <v>636.96900100000005</v>
      </c>
      <c r="M91">
        <v>86.405362999999994</v>
      </c>
      <c r="N91">
        <v>115.787038</v>
      </c>
      <c r="O91">
        <v>121.310901</v>
      </c>
      <c r="P91">
        <v>137.48439999999999</v>
      </c>
      <c r="Q91">
        <v>20.094992000000001</v>
      </c>
      <c r="R91">
        <v>41.681010000000001</v>
      </c>
      <c r="S91">
        <v>25.868161000000001</v>
      </c>
      <c r="T91">
        <v>0.78424199999999999</v>
      </c>
      <c r="U91">
        <v>400.83479999999997</v>
      </c>
      <c r="V91">
        <v>20.070785999999998</v>
      </c>
      <c r="W91">
        <v>39.963422999999999</v>
      </c>
      <c r="X91">
        <v>142.82450700000001</v>
      </c>
      <c r="Y91">
        <v>0</v>
      </c>
      <c r="Z91">
        <v>19.036166999999999</v>
      </c>
      <c r="AA91">
        <v>40.807771000000002</v>
      </c>
      <c r="AB91">
        <v>40.533273999999999</v>
      </c>
      <c r="AC91">
        <v>31.127918000000001</v>
      </c>
      <c r="AD91">
        <v>37.155045000000001</v>
      </c>
      <c r="AE91">
        <v>50.334015999999998</v>
      </c>
      <c r="AF91">
        <v>16.948063999999999</v>
      </c>
      <c r="AG91">
        <v>40.121122999999997</v>
      </c>
      <c r="AH91">
        <v>156.70384000000001</v>
      </c>
      <c r="AI91">
        <v>18.800833999999998</v>
      </c>
      <c r="AJ91">
        <v>0</v>
      </c>
      <c r="AK91">
        <v>53.835344999999997</v>
      </c>
      <c r="AL91">
        <v>75.378242999999998</v>
      </c>
      <c r="AM91">
        <v>16.061339</v>
      </c>
      <c r="AN91">
        <v>1.0539419999999999</v>
      </c>
      <c r="AO91">
        <v>22.772064</v>
      </c>
      <c r="AP91">
        <v>10.542246</v>
      </c>
      <c r="AQ91">
        <v>33.396006999999997</v>
      </c>
      <c r="AR91">
        <v>45.962389999999999</v>
      </c>
      <c r="AS91">
        <v>32.796320000000001</v>
      </c>
      <c r="AT91">
        <v>19.059156999999999</v>
      </c>
      <c r="AU91">
        <v>0</v>
      </c>
      <c r="AV91">
        <v>0</v>
      </c>
      <c r="AW91">
        <v>6.3804E-2</v>
      </c>
      <c r="AX91">
        <v>0</v>
      </c>
      <c r="AY91">
        <v>2.1662650000000001</v>
      </c>
      <c r="AZ91">
        <v>2.3518729999999999</v>
      </c>
      <c r="BA91">
        <v>1.755412</v>
      </c>
      <c r="BB91">
        <v>1.348441</v>
      </c>
      <c r="BC91">
        <v>126.83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3388.7156130000008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15.969393999999999</v>
      </c>
      <c r="H92">
        <v>0</v>
      </c>
      <c r="I92">
        <v>0</v>
      </c>
      <c r="J92">
        <v>19.364000000000001</v>
      </c>
      <c r="K92">
        <v>666.36269500000003</v>
      </c>
      <c r="L92">
        <v>636.96900100000005</v>
      </c>
      <c r="M92">
        <v>86.405362999999994</v>
      </c>
      <c r="N92">
        <v>115.787038</v>
      </c>
      <c r="O92">
        <v>121.310901</v>
      </c>
      <c r="P92">
        <v>137.48439999999999</v>
      </c>
      <c r="Q92">
        <v>20.094992000000001</v>
      </c>
      <c r="R92">
        <v>41.681010000000001</v>
      </c>
      <c r="S92">
        <v>25.868161000000001</v>
      </c>
      <c r="T92">
        <v>0.78424199999999999</v>
      </c>
      <c r="U92">
        <v>400.83479999999997</v>
      </c>
      <c r="V92">
        <v>20.070785999999998</v>
      </c>
      <c r="W92">
        <v>39.963422999999999</v>
      </c>
      <c r="X92">
        <v>142.82450700000001</v>
      </c>
      <c r="Y92">
        <v>0</v>
      </c>
      <c r="Z92">
        <v>19.036166999999999</v>
      </c>
      <c r="AA92">
        <v>40.807771000000002</v>
      </c>
      <c r="AB92">
        <v>40.533273999999999</v>
      </c>
      <c r="AC92">
        <v>31.127918000000001</v>
      </c>
      <c r="AD92">
        <v>37.155045000000001</v>
      </c>
      <c r="AE92">
        <v>50.334015999999998</v>
      </c>
      <c r="AF92">
        <v>16.948063999999999</v>
      </c>
      <c r="AG92">
        <v>40.121122999999997</v>
      </c>
      <c r="AH92">
        <v>156.70384000000001</v>
      </c>
      <c r="AI92">
        <v>18.800833999999998</v>
      </c>
      <c r="AJ92">
        <v>0</v>
      </c>
      <c r="AK92">
        <v>53.835344999999997</v>
      </c>
      <c r="AL92">
        <v>75.378242999999998</v>
      </c>
      <c r="AM92">
        <v>16.061339</v>
      </c>
      <c r="AN92">
        <v>1.0539419999999999</v>
      </c>
      <c r="AO92">
        <v>22.772064</v>
      </c>
      <c r="AP92">
        <v>9.3019820000000006</v>
      </c>
      <c r="AQ92">
        <v>33.396006999999997</v>
      </c>
      <c r="AR92">
        <v>45.962389999999999</v>
      </c>
      <c r="AS92">
        <v>32.796320000000001</v>
      </c>
      <c r="AT92">
        <v>19.363990999999999</v>
      </c>
      <c r="AU92">
        <v>0</v>
      </c>
      <c r="AV92">
        <v>0</v>
      </c>
      <c r="AW92">
        <v>6.3804E-2</v>
      </c>
      <c r="AX92">
        <v>0</v>
      </c>
      <c r="AY92">
        <v>2.1662650000000001</v>
      </c>
      <c r="AZ92">
        <v>2.3518729999999999</v>
      </c>
      <c r="BA92">
        <v>1.755412</v>
      </c>
      <c r="BB92">
        <v>1.348441</v>
      </c>
      <c r="BC92">
        <v>126.83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3387.7801830000008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15.969393999999999</v>
      </c>
      <c r="H93">
        <v>0</v>
      </c>
      <c r="I93">
        <v>0</v>
      </c>
      <c r="J93">
        <v>19.364000000000001</v>
      </c>
      <c r="K93">
        <v>666.36269500000003</v>
      </c>
      <c r="L93">
        <v>636.96900100000005</v>
      </c>
      <c r="M93">
        <v>86.405362999999994</v>
      </c>
      <c r="N93">
        <v>115.787038</v>
      </c>
      <c r="O93">
        <v>121.310901</v>
      </c>
      <c r="P93">
        <v>137.48439999999999</v>
      </c>
      <c r="Q93">
        <v>20.094992000000001</v>
      </c>
      <c r="R93">
        <v>41.681010000000001</v>
      </c>
      <c r="S93">
        <v>25.868161000000001</v>
      </c>
      <c r="T93">
        <v>0.78424199999999999</v>
      </c>
      <c r="U93">
        <v>400.83479999999997</v>
      </c>
      <c r="V93">
        <v>20.070785999999998</v>
      </c>
      <c r="W93">
        <v>39.963422999999999</v>
      </c>
      <c r="X93">
        <v>142.82450700000001</v>
      </c>
      <c r="Y93">
        <v>0</v>
      </c>
      <c r="Z93">
        <v>19.036166999999999</v>
      </c>
      <c r="AA93">
        <v>40.807771000000002</v>
      </c>
      <c r="AB93">
        <v>40.533273999999999</v>
      </c>
      <c r="AC93">
        <v>31.127918000000001</v>
      </c>
      <c r="AD93">
        <v>37.155045000000001</v>
      </c>
      <c r="AE93">
        <v>50.334015999999998</v>
      </c>
      <c r="AF93">
        <v>16.948063999999999</v>
      </c>
      <c r="AG93">
        <v>40.121122999999997</v>
      </c>
      <c r="AH93">
        <v>156.70384000000001</v>
      </c>
      <c r="AI93">
        <v>18.800833999999998</v>
      </c>
      <c r="AJ93">
        <v>0</v>
      </c>
      <c r="AK93">
        <v>53.835344999999997</v>
      </c>
      <c r="AL93">
        <v>75.378242999999998</v>
      </c>
      <c r="AM93">
        <v>16.061339</v>
      </c>
      <c r="AN93">
        <v>1.0539419999999999</v>
      </c>
      <c r="AO93">
        <v>22.772064</v>
      </c>
      <c r="AP93">
        <v>9.3019820000000006</v>
      </c>
      <c r="AQ93">
        <v>33.396006999999997</v>
      </c>
      <c r="AR93">
        <v>45.962389999999999</v>
      </c>
      <c r="AS93">
        <v>32.796320000000001</v>
      </c>
      <c r="AT93">
        <v>18.163081999999999</v>
      </c>
      <c r="AU93">
        <v>0</v>
      </c>
      <c r="AV93">
        <v>0</v>
      </c>
      <c r="AW93">
        <v>6.3804E-2</v>
      </c>
      <c r="AX93">
        <v>0</v>
      </c>
      <c r="AY93">
        <v>2.1662650000000001</v>
      </c>
      <c r="AZ93">
        <v>2.3518729999999999</v>
      </c>
      <c r="BA93">
        <v>1.755412</v>
      </c>
      <c r="BB93">
        <v>1.348441</v>
      </c>
      <c r="BC93">
        <v>126.83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3386.5792740000006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15.969393999999999</v>
      </c>
      <c r="H94">
        <v>0</v>
      </c>
      <c r="I94">
        <v>0</v>
      </c>
      <c r="J94">
        <v>19.364000000000001</v>
      </c>
      <c r="K94">
        <v>666.36269500000003</v>
      </c>
      <c r="L94">
        <v>636.96900100000005</v>
      </c>
      <c r="M94">
        <v>86.405362999999994</v>
      </c>
      <c r="N94">
        <v>115.787038</v>
      </c>
      <c r="O94">
        <v>121.310901</v>
      </c>
      <c r="P94">
        <v>137.48439999999999</v>
      </c>
      <c r="Q94">
        <v>20.094992000000001</v>
      </c>
      <c r="R94">
        <v>41.681010000000001</v>
      </c>
      <c r="S94">
        <v>25.868161000000001</v>
      </c>
      <c r="T94">
        <v>0.78424199999999999</v>
      </c>
      <c r="U94">
        <v>400.83479999999997</v>
      </c>
      <c r="V94">
        <v>20.070785999999998</v>
      </c>
      <c r="W94">
        <v>39.963422999999999</v>
      </c>
      <c r="X94">
        <v>142.82450700000001</v>
      </c>
      <c r="Y94">
        <v>0</v>
      </c>
      <c r="Z94">
        <v>19.036166999999999</v>
      </c>
      <c r="AA94">
        <v>40.807771000000002</v>
      </c>
      <c r="AB94">
        <v>40.533273999999999</v>
      </c>
      <c r="AC94">
        <v>31.127918000000001</v>
      </c>
      <c r="AD94">
        <v>37.155045000000001</v>
      </c>
      <c r="AE94">
        <v>50.334015999999998</v>
      </c>
      <c r="AF94">
        <v>16.948063999999999</v>
      </c>
      <c r="AG94">
        <v>40.121122999999997</v>
      </c>
      <c r="AH94">
        <v>156.70384000000001</v>
      </c>
      <c r="AI94">
        <v>18.800833999999998</v>
      </c>
      <c r="AJ94">
        <v>0</v>
      </c>
      <c r="AK94">
        <v>53.835344999999997</v>
      </c>
      <c r="AL94">
        <v>75.378242999999998</v>
      </c>
      <c r="AM94">
        <v>16.061339</v>
      </c>
      <c r="AN94">
        <v>1.0539419999999999</v>
      </c>
      <c r="AO94">
        <v>22.772064</v>
      </c>
      <c r="AP94">
        <v>9.3019820000000006</v>
      </c>
      <c r="AQ94">
        <v>33.396006999999997</v>
      </c>
      <c r="AR94">
        <v>45.962389999999999</v>
      </c>
      <c r="AS94">
        <v>32.796320000000001</v>
      </c>
      <c r="AT94">
        <v>19.363990999999999</v>
      </c>
      <c r="AU94">
        <v>0</v>
      </c>
      <c r="AV94">
        <v>0</v>
      </c>
      <c r="AW94">
        <v>6.3804E-2</v>
      </c>
      <c r="AX94">
        <v>0</v>
      </c>
      <c r="AY94">
        <v>2.1662650000000001</v>
      </c>
      <c r="AZ94">
        <v>2.3518729999999999</v>
      </c>
      <c r="BA94">
        <v>1.755412</v>
      </c>
      <c r="BB94">
        <v>1.348441</v>
      </c>
      <c r="BC94">
        <v>126.83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3387.7801830000008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15.969393999999999</v>
      </c>
      <c r="H95">
        <v>0</v>
      </c>
      <c r="I95">
        <v>0</v>
      </c>
      <c r="J95">
        <v>19.364000000000001</v>
      </c>
      <c r="K95">
        <v>666.36269500000003</v>
      </c>
      <c r="L95">
        <v>636.96900100000005</v>
      </c>
      <c r="M95">
        <v>86.405362999999994</v>
      </c>
      <c r="N95">
        <v>115.787038</v>
      </c>
      <c r="O95">
        <v>121.310901</v>
      </c>
      <c r="P95">
        <v>137.48439999999999</v>
      </c>
      <c r="Q95">
        <v>20.094992000000001</v>
      </c>
      <c r="R95">
        <v>41.681010000000001</v>
      </c>
      <c r="S95">
        <v>25.868161000000001</v>
      </c>
      <c r="T95">
        <v>0.78424199999999999</v>
      </c>
      <c r="U95">
        <v>400.83479999999997</v>
      </c>
      <c r="V95">
        <v>20.070785999999998</v>
      </c>
      <c r="W95">
        <v>39.963422999999999</v>
      </c>
      <c r="X95">
        <v>142.82450700000001</v>
      </c>
      <c r="Y95">
        <v>0</v>
      </c>
      <c r="Z95">
        <v>19.036166999999999</v>
      </c>
      <c r="AA95">
        <v>40.807771000000002</v>
      </c>
      <c r="AB95">
        <v>40.533273999999999</v>
      </c>
      <c r="AC95">
        <v>29.601353</v>
      </c>
      <c r="AD95">
        <v>37.155045000000001</v>
      </c>
      <c r="AE95">
        <v>50.334015999999998</v>
      </c>
      <c r="AF95">
        <v>16.948063999999999</v>
      </c>
      <c r="AG95">
        <v>40.121122999999997</v>
      </c>
      <c r="AH95">
        <v>154.92911000000001</v>
      </c>
      <c r="AI95">
        <v>18.800833999999998</v>
      </c>
      <c r="AJ95">
        <v>0</v>
      </c>
      <c r="AK95">
        <v>53.835344999999997</v>
      </c>
      <c r="AL95">
        <v>75.940766999999994</v>
      </c>
      <c r="AM95">
        <v>16.061339</v>
      </c>
      <c r="AN95">
        <v>1.0539419999999999</v>
      </c>
      <c r="AO95">
        <v>22.772064</v>
      </c>
      <c r="AP95">
        <v>8.0617169999999998</v>
      </c>
      <c r="AQ95">
        <v>33.396006999999997</v>
      </c>
      <c r="AR95">
        <v>45.962389999999999</v>
      </c>
      <c r="AS95">
        <v>32.796320000000001</v>
      </c>
      <c r="AT95">
        <v>17.848524999999999</v>
      </c>
      <c r="AU95">
        <v>0</v>
      </c>
      <c r="AV95">
        <v>0</v>
      </c>
      <c r="AW95">
        <v>6.3804E-2</v>
      </c>
      <c r="AX95">
        <v>0</v>
      </c>
      <c r="AY95">
        <v>2.114992</v>
      </c>
      <c r="AZ95">
        <v>2.3518729999999999</v>
      </c>
      <c r="BA95">
        <v>1.710502</v>
      </c>
      <c r="BB95">
        <v>1.348441</v>
      </c>
      <c r="BC95">
        <v>126.83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3382.1894980000002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15.969393999999999</v>
      </c>
      <c r="H96">
        <v>0</v>
      </c>
      <c r="I96">
        <v>0</v>
      </c>
      <c r="J96">
        <v>19.364000000000001</v>
      </c>
      <c r="K96">
        <v>666.36269500000003</v>
      </c>
      <c r="L96">
        <v>636.96900100000005</v>
      </c>
      <c r="M96">
        <v>86.405362999999994</v>
      </c>
      <c r="N96">
        <v>115.787038</v>
      </c>
      <c r="O96">
        <v>121.310901</v>
      </c>
      <c r="P96">
        <v>137.48439999999999</v>
      </c>
      <c r="Q96">
        <v>20.094992000000001</v>
      </c>
      <c r="R96">
        <v>41.681010000000001</v>
      </c>
      <c r="S96">
        <v>25.868161000000001</v>
      </c>
      <c r="T96">
        <v>0.78424199999999999</v>
      </c>
      <c r="U96">
        <v>400.83479999999997</v>
      </c>
      <c r="V96">
        <v>20.070785999999998</v>
      </c>
      <c r="W96">
        <v>39.963422999999999</v>
      </c>
      <c r="X96">
        <v>142.82450700000001</v>
      </c>
      <c r="Y96">
        <v>0</v>
      </c>
      <c r="Z96">
        <v>19.036166999999999</v>
      </c>
      <c r="AA96">
        <v>40.807771000000002</v>
      </c>
      <c r="AB96">
        <v>40.533273999999999</v>
      </c>
      <c r="AC96">
        <v>29.601353</v>
      </c>
      <c r="AD96">
        <v>37.155045000000001</v>
      </c>
      <c r="AE96">
        <v>50.334015999999998</v>
      </c>
      <c r="AF96">
        <v>16.948063999999999</v>
      </c>
      <c r="AG96">
        <v>40.121122999999997</v>
      </c>
      <c r="AH96">
        <v>154.92911000000001</v>
      </c>
      <c r="AI96">
        <v>18.800833999999998</v>
      </c>
      <c r="AJ96">
        <v>0</v>
      </c>
      <c r="AK96">
        <v>53.835344999999997</v>
      </c>
      <c r="AL96">
        <v>75.940766999999994</v>
      </c>
      <c r="AM96">
        <v>16.061339</v>
      </c>
      <c r="AN96">
        <v>1.0539419999999999</v>
      </c>
      <c r="AO96">
        <v>22.772064</v>
      </c>
      <c r="AP96">
        <v>8.0617169999999998</v>
      </c>
      <c r="AQ96">
        <v>33.396006999999997</v>
      </c>
      <c r="AR96">
        <v>45.962389999999999</v>
      </c>
      <c r="AS96">
        <v>32.796320000000001</v>
      </c>
      <c r="AT96">
        <v>16.197531000000001</v>
      </c>
      <c r="AU96">
        <v>0</v>
      </c>
      <c r="AV96">
        <v>0</v>
      </c>
      <c r="AW96">
        <v>6.3804E-2</v>
      </c>
      <c r="AX96">
        <v>0</v>
      </c>
      <c r="AY96">
        <v>2.114992</v>
      </c>
      <c r="AZ96">
        <v>2.3518729999999999</v>
      </c>
      <c r="BA96">
        <v>1.710502</v>
      </c>
      <c r="BB96">
        <v>1.348441</v>
      </c>
      <c r="BC96">
        <v>126.83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3380.5385040000001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15.969393999999999</v>
      </c>
      <c r="H97">
        <v>0</v>
      </c>
      <c r="I97">
        <v>0</v>
      </c>
      <c r="J97">
        <v>19.364000000000001</v>
      </c>
      <c r="K97">
        <v>666.36269500000003</v>
      </c>
      <c r="L97">
        <v>636.96900100000005</v>
      </c>
      <c r="M97">
        <v>86.405362999999994</v>
      </c>
      <c r="N97">
        <v>115.787038</v>
      </c>
      <c r="O97">
        <v>121.310901</v>
      </c>
      <c r="P97">
        <v>137.48439999999999</v>
      </c>
      <c r="Q97">
        <v>20.094992000000001</v>
      </c>
      <c r="R97">
        <v>41.681010000000001</v>
      </c>
      <c r="S97">
        <v>25.868161000000001</v>
      </c>
      <c r="T97">
        <v>0.78424199999999999</v>
      </c>
      <c r="U97">
        <v>400.83479999999997</v>
      </c>
      <c r="V97">
        <v>20.070785999999998</v>
      </c>
      <c r="W97">
        <v>39.963422999999999</v>
      </c>
      <c r="X97">
        <v>142.82450700000001</v>
      </c>
      <c r="Y97">
        <v>0</v>
      </c>
      <c r="Z97">
        <v>19.036166999999999</v>
      </c>
      <c r="AA97">
        <v>40.807771000000002</v>
      </c>
      <c r="AB97">
        <v>40.533273999999999</v>
      </c>
      <c r="AC97">
        <v>29.601353</v>
      </c>
      <c r="AD97">
        <v>37.155045000000001</v>
      </c>
      <c r="AE97">
        <v>50.334015999999998</v>
      </c>
      <c r="AF97">
        <v>16.948063999999999</v>
      </c>
      <c r="AG97">
        <v>40.121122999999997</v>
      </c>
      <c r="AH97">
        <v>154.92911000000001</v>
      </c>
      <c r="AI97">
        <v>29.822012999999998</v>
      </c>
      <c r="AJ97">
        <v>0</v>
      </c>
      <c r="AK97">
        <v>53.835344999999997</v>
      </c>
      <c r="AL97">
        <v>75.940766999999994</v>
      </c>
      <c r="AM97">
        <v>16.061339</v>
      </c>
      <c r="AN97">
        <v>1.0539419999999999</v>
      </c>
      <c r="AO97">
        <v>22.772064</v>
      </c>
      <c r="AP97">
        <v>8.0617169999999998</v>
      </c>
      <c r="AQ97">
        <v>33.396006999999997</v>
      </c>
      <c r="AR97">
        <v>45.962389999999999</v>
      </c>
      <c r="AS97">
        <v>32.796320000000001</v>
      </c>
      <c r="AT97">
        <v>13.668272</v>
      </c>
      <c r="AU97">
        <v>0</v>
      </c>
      <c r="AV97">
        <v>0</v>
      </c>
      <c r="AW97">
        <v>6.3804E-2</v>
      </c>
      <c r="AX97">
        <v>0</v>
      </c>
      <c r="AY97">
        <v>2.114992</v>
      </c>
      <c r="AZ97">
        <v>2.3518729999999999</v>
      </c>
      <c r="BA97">
        <v>1.710502</v>
      </c>
      <c r="BB97">
        <v>1.348441</v>
      </c>
      <c r="BC97">
        <v>114.25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3376.4504239999997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15.969393999999999</v>
      </c>
      <c r="H98">
        <v>0</v>
      </c>
      <c r="I98">
        <v>0</v>
      </c>
      <c r="J98">
        <v>19.364000000000001</v>
      </c>
      <c r="K98">
        <v>666.36269500000003</v>
      </c>
      <c r="L98">
        <v>636.96900100000005</v>
      </c>
      <c r="M98">
        <v>86.405362999999994</v>
      </c>
      <c r="N98">
        <v>115.787038</v>
      </c>
      <c r="O98">
        <v>121.310901</v>
      </c>
      <c r="P98">
        <v>137.48439999999999</v>
      </c>
      <c r="Q98">
        <v>20.094992000000001</v>
      </c>
      <c r="R98">
        <v>41.681010000000001</v>
      </c>
      <c r="S98">
        <v>25.868161000000001</v>
      </c>
      <c r="T98">
        <v>0.78424199999999999</v>
      </c>
      <c r="U98">
        <v>400.83479999999997</v>
      </c>
      <c r="V98">
        <v>20.070785999999998</v>
      </c>
      <c r="W98">
        <v>39.963422999999999</v>
      </c>
      <c r="X98">
        <v>142.82450700000001</v>
      </c>
      <c r="Y98">
        <v>0</v>
      </c>
      <c r="Z98">
        <v>19.036166999999999</v>
      </c>
      <c r="AA98">
        <v>40.807771000000002</v>
      </c>
      <c r="AB98">
        <v>40.533273999999999</v>
      </c>
      <c r="AC98">
        <v>29.601353</v>
      </c>
      <c r="AD98">
        <v>37.155045000000001</v>
      </c>
      <c r="AE98">
        <v>50.334015999999998</v>
      </c>
      <c r="AF98">
        <v>16.948063999999999</v>
      </c>
      <c r="AG98">
        <v>40.121122999999997</v>
      </c>
      <c r="AH98">
        <v>154.92911000000001</v>
      </c>
      <c r="AI98">
        <v>29.822012999999998</v>
      </c>
      <c r="AJ98">
        <v>0</v>
      </c>
      <c r="AK98">
        <v>53.835344999999997</v>
      </c>
      <c r="AL98">
        <v>75.940766999999994</v>
      </c>
      <c r="AM98">
        <v>16.061339</v>
      </c>
      <c r="AN98">
        <v>1.0539419999999999</v>
      </c>
      <c r="AO98">
        <v>22.772064</v>
      </c>
      <c r="AP98">
        <v>8.0617169999999998</v>
      </c>
      <c r="AQ98">
        <v>33.396006999999997</v>
      </c>
      <c r="AR98">
        <v>45.962389999999999</v>
      </c>
      <c r="AS98">
        <v>32.796320000000001</v>
      </c>
      <c r="AT98">
        <v>10.938487</v>
      </c>
      <c r="AU98">
        <v>0</v>
      </c>
      <c r="AV98">
        <v>0</v>
      </c>
      <c r="AW98">
        <v>6.3804E-2</v>
      </c>
      <c r="AX98">
        <v>0</v>
      </c>
      <c r="AY98">
        <v>2.114992</v>
      </c>
      <c r="AZ98">
        <v>2.3518729999999999</v>
      </c>
      <c r="BA98">
        <v>1.710502</v>
      </c>
      <c r="BB98">
        <v>1.348441</v>
      </c>
      <c r="BC98">
        <v>114.25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3373.7206389999997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3.6730791249999999E-2</v>
      </c>
      <c r="E99">
        <f t="shared" si="2"/>
        <v>0</v>
      </c>
      <c r="F99">
        <f t="shared" si="2"/>
        <v>0</v>
      </c>
      <c r="G99">
        <f t="shared" si="2"/>
        <v>0.13210257950000007</v>
      </c>
      <c r="H99">
        <f t="shared" si="2"/>
        <v>0</v>
      </c>
      <c r="I99">
        <f t="shared" si="2"/>
        <v>0</v>
      </c>
      <c r="J99">
        <f t="shared" si="2"/>
        <v>0.15007099999999998</v>
      </c>
      <c r="K99">
        <f t="shared" si="2"/>
        <v>11.455947248750016</v>
      </c>
      <c r="L99">
        <f t="shared" si="2"/>
        <v>12.16229543449999</v>
      </c>
      <c r="M99">
        <f t="shared" si="2"/>
        <v>2.0975217572499991</v>
      </c>
      <c r="N99">
        <f t="shared" si="2"/>
        <v>2.7788889120000055</v>
      </c>
      <c r="O99">
        <f t="shared" si="2"/>
        <v>2.9114616240000033</v>
      </c>
      <c r="P99">
        <f t="shared" si="2"/>
        <v>3.2612362937499979</v>
      </c>
      <c r="Q99">
        <f t="shared" si="2"/>
        <v>0.35403425975000036</v>
      </c>
      <c r="R99">
        <f t="shared" si="2"/>
        <v>0.75891189874999909</v>
      </c>
      <c r="S99">
        <f t="shared" si="2"/>
        <v>0.44936389100000068</v>
      </c>
      <c r="T99">
        <f t="shared" si="2"/>
        <v>1.1924197499999994E-2</v>
      </c>
      <c r="U99">
        <f t="shared" si="2"/>
        <v>9.6491930724999921</v>
      </c>
      <c r="V99">
        <f t="shared" si="2"/>
        <v>0.36846129650000009</v>
      </c>
      <c r="W99">
        <f t="shared" si="2"/>
        <v>0.72112866925000052</v>
      </c>
      <c r="X99">
        <f t="shared" si="2"/>
        <v>2.8599950067499957</v>
      </c>
      <c r="Y99">
        <f t="shared" si="2"/>
        <v>0</v>
      </c>
      <c r="Z99">
        <f t="shared" si="2"/>
        <v>0.33630561699999978</v>
      </c>
      <c r="AA99">
        <f t="shared" si="2"/>
        <v>0.97733969049999769</v>
      </c>
      <c r="AB99">
        <f t="shared" si="2"/>
        <v>0.97279857599999808</v>
      </c>
      <c r="AC99">
        <f t="shared" si="2"/>
        <v>0.7150121670000007</v>
      </c>
      <c r="AD99">
        <f t="shared" si="2"/>
        <v>0.79582226999999961</v>
      </c>
      <c r="AE99">
        <f t="shared" si="2"/>
        <v>1.2080163839999973</v>
      </c>
      <c r="AF99">
        <f t="shared" si="2"/>
        <v>0.29928287725000002</v>
      </c>
      <c r="AG99">
        <f t="shared" si="2"/>
        <v>0.96290695199999821</v>
      </c>
      <c r="AH99">
        <f t="shared" si="2"/>
        <v>3.7236228299999938</v>
      </c>
      <c r="AI99">
        <f t="shared" si="2"/>
        <v>0.51054380175000025</v>
      </c>
      <c r="AJ99">
        <f t="shared" si="2"/>
        <v>0</v>
      </c>
      <c r="AK99">
        <f t="shared" si="2"/>
        <v>1.2920482800000013</v>
      </c>
      <c r="AL99">
        <f t="shared" si="2"/>
        <v>1.8753431775000018</v>
      </c>
      <c r="AM99">
        <f t="shared" si="2"/>
        <v>0.29803293549999965</v>
      </c>
      <c r="AN99">
        <f t="shared" si="2"/>
        <v>2.5294608000000045E-2</v>
      </c>
      <c r="AO99">
        <f t="shared" si="2"/>
        <v>0.57214810799999916</v>
      </c>
      <c r="AP99">
        <f t="shared" si="2"/>
        <v>0.2167361684999998</v>
      </c>
      <c r="AQ99">
        <f t="shared" si="2"/>
        <v>0.41603141100000041</v>
      </c>
      <c r="AR99">
        <f t="shared" si="2"/>
        <v>1.1159240760000007</v>
      </c>
      <c r="AS99">
        <f t="shared" si="2"/>
        <v>0.78916144799999888</v>
      </c>
      <c r="AT99">
        <f t="shared" si="2"/>
        <v>0.42797906849999934</v>
      </c>
      <c r="AU99">
        <f t="shared" si="2"/>
        <v>0</v>
      </c>
      <c r="AV99">
        <f t="shared" si="2"/>
        <v>0</v>
      </c>
      <c r="AW99">
        <f t="shared" si="2"/>
        <v>3.5092199999999988E-4</v>
      </c>
      <c r="AX99">
        <f t="shared" si="2"/>
        <v>4.3879349999999983E-4</v>
      </c>
      <c r="AY99">
        <f t="shared" si="2"/>
        <v>5.0913627000000038E-2</v>
      </c>
      <c r="AZ99">
        <f t="shared" si="2"/>
        <v>5.62192675000001E-2</v>
      </c>
      <c r="BA99">
        <f t="shared" si="2"/>
        <v>4.1002250999999997E-2</v>
      </c>
      <c r="BB99">
        <f t="shared" si="2"/>
        <v>2.1532736499999979E-2</v>
      </c>
      <c r="BC99">
        <f t="shared" si="2"/>
        <v>1.7903024999999995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69.65037847699999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45098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45098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261.99</v>
      </c>
      <c r="C3" s="34">
        <v>87.33</v>
      </c>
      <c r="D3" s="93">
        <f>R3+S3+T3</f>
        <v>0</v>
      </c>
      <c r="E3" s="34">
        <v>3.88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115.85</v>
      </c>
      <c r="N3">
        <v>272.06</v>
      </c>
      <c r="O3">
        <v>101.42</v>
      </c>
      <c r="P3">
        <v>10.14</v>
      </c>
      <c r="Q3">
        <v>17.41</v>
      </c>
      <c r="R3" s="93">
        <v>0</v>
      </c>
      <c r="S3" s="93">
        <v>0</v>
      </c>
      <c r="T3" s="93">
        <v>0</v>
      </c>
      <c r="U3">
        <v>10.79</v>
      </c>
      <c r="V3">
        <v>0</v>
      </c>
      <c r="W3">
        <v>11.92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27.55</v>
      </c>
      <c r="AH3">
        <v>58.51</v>
      </c>
      <c r="AI3">
        <v>58.51</v>
      </c>
    </row>
    <row r="4" spans="1:35">
      <c r="A4" t="s">
        <v>46</v>
      </c>
      <c r="B4" s="34">
        <v>261.99</v>
      </c>
      <c r="C4" s="34">
        <v>87.33</v>
      </c>
      <c r="D4" s="93">
        <f t="shared" ref="D4:D67" si="0">R4+S4+T4</f>
        <v>0</v>
      </c>
      <c r="E4" s="34">
        <v>3.88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115.85</v>
      </c>
      <c r="N4">
        <v>272.06</v>
      </c>
      <c r="O4">
        <v>101.42</v>
      </c>
      <c r="P4">
        <v>10.14</v>
      </c>
      <c r="Q4">
        <v>17.600000000000001</v>
      </c>
      <c r="R4" s="93">
        <v>0</v>
      </c>
      <c r="S4" s="93">
        <v>0</v>
      </c>
      <c r="T4" s="93">
        <v>0</v>
      </c>
      <c r="U4">
        <v>10.79</v>
      </c>
      <c r="V4">
        <v>0</v>
      </c>
      <c r="W4">
        <v>11.92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27.35</v>
      </c>
      <c r="AH4">
        <v>58.16</v>
      </c>
      <c r="AI4">
        <v>58.16</v>
      </c>
    </row>
    <row r="5" spans="1:35">
      <c r="A5" t="s">
        <v>47</v>
      </c>
      <c r="B5" s="34">
        <v>261.99</v>
      </c>
      <c r="C5" s="34">
        <v>87.33</v>
      </c>
      <c r="D5" s="93">
        <f t="shared" si="0"/>
        <v>0</v>
      </c>
      <c r="E5" s="34">
        <v>3.88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115.85</v>
      </c>
      <c r="N5">
        <v>272.31</v>
      </c>
      <c r="O5">
        <v>101.42</v>
      </c>
      <c r="P5">
        <v>10.14</v>
      </c>
      <c r="Q5">
        <v>19.3</v>
      </c>
      <c r="R5" s="93">
        <v>0</v>
      </c>
      <c r="S5" s="93">
        <v>0</v>
      </c>
      <c r="T5" s="93">
        <v>0</v>
      </c>
      <c r="U5">
        <v>10.79</v>
      </c>
      <c r="V5">
        <v>0</v>
      </c>
      <c r="W5">
        <v>11.92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27.26</v>
      </c>
      <c r="AH5">
        <v>57.63</v>
      </c>
      <c r="AI5">
        <v>57.63</v>
      </c>
    </row>
    <row r="6" spans="1:35">
      <c r="A6" t="s">
        <v>48</v>
      </c>
      <c r="B6" s="34">
        <v>261.99</v>
      </c>
      <c r="C6" s="34">
        <v>87.33</v>
      </c>
      <c r="D6" s="93">
        <f t="shared" si="0"/>
        <v>0</v>
      </c>
      <c r="E6" s="34">
        <v>3.88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115.85</v>
      </c>
      <c r="N6">
        <v>272.31</v>
      </c>
      <c r="O6">
        <v>101.42</v>
      </c>
      <c r="P6">
        <v>10.14</v>
      </c>
      <c r="Q6">
        <v>19.21</v>
      </c>
      <c r="R6" s="93">
        <v>0</v>
      </c>
      <c r="S6" s="93">
        <v>0</v>
      </c>
      <c r="T6" s="93">
        <v>0</v>
      </c>
      <c r="U6">
        <v>10.79</v>
      </c>
      <c r="V6">
        <v>0</v>
      </c>
      <c r="W6">
        <v>11.92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26.97</v>
      </c>
      <c r="AH6">
        <v>56.88</v>
      </c>
      <c r="AI6">
        <v>56.88</v>
      </c>
    </row>
    <row r="7" spans="1:35">
      <c r="A7" t="s">
        <v>49</v>
      </c>
      <c r="B7" s="34">
        <v>261.99</v>
      </c>
      <c r="C7" s="34">
        <v>87.33</v>
      </c>
      <c r="D7" s="93">
        <f t="shared" si="0"/>
        <v>0</v>
      </c>
      <c r="E7" s="34">
        <v>3.88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115.85</v>
      </c>
      <c r="N7">
        <v>272.31</v>
      </c>
      <c r="O7">
        <v>101.42</v>
      </c>
      <c r="P7">
        <v>10.14</v>
      </c>
      <c r="Q7">
        <v>18.87</v>
      </c>
      <c r="R7" s="93">
        <v>0</v>
      </c>
      <c r="S7" s="93">
        <v>0</v>
      </c>
      <c r="T7" s="93">
        <v>0</v>
      </c>
      <c r="U7">
        <v>10.79</v>
      </c>
      <c r="V7">
        <v>0</v>
      </c>
      <c r="W7">
        <v>11.92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26.88</v>
      </c>
      <c r="AH7">
        <v>56.84</v>
      </c>
      <c r="AI7">
        <v>56.84</v>
      </c>
    </row>
    <row r="8" spans="1:35">
      <c r="A8" t="s">
        <v>50</v>
      </c>
      <c r="B8" s="34">
        <v>261.99</v>
      </c>
      <c r="C8" s="34">
        <v>87.33</v>
      </c>
      <c r="D8" s="93">
        <f t="shared" si="0"/>
        <v>0</v>
      </c>
      <c r="E8" s="34">
        <v>3.88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115.85</v>
      </c>
      <c r="N8">
        <v>272.31</v>
      </c>
      <c r="O8">
        <v>101.42</v>
      </c>
      <c r="P8">
        <v>10.14</v>
      </c>
      <c r="Q8">
        <v>18.46</v>
      </c>
      <c r="R8" s="93">
        <v>0</v>
      </c>
      <c r="S8" s="93">
        <v>0</v>
      </c>
      <c r="T8" s="93">
        <v>0</v>
      </c>
      <c r="U8">
        <v>10.79</v>
      </c>
      <c r="V8">
        <v>0</v>
      </c>
      <c r="W8">
        <v>11.92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26.62</v>
      </c>
      <c r="AH8">
        <v>56.22</v>
      </c>
      <c r="AI8">
        <v>56.22</v>
      </c>
    </row>
    <row r="9" spans="1:35">
      <c r="A9" t="s">
        <v>51</v>
      </c>
      <c r="B9" s="34">
        <v>261.99</v>
      </c>
      <c r="C9" s="34">
        <v>87.33</v>
      </c>
      <c r="D9" s="93">
        <f t="shared" si="0"/>
        <v>0</v>
      </c>
      <c r="E9" s="34">
        <v>3.88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115.85</v>
      </c>
      <c r="N9">
        <v>272.31</v>
      </c>
      <c r="O9">
        <v>101.42</v>
      </c>
      <c r="P9">
        <v>10.14</v>
      </c>
      <c r="Q9">
        <v>18.04</v>
      </c>
      <c r="R9" s="93">
        <v>0</v>
      </c>
      <c r="S9" s="93">
        <v>0</v>
      </c>
      <c r="T9" s="93">
        <v>0</v>
      </c>
      <c r="U9">
        <v>10.79</v>
      </c>
      <c r="V9">
        <v>0</v>
      </c>
      <c r="W9">
        <v>11.92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26.54</v>
      </c>
      <c r="AH9">
        <v>60.34</v>
      </c>
      <c r="AI9">
        <v>60.34</v>
      </c>
    </row>
    <row r="10" spans="1:35">
      <c r="A10" t="s">
        <v>52</v>
      </c>
      <c r="B10" s="34">
        <v>261.99</v>
      </c>
      <c r="C10" s="34">
        <v>87.33</v>
      </c>
      <c r="D10" s="93">
        <f t="shared" si="0"/>
        <v>0</v>
      </c>
      <c r="E10" s="34">
        <v>3.88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115.85</v>
      </c>
      <c r="N10">
        <v>272.31</v>
      </c>
      <c r="O10">
        <v>101.42</v>
      </c>
      <c r="P10">
        <v>10.14</v>
      </c>
      <c r="Q10">
        <v>17.8</v>
      </c>
      <c r="R10" s="93">
        <v>0</v>
      </c>
      <c r="S10" s="93">
        <v>0</v>
      </c>
      <c r="T10" s="93">
        <v>0</v>
      </c>
      <c r="U10">
        <v>10.79</v>
      </c>
      <c r="V10">
        <v>0</v>
      </c>
      <c r="W10">
        <v>11.92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26.34</v>
      </c>
      <c r="AH10">
        <v>60.14</v>
      </c>
      <c r="AI10">
        <v>60.14</v>
      </c>
    </row>
    <row r="11" spans="1:35">
      <c r="A11" t="s">
        <v>53</v>
      </c>
      <c r="B11" s="34">
        <v>261.99</v>
      </c>
      <c r="C11" s="34">
        <v>87.33</v>
      </c>
      <c r="D11" s="93">
        <f t="shared" si="0"/>
        <v>0</v>
      </c>
      <c r="E11" s="34">
        <v>3.88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115.85</v>
      </c>
      <c r="N11">
        <v>272.31</v>
      </c>
      <c r="O11">
        <v>101.42</v>
      </c>
      <c r="P11">
        <v>9.9</v>
      </c>
      <c r="Q11">
        <v>16.73</v>
      </c>
      <c r="R11" s="93">
        <v>0</v>
      </c>
      <c r="S11" s="93">
        <v>0</v>
      </c>
      <c r="T11" s="93">
        <v>0</v>
      </c>
      <c r="U11">
        <v>10.63</v>
      </c>
      <c r="V11">
        <v>0</v>
      </c>
      <c r="W11">
        <v>11.92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26.12</v>
      </c>
      <c r="AH11">
        <v>59.49</v>
      </c>
      <c r="AI11">
        <v>59.49</v>
      </c>
    </row>
    <row r="12" spans="1:35">
      <c r="A12" t="s">
        <v>54</v>
      </c>
      <c r="B12" s="34">
        <v>261.99</v>
      </c>
      <c r="C12" s="34">
        <v>87.33</v>
      </c>
      <c r="D12" s="93">
        <f t="shared" si="0"/>
        <v>0</v>
      </c>
      <c r="E12" s="34">
        <v>3.88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115.85</v>
      </c>
      <c r="N12">
        <v>272.31</v>
      </c>
      <c r="O12">
        <v>101.42</v>
      </c>
      <c r="P12">
        <v>9.9</v>
      </c>
      <c r="Q12">
        <v>16.690000000000001</v>
      </c>
      <c r="R12" s="93">
        <v>0</v>
      </c>
      <c r="S12" s="93">
        <v>0</v>
      </c>
      <c r="T12" s="93">
        <v>0</v>
      </c>
      <c r="U12">
        <v>10.63</v>
      </c>
      <c r="V12">
        <v>0</v>
      </c>
      <c r="W12">
        <v>11.92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25.97</v>
      </c>
      <c r="AH12">
        <v>58.85</v>
      </c>
      <c r="AI12">
        <v>58.85</v>
      </c>
    </row>
    <row r="13" spans="1:35">
      <c r="A13" t="s">
        <v>55</v>
      </c>
      <c r="B13" s="34">
        <v>261.99</v>
      </c>
      <c r="C13" s="34">
        <v>87.33</v>
      </c>
      <c r="D13" s="93">
        <f t="shared" si="0"/>
        <v>0</v>
      </c>
      <c r="E13" s="34">
        <v>3.94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115.85</v>
      </c>
      <c r="N13">
        <v>272.31</v>
      </c>
      <c r="O13">
        <v>101.42</v>
      </c>
      <c r="P13">
        <v>9.9</v>
      </c>
      <c r="Q13">
        <v>16.46</v>
      </c>
      <c r="R13" s="93">
        <v>0</v>
      </c>
      <c r="S13" s="93">
        <v>0</v>
      </c>
      <c r="T13" s="93">
        <v>0</v>
      </c>
      <c r="U13">
        <v>10.63</v>
      </c>
      <c r="V13">
        <v>0</v>
      </c>
      <c r="W13">
        <v>11.92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25.8</v>
      </c>
      <c r="AH13">
        <v>59.14</v>
      </c>
      <c r="AI13">
        <v>59.14</v>
      </c>
    </row>
    <row r="14" spans="1:35">
      <c r="A14" t="s">
        <v>56</v>
      </c>
      <c r="B14" s="34">
        <v>261.99</v>
      </c>
      <c r="C14" s="34">
        <v>87.33</v>
      </c>
      <c r="D14" s="93">
        <f t="shared" si="0"/>
        <v>0</v>
      </c>
      <c r="E14" s="34">
        <v>3.94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115.85</v>
      </c>
      <c r="N14">
        <v>272.31</v>
      </c>
      <c r="O14">
        <v>101.42</v>
      </c>
      <c r="P14">
        <v>9.9</v>
      </c>
      <c r="Q14">
        <v>12.09</v>
      </c>
      <c r="R14" s="93">
        <v>0</v>
      </c>
      <c r="S14" s="93">
        <v>0</v>
      </c>
      <c r="T14" s="93">
        <v>0</v>
      </c>
      <c r="U14">
        <v>10.63</v>
      </c>
      <c r="V14">
        <v>0</v>
      </c>
      <c r="W14">
        <v>11.92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25.49</v>
      </c>
      <c r="AH14">
        <v>58.38</v>
      </c>
      <c r="AI14">
        <v>58.38</v>
      </c>
    </row>
    <row r="15" spans="1:35">
      <c r="A15" t="s">
        <v>57</v>
      </c>
      <c r="B15" s="34">
        <v>261.99</v>
      </c>
      <c r="C15" s="34">
        <v>87.33</v>
      </c>
      <c r="D15" s="93">
        <f t="shared" si="0"/>
        <v>0</v>
      </c>
      <c r="E15" s="34">
        <v>3.94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115.85</v>
      </c>
      <c r="N15">
        <v>272.31</v>
      </c>
      <c r="O15">
        <v>101.42</v>
      </c>
      <c r="P15">
        <v>9.65</v>
      </c>
      <c r="Q15">
        <v>12.01</v>
      </c>
      <c r="R15" s="93">
        <v>0</v>
      </c>
      <c r="S15" s="93">
        <v>0</v>
      </c>
      <c r="T15" s="93">
        <v>0</v>
      </c>
      <c r="U15">
        <v>10.63</v>
      </c>
      <c r="V15">
        <v>0</v>
      </c>
      <c r="W15">
        <v>11.92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25.09</v>
      </c>
      <c r="AH15">
        <v>57.13</v>
      </c>
      <c r="AI15">
        <v>57.13</v>
      </c>
    </row>
    <row r="16" spans="1:35">
      <c r="A16" t="s">
        <v>58</v>
      </c>
      <c r="B16" s="34">
        <v>211.43</v>
      </c>
      <c r="C16" s="34">
        <v>63.49</v>
      </c>
      <c r="D16" s="93">
        <f t="shared" si="0"/>
        <v>0</v>
      </c>
      <c r="E16" s="34">
        <v>2.3199999999999998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115.85</v>
      </c>
      <c r="N16">
        <v>272.31</v>
      </c>
      <c r="O16">
        <v>101.42</v>
      </c>
      <c r="P16">
        <v>9.65</v>
      </c>
      <c r="Q16">
        <v>11.99</v>
      </c>
      <c r="R16" s="93">
        <v>0</v>
      </c>
      <c r="S16" s="93">
        <v>0</v>
      </c>
      <c r="T16" s="93">
        <v>0</v>
      </c>
      <c r="U16">
        <v>10.63</v>
      </c>
      <c r="V16">
        <v>0</v>
      </c>
      <c r="W16">
        <v>11.92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26.06</v>
      </c>
      <c r="AH16">
        <v>56.88</v>
      </c>
      <c r="AI16">
        <v>56.88</v>
      </c>
    </row>
    <row r="17" spans="1:35">
      <c r="A17" t="s">
        <v>59</v>
      </c>
      <c r="B17" s="34">
        <v>201.74</v>
      </c>
      <c r="C17" s="34">
        <v>63.49</v>
      </c>
      <c r="D17" s="93">
        <f t="shared" si="0"/>
        <v>0</v>
      </c>
      <c r="E17" s="34">
        <v>2.3199999999999998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115.85</v>
      </c>
      <c r="N17">
        <v>272.31</v>
      </c>
      <c r="O17">
        <v>101.42</v>
      </c>
      <c r="P17">
        <v>9.65</v>
      </c>
      <c r="Q17">
        <v>11.87</v>
      </c>
      <c r="R17" s="93">
        <v>0</v>
      </c>
      <c r="S17" s="93">
        <v>0</v>
      </c>
      <c r="T17" s="93">
        <v>0</v>
      </c>
      <c r="U17">
        <v>10.63</v>
      </c>
      <c r="V17">
        <v>0</v>
      </c>
      <c r="W17">
        <v>11.92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26.08</v>
      </c>
      <c r="AH17">
        <v>60.22</v>
      </c>
      <c r="AI17">
        <v>60.22</v>
      </c>
    </row>
    <row r="18" spans="1:35">
      <c r="A18" t="s">
        <v>60</v>
      </c>
      <c r="B18" s="34">
        <v>201.74</v>
      </c>
      <c r="C18" s="34">
        <v>63.49</v>
      </c>
      <c r="D18" s="93">
        <f t="shared" si="0"/>
        <v>0</v>
      </c>
      <c r="E18" s="34">
        <v>2.3199999999999998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115.85</v>
      </c>
      <c r="N18">
        <v>272.31</v>
      </c>
      <c r="O18">
        <v>101.42</v>
      </c>
      <c r="P18">
        <v>9.65</v>
      </c>
      <c r="Q18">
        <v>11.75</v>
      </c>
      <c r="R18" s="93">
        <v>0</v>
      </c>
      <c r="S18" s="93">
        <v>0</v>
      </c>
      <c r="T18" s="93">
        <v>0</v>
      </c>
      <c r="U18">
        <v>10.63</v>
      </c>
      <c r="V18">
        <v>0</v>
      </c>
      <c r="W18">
        <v>11.92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26.13</v>
      </c>
      <c r="AH18">
        <v>60.02</v>
      </c>
      <c r="AI18">
        <v>60.02</v>
      </c>
    </row>
    <row r="19" spans="1:35">
      <c r="A19" t="s">
        <v>61</v>
      </c>
      <c r="B19" s="34">
        <v>201.74</v>
      </c>
      <c r="C19" s="34">
        <v>63.49</v>
      </c>
      <c r="D19" s="93">
        <f t="shared" si="0"/>
        <v>0</v>
      </c>
      <c r="E19" s="34">
        <v>2.3199999999999998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115.85</v>
      </c>
      <c r="N19">
        <v>272.31</v>
      </c>
      <c r="O19">
        <v>101.42</v>
      </c>
      <c r="P19">
        <v>9.42</v>
      </c>
      <c r="Q19">
        <v>11.6</v>
      </c>
      <c r="R19" s="93">
        <v>0</v>
      </c>
      <c r="S19" s="93">
        <v>0</v>
      </c>
      <c r="T19" s="93">
        <v>0</v>
      </c>
      <c r="U19">
        <v>10.63</v>
      </c>
      <c r="V19">
        <v>0</v>
      </c>
      <c r="W19">
        <v>11.92</v>
      </c>
      <c r="X19">
        <v>0.63</v>
      </c>
      <c r="Y19">
        <v>0.21</v>
      </c>
      <c r="Z19">
        <v>0.2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26.07</v>
      </c>
      <c r="AH19">
        <v>59.31</v>
      </c>
      <c r="AI19">
        <v>59.31</v>
      </c>
    </row>
    <row r="20" spans="1:35">
      <c r="A20" t="s">
        <v>62</v>
      </c>
      <c r="B20" s="34">
        <v>201.74</v>
      </c>
      <c r="C20" s="34">
        <v>63.49</v>
      </c>
      <c r="D20" s="93">
        <f t="shared" si="0"/>
        <v>0</v>
      </c>
      <c r="E20" s="34">
        <v>2.3199999999999998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115.85</v>
      </c>
      <c r="N20">
        <v>272.31</v>
      </c>
      <c r="O20">
        <v>101.42</v>
      </c>
      <c r="P20">
        <v>9.42</v>
      </c>
      <c r="Q20">
        <v>11.45</v>
      </c>
      <c r="R20" s="93">
        <v>0</v>
      </c>
      <c r="S20" s="93">
        <v>0</v>
      </c>
      <c r="T20" s="93">
        <v>0</v>
      </c>
      <c r="U20">
        <v>10.63</v>
      </c>
      <c r="V20">
        <v>0</v>
      </c>
      <c r="W20">
        <v>11.92</v>
      </c>
      <c r="X20">
        <v>0.83</v>
      </c>
      <c r="Y20">
        <v>0.28000000000000003</v>
      </c>
      <c r="Z20">
        <v>0.27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25.72</v>
      </c>
      <c r="AH20">
        <v>58.72</v>
      </c>
      <c r="AI20">
        <v>58.72</v>
      </c>
    </row>
    <row r="21" spans="1:35">
      <c r="A21" t="s">
        <v>63</v>
      </c>
      <c r="B21" s="34">
        <v>201.74</v>
      </c>
      <c r="C21" s="34">
        <v>63.49</v>
      </c>
      <c r="D21" s="93">
        <f t="shared" si="0"/>
        <v>0</v>
      </c>
      <c r="E21" s="34">
        <v>2.3199999999999998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115.85</v>
      </c>
      <c r="N21">
        <v>272.31</v>
      </c>
      <c r="O21">
        <v>101.42</v>
      </c>
      <c r="P21">
        <v>9.42</v>
      </c>
      <c r="Q21">
        <v>7.25</v>
      </c>
      <c r="R21" s="93">
        <v>0</v>
      </c>
      <c r="S21" s="93">
        <v>0</v>
      </c>
      <c r="T21" s="93">
        <v>0</v>
      </c>
      <c r="U21">
        <v>10.63</v>
      </c>
      <c r="V21">
        <v>0</v>
      </c>
      <c r="W21">
        <v>11.92</v>
      </c>
      <c r="X21">
        <v>0.9</v>
      </c>
      <c r="Y21">
        <v>0.3</v>
      </c>
      <c r="Z21">
        <v>0.3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25.47</v>
      </c>
      <c r="AH21">
        <v>60.83</v>
      </c>
      <c r="AI21">
        <v>60.83</v>
      </c>
    </row>
    <row r="22" spans="1:35">
      <c r="A22" t="s">
        <v>64</v>
      </c>
      <c r="B22" s="34">
        <v>201.74</v>
      </c>
      <c r="C22" s="34">
        <v>63.49</v>
      </c>
      <c r="D22" s="93">
        <f t="shared" si="0"/>
        <v>0</v>
      </c>
      <c r="E22" s="34">
        <v>2.3199999999999998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115.85</v>
      </c>
      <c r="N22">
        <v>272.31</v>
      </c>
      <c r="O22">
        <v>101.42</v>
      </c>
      <c r="P22">
        <v>9.42</v>
      </c>
      <c r="Q22">
        <v>7.33</v>
      </c>
      <c r="R22" s="93">
        <v>0</v>
      </c>
      <c r="S22" s="93">
        <v>0</v>
      </c>
      <c r="T22" s="93">
        <v>0</v>
      </c>
      <c r="U22">
        <v>10.63</v>
      </c>
      <c r="V22">
        <v>0</v>
      </c>
      <c r="W22">
        <v>11.92</v>
      </c>
      <c r="X22">
        <v>0.94</v>
      </c>
      <c r="Y22">
        <v>0.31</v>
      </c>
      <c r="Z22">
        <v>0.32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24.96</v>
      </c>
      <c r="AH22">
        <v>60.25</v>
      </c>
      <c r="AI22">
        <v>60.25</v>
      </c>
    </row>
    <row r="23" spans="1:35">
      <c r="A23" t="s">
        <v>65</v>
      </c>
      <c r="B23" s="34">
        <v>201.74</v>
      </c>
      <c r="C23" s="34">
        <v>63.49</v>
      </c>
      <c r="D23" s="93">
        <f t="shared" si="0"/>
        <v>0</v>
      </c>
      <c r="E23" s="34">
        <v>2.3199999999999998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115.85</v>
      </c>
      <c r="N23">
        <v>272.31</v>
      </c>
      <c r="O23">
        <v>101.42</v>
      </c>
      <c r="P23">
        <v>9.42</v>
      </c>
      <c r="Q23">
        <v>7.25</v>
      </c>
      <c r="R23" s="93">
        <v>0</v>
      </c>
      <c r="S23" s="93">
        <v>0</v>
      </c>
      <c r="T23" s="93">
        <v>0</v>
      </c>
      <c r="U23">
        <v>10.4</v>
      </c>
      <c r="V23">
        <v>0</v>
      </c>
      <c r="W23">
        <v>11.92</v>
      </c>
      <c r="X23">
        <v>2.83</v>
      </c>
      <c r="Y23">
        <v>0.94</v>
      </c>
      <c r="Z23">
        <v>0.95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21.01</v>
      </c>
      <c r="AH23">
        <v>59.71</v>
      </c>
      <c r="AI23">
        <v>59.71</v>
      </c>
    </row>
    <row r="24" spans="1:35">
      <c r="A24" t="s">
        <v>66</v>
      </c>
      <c r="B24" s="34">
        <v>201.74</v>
      </c>
      <c r="C24" s="34">
        <v>63.49</v>
      </c>
      <c r="D24" s="93">
        <f t="shared" si="0"/>
        <v>0</v>
      </c>
      <c r="E24" s="34">
        <v>2.3199999999999998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115.85</v>
      </c>
      <c r="N24">
        <v>272.31</v>
      </c>
      <c r="O24">
        <v>101.42</v>
      </c>
      <c r="P24">
        <v>9.42</v>
      </c>
      <c r="Q24">
        <v>7.3</v>
      </c>
      <c r="R24" s="93">
        <v>0</v>
      </c>
      <c r="S24" s="93">
        <v>0</v>
      </c>
      <c r="T24" s="93">
        <v>0</v>
      </c>
      <c r="U24">
        <v>10.4</v>
      </c>
      <c r="V24">
        <v>0</v>
      </c>
      <c r="W24">
        <v>11.92</v>
      </c>
      <c r="X24">
        <v>5.21</v>
      </c>
      <c r="Y24">
        <v>1.74</v>
      </c>
      <c r="Z24">
        <v>1.73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20.92</v>
      </c>
      <c r="AH24">
        <v>58.88</v>
      </c>
      <c r="AI24">
        <v>58.88</v>
      </c>
    </row>
    <row r="25" spans="1:35">
      <c r="A25" t="s">
        <v>67</v>
      </c>
      <c r="B25" s="34">
        <v>201.74</v>
      </c>
      <c r="C25" s="34">
        <v>63.49</v>
      </c>
      <c r="D25" s="93">
        <f t="shared" si="0"/>
        <v>0</v>
      </c>
      <c r="E25" s="34">
        <v>2.3199999999999998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115.85</v>
      </c>
      <c r="N25">
        <v>272.31</v>
      </c>
      <c r="O25">
        <v>101.42</v>
      </c>
      <c r="P25">
        <v>9.11</v>
      </c>
      <c r="Q25">
        <v>7.25</v>
      </c>
      <c r="R25" s="93">
        <v>0</v>
      </c>
      <c r="S25" s="93">
        <v>0</v>
      </c>
      <c r="T25" s="93">
        <v>0</v>
      </c>
      <c r="U25">
        <v>10.79</v>
      </c>
      <c r="V25">
        <v>0.39028000000000002</v>
      </c>
      <c r="W25">
        <v>11.92</v>
      </c>
      <c r="X25">
        <v>5.05</v>
      </c>
      <c r="Y25">
        <v>1.68</v>
      </c>
      <c r="Z25">
        <v>1.69</v>
      </c>
      <c r="AA25">
        <v>0</v>
      </c>
      <c r="AB25">
        <v>0</v>
      </c>
      <c r="AC25">
        <v>0.03</v>
      </c>
      <c r="AD25">
        <v>0</v>
      </c>
      <c r="AE25">
        <v>0.28999999999999998</v>
      </c>
      <c r="AF25">
        <v>0.15</v>
      </c>
      <c r="AG25">
        <v>20.86</v>
      </c>
      <c r="AH25">
        <v>58.74</v>
      </c>
      <c r="AI25">
        <v>58.74</v>
      </c>
    </row>
    <row r="26" spans="1:35">
      <c r="A26" t="s">
        <v>68</v>
      </c>
      <c r="B26" s="34">
        <v>201.74</v>
      </c>
      <c r="C26" s="34">
        <v>63.49</v>
      </c>
      <c r="D26" s="93">
        <f t="shared" si="0"/>
        <v>0</v>
      </c>
      <c r="E26" s="34">
        <v>2.3199999999999998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115.85</v>
      </c>
      <c r="N26">
        <v>272.31</v>
      </c>
      <c r="O26">
        <v>101.42</v>
      </c>
      <c r="P26">
        <v>9.11</v>
      </c>
      <c r="Q26">
        <v>7.24</v>
      </c>
      <c r="R26" s="93">
        <v>0</v>
      </c>
      <c r="S26" s="93">
        <v>0</v>
      </c>
      <c r="T26" s="93">
        <v>0</v>
      </c>
      <c r="U26">
        <v>10.79</v>
      </c>
      <c r="V26">
        <v>1.7172320000000001</v>
      </c>
      <c r="W26">
        <v>11.92</v>
      </c>
      <c r="X26">
        <v>5.09</v>
      </c>
      <c r="Y26">
        <v>1.7</v>
      </c>
      <c r="Z26">
        <v>1.69</v>
      </c>
      <c r="AA26">
        <v>0.14000000000000001</v>
      </c>
      <c r="AB26">
        <v>0.03</v>
      </c>
      <c r="AC26">
        <v>0.31</v>
      </c>
      <c r="AD26">
        <v>0.35</v>
      </c>
      <c r="AE26">
        <v>1.48</v>
      </c>
      <c r="AF26">
        <v>0.74</v>
      </c>
      <c r="AG26">
        <v>20.71</v>
      </c>
      <c r="AH26">
        <v>58.46</v>
      </c>
      <c r="AI26">
        <v>58.46</v>
      </c>
    </row>
    <row r="27" spans="1:35">
      <c r="A27" t="s">
        <v>69</v>
      </c>
      <c r="B27" s="34">
        <v>201.74</v>
      </c>
      <c r="C27" s="34">
        <v>63.49</v>
      </c>
      <c r="D27" s="93">
        <f t="shared" si="0"/>
        <v>37.94</v>
      </c>
      <c r="E27" s="34">
        <v>2.3199999999999998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115.85</v>
      </c>
      <c r="N27">
        <v>272.31</v>
      </c>
      <c r="O27">
        <v>101.42</v>
      </c>
      <c r="P27">
        <v>9.9700000000000006</v>
      </c>
      <c r="Q27">
        <v>7.33</v>
      </c>
      <c r="R27" s="93">
        <v>19.399999999999999</v>
      </c>
      <c r="S27" s="93">
        <v>4</v>
      </c>
      <c r="T27" s="93">
        <v>14.54</v>
      </c>
      <c r="U27">
        <v>10.79</v>
      </c>
      <c r="V27">
        <v>5.1516960000000003</v>
      </c>
      <c r="W27">
        <v>11.92</v>
      </c>
      <c r="X27">
        <v>5.24</v>
      </c>
      <c r="Y27">
        <v>1.75</v>
      </c>
      <c r="Z27">
        <v>1.74</v>
      </c>
      <c r="AA27">
        <v>3.03</v>
      </c>
      <c r="AB27">
        <v>0.61</v>
      </c>
      <c r="AC27">
        <v>1.57</v>
      </c>
      <c r="AD27">
        <v>0.76</v>
      </c>
      <c r="AE27">
        <v>4.07</v>
      </c>
      <c r="AF27">
        <v>2.0299999999999998</v>
      </c>
      <c r="AG27">
        <v>20.48</v>
      </c>
      <c r="AH27">
        <v>58.28</v>
      </c>
      <c r="AI27">
        <v>58.28</v>
      </c>
    </row>
    <row r="28" spans="1:35">
      <c r="A28" t="s">
        <v>70</v>
      </c>
      <c r="B28" s="34">
        <v>201.74</v>
      </c>
      <c r="C28" s="34">
        <v>63.49</v>
      </c>
      <c r="D28" s="93">
        <f t="shared" si="0"/>
        <v>58.760000000000005</v>
      </c>
      <c r="E28" s="34">
        <v>2.3199999999999998</v>
      </c>
      <c r="F28" s="34"/>
      <c r="G28" s="34"/>
      <c r="H28" s="34"/>
      <c r="I28" s="34"/>
      <c r="J28" s="37">
        <v>0.12</v>
      </c>
      <c r="K28" s="37">
        <v>0.12</v>
      </c>
      <c r="L28" s="37">
        <v>0.12</v>
      </c>
      <c r="M28">
        <v>115.85</v>
      </c>
      <c r="N28">
        <v>272.31</v>
      </c>
      <c r="O28">
        <v>101.42</v>
      </c>
      <c r="P28">
        <v>9.9700000000000006</v>
      </c>
      <c r="Q28">
        <v>7.25</v>
      </c>
      <c r="R28" s="93">
        <v>26.89</v>
      </c>
      <c r="S28" s="93">
        <v>7.99</v>
      </c>
      <c r="T28" s="93">
        <v>23.88</v>
      </c>
      <c r="U28">
        <v>10.79</v>
      </c>
      <c r="V28">
        <v>7.6885159999999999</v>
      </c>
      <c r="W28">
        <v>11.92</v>
      </c>
      <c r="X28">
        <v>5.33</v>
      </c>
      <c r="Y28">
        <v>1.78</v>
      </c>
      <c r="Z28">
        <v>1.77</v>
      </c>
      <c r="AA28">
        <v>6.18</v>
      </c>
      <c r="AB28">
        <v>1.24</v>
      </c>
      <c r="AC28">
        <v>3.32</v>
      </c>
      <c r="AD28">
        <v>1.94</v>
      </c>
      <c r="AE28">
        <v>7.22</v>
      </c>
      <c r="AF28">
        <v>3.61</v>
      </c>
      <c r="AG28">
        <v>20.399999999999999</v>
      </c>
      <c r="AH28">
        <v>58.11</v>
      </c>
      <c r="AI28">
        <v>58.11</v>
      </c>
    </row>
    <row r="29" spans="1:35">
      <c r="A29" t="s">
        <v>71</v>
      </c>
      <c r="B29" s="34">
        <v>201.74</v>
      </c>
      <c r="C29" s="34">
        <v>63.49</v>
      </c>
      <c r="D29" s="93">
        <f t="shared" si="0"/>
        <v>80.180000000000007</v>
      </c>
      <c r="E29" s="34">
        <v>2.3199999999999998</v>
      </c>
      <c r="F29" s="34"/>
      <c r="G29" s="34"/>
      <c r="H29" s="34"/>
      <c r="I29" s="34"/>
      <c r="J29" s="37">
        <v>0.85</v>
      </c>
      <c r="K29" s="37">
        <v>0.85</v>
      </c>
      <c r="L29" s="37">
        <v>0.87</v>
      </c>
      <c r="M29">
        <v>115.85</v>
      </c>
      <c r="N29">
        <v>272.31</v>
      </c>
      <c r="O29">
        <v>101.42</v>
      </c>
      <c r="P29">
        <v>9.9700000000000006</v>
      </c>
      <c r="Q29">
        <v>7.24</v>
      </c>
      <c r="R29" s="93">
        <v>33</v>
      </c>
      <c r="S29" s="93">
        <v>14.18</v>
      </c>
      <c r="T29" s="93">
        <v>33</v>
      </c>
      <c r="U29">
        <v>10.79</v>
      </c>
      <c r="V29">
        <v>11.142493999999999</v>
      </c>
      <c r="W29">
        <v>11.92</v>
      </c>
      <c r="X29">
        <v>5.23</v>
      </c>
      <c r="Y29">
        <v>1.74</v>
      </c>
      <c r="Z29">
        <v>1.75</v>
      </c>
      <c r="AA29">
        <v>12.88</v>
      </c>
      <c r="AB29">
        <v>2.58</v>
      </c>
      <c r="AC29">
        <v>5.33</v>
      </c>
      <c r="AD29">
        <v>3.18</v>
      </c>
      <c r="AE29">
        <v>11.45</v>
      </c>
      <c r="AF29">
        <v>5.72</v>
      </c>
      <c r="AG29">
        <v>20.36</v>
      </c>
      <c r="AH29">
        <v>57.99</v>
      </c>
      <c r="AI29">
        <v>57.99</v>
      </c>
    </row>
    <row r="30" spans="1:35">
      <c r="A30" t="s">
        <v>72</v>
      </c>
      <c r="B30" s="34">
        <v>201.74</v>
      </c>
      <c r="C30" s="34">
        <v>63.49</v>
      </c>
      <c r="D30" s="93">
        <f t="shared" si="0"/>
        <v>89.25</v>
      </c>
      <c r="E30" s="34">
        <v>2.3199999999999998</v>
      </c>
      <c r="F30" s="34"/>
      <c r="G30" s="34"/>
      <c r="H30" s="34"/>
      <c r="I30" s="34"/>
      <c r="J30" s="37">
        <v>1.34</v>
      </c>
      <c r="K30" s="37">
        <v>1.34</v>
      </c>
      <c r="L30" s="37">
        <v>1.37</v>
      </c>
      <c r="M30">
        <v>115.85</v>
      </c>
      <c r="N30">
        <v>272.31</v>
      </c>
      <c r="O30">
        <v>101.42</v>
      </c>
      <c r="P30">
        <v>9.9700000000000006</v>
      </c>
      <c r="Q30">
        <v>7.29</v>
      </c>
      <c r="R30" s="93">
        <v>32.69</v>
      </c>
      <c r="S30" s="93">
        <v>23.87</v>
      </c>
      <c r="T30" s="93">
        <v>32.69</v>
      </c>
      <c r="U30">
        <v>10.79</v>
      </c>
      <c r="V30">
        <v>15.064807999999999</v>
      </c>
      <c r="W30">
        <v>11.92</v>
      </c>
      <c r="X30">
        <v>5.1100000000000003</v>
      </c>
      <c r="Y30">
        <v>1.7</v>
      </c>
      <c r="Z30">
        <v>1.7</v>
      </c>
      <c r="AA30">
        <v>21.22</v>
      </c>
      <c r="AB30">
        <v>4.24</v>
      </c>
      <c r="AC30">
        <v>7.95</v>
      </c>
      <c r="AD30">
        <v>4.9000000000000004</v>
      </c>
      <c r="AE30">
        <v>16.559999999999999</v>
      </c>
      <c r="AF30">
        <v>8.2799999999999994</v>
      </c>
      <c r="AG30">
        <v>20.04</v>
      </c>
      <c r="AH30">
        <v>57.74</v>
      </c>
      <c r="AI30">
        <v>57.74</v>
      </c>
    </row>
    <row r="31" spans="1:35">
      <c r="A31" t="s">
        <v>73</v>
      </c>
      <c r="B31" s="34">
        <v>201.74</v>
      </c>
      <c r="C31" s="34">
        <v>44.45</v>
      </c>
      <c r="D31" s="93">
        <f t="shared" si="0"/>
        <v>90.449999999999989</v>
      </c>
      <c r="E31" s="34">
        <v>2.3199999999999998</v>
      </c>
      <c r="F31" s="34"/>
      <c r="G31" s="34"/>
      <c r="H31" s="34"/>
      <c r="I31" s="34"/>
      <c r="J31" s="37">
        <v>2.06</v>
      </c>
      <c r="K31" s="37">
        <v>2.06</v>
      </c>
      <c r="L31" s="37">
        <v>2.12</v>
      </c>
      <c r="M31">
        <v>107.3</v>
      </c>
      <c r="N31">
        <v>272.31</v>
      </c>
      <c r="O31">
        <v>101.42</v>
      </c>
      <c r="P31">
        <v>9.82</v>
      </c>
      <c r="Q31">
        <v>7.38</v>
      </c>
      <c r="R31" s="93">
        <v>30.15</v>
      </c>
      <c r="S31" s="93">
        <v>30.15</v>
      </c>
      <c r="T31" s="93">
        <v>30.15</v>
      </c>
      <c r="U31">
        <v>10.55</v>
      </c>
      <c r="V31">
        <v>19.348130999999999</v>
      </c>
      <c r="W31">
        <v>11.92</v>
      </c>
      <c r="X31">
        <v>5.3</v>
      </c>
      <c r="Y31">
        <v>1.77</v>
      </c>
      <c r="Z31">
        <v>1.76</v>
      </c>
      <c r="AA31">
        <v>31.01</v>
      </c>
      <c r="AB31">
        <v>6.2</v>
      </c>
      <c r="AC31">
        <v>11.26</v>
      </c>
      <c r="AD31">
        <v>7.04</v>
      </c>
      <c r="AE31">
        <v>21.87</v>
      </c>
      <c r="AF31">
        <v>10.94</v>
      </c>
      <c r="AG31">
        <v>19.38</v>
      </c>
      <c r="AH31">
        <v>57.33</v>
      </c>
      <c r="AI31">
        <v>57.33</v>
      </c>
    </row>
    <row r="32" spans="1:35">
      <c r="A32" t="s">
        <v>74</v>
      </c>
      <c r="B32" s="34">
        <v>201.74</v>
      </c>
      <c r="C32" s="34">
        <v>44.45</v>
      </c>
      <c r="D32" s="93">
        <f t="shared" si="0"/>
        <v>90.949999999999989</v>
      </c>
      <c r="E32" s="34">
        <v>2.3199999999999998</v>
      </c>
      <c r="F32" s="34"/>
      <c r="G32" s="34"/>
      <c r="H32" s="34"/>
      <c r="I32" s="34"/>
      <c r="J32" s="37">
        <v>2.78</v>
      </c>
      <c r="K32" s="37">
        <v>2.78</v>
      </c>
      <c r="L32" s="37">
        <v>2.85</v>
      </c>
      <c r="M32">
        <v>70.64</v>
      </c>
      <c r="N32">
        <v>272.31</v>
      </c>
      <c r="O32">
        <v>101.42</v>
      </c>
      <c r="P32">
        <v>9.82</v>
      </c>
      <c r="Q32">
        <v>7.36</v>
      </c>
      <c r="R32" s="93">
        <v>30.31</v>
      </c>
      <c r="S32" s="93">
        <v>30.32</v>
      </c>
      <c r="T32" s="93">
        <v>30.32</v>
      </c>
      <c r="U32">
        <v>10.55</v>
      </c>
      <c r="V32">
        <v>23.90465</v>
      </c>
      <c r="W32">
        <v>11.92</v>
      </c>
      <c r="X32">
        <v>5.33</v>
      </c>
      <c r="Y32">
        <v>1.78</v>
      </c>
      <c r="Z32">
        <v>1.77</v>
      </c>
      <c r="AA32">
        <v>43.13</v>
      </c>
      <c r="AB32">
        <v>8.6300000000000008</v>
      </c>
      <c r="AC32">
        <v>15.49</v>
      </c>
      <c r="AD32">
        <v>9.6300000000000008</v>
      </c>
      <c r="AE32">
        <v>26.95</v>
      </c>
      <c r="AF32">
        <v>13.47</v>
      </c>
      <c r="AG32">
        <v>20.63</v>
      </c>
      <c r="AH32">
        <v>56.59</v>
      </c>
      <c r="AI32">
        <v>56.59</v>
      </c>
    </row>
    <row r="33" spans="1:35">
      <c r="A33" t="s">
        <v>75</v>
      </c>
      <c r="B33" s="34">
        <v>181.72</v>
      </c>
      <c r="C33" s="34">
        <v>31.95</v>
      </c>
      <c r="D33" s="93">
        <f t="shared" si="0"/>
        <v>92</v>
      </c>
      <c r="E33" s="34">
        <v>2.3199999999999998</v>
      </c>
      <c r="F33" s="34"/>
      <c r="G33" s="34"/>
      <c r="H33" s="34"/>
      <c r="I33" s="34"/>
      <c r="J33" s="37">
        <v>3.57</v>
      </c>
      <c r="K33" s="37">
        <v>3.57</v>
      </c>
      <c r="L33" s="37">
        <v>3.66</v>
      </c>
      <c r="M33">
        <v>70.64</v>
      </c>
      <c r="N33">
        <v>272.31</v>
      </c>
      <c r="O33">
        <v>101.42</v>
      </c>
      <c r="P33">
        <v>9.82</v>
      </c>
      <c r="Q33">
        <v>7.21</v>
      </c>
      <c r="R33" s="93">
        <v>30.66</v>
      </c>
      <c r="S33" s="93">
        <v>30.67</v>
      </c>
      <c r="T33" s="93">
        <v>30.67</v>
      </c>
      <c r="U33">
        <v>10.55</v>
      </c>
      <c r="V33">
        <v>28.909991000000002</v>
      </c>
      <c r="W33">
        <v>11.92</v>
      </c>
      <c r="X33">
        <v>5.09</v>
      </c>
      <c r="Y33">
        <v>1.7</v>
      </c>
      <c r="Z33">
        <v>1.68</v>
      </c>
      <c r="AA33">
        <v>57.4</v>
      </c>
      <c r="AB33">
        <v>11.48</v>
      </c>
      <c r="AC33">
        <v>20.46</v>
      </c>
      <c r="AD33">
        <v>12.43</v>
      </c>
      <c r="AE33">
        <v>32.65</v>
      </c>
      <c r="AF33">
        <v>16.32</v>
      </c>
      <c r="AG33">
        <v>19.38</v>
      </c>
      <c r="AH33">
        <v>55.68</v>
      </c>
      <c r="AI33">
        <v>55.68</v>
      </c>
    </row>
    <row r="34" spans="1:35">
      <c r="A34" t="s">
        <v>76</v>
      </c>
      <c r="B34" s="34">
        <v>165.26</v>
      </c>
      <c r="C34" s="34">
        <v>31.95</v>
      </c>
      <c r="D34" s="93">
        <f t="shared" si="0"/>
        <v>93</v>
      </c>
      <c r="E34" s="34">
        <v>2.3199999999999998</v>
      </c>
      <c r="F34" s="34"/>
      <c r="G34" s="34"/>
      <c r="H34" s="34"/>
      <c r="I34" s="34"/>
      <c r="J34" s="37">
        <v>4.54</v>
      </c>
      <c r="K34" s="37">
        <v>4.54</v>
      </c>
      <c r="L34" s="37">
        <v>4.6500000000000004</v>
      </c>
      <c r="M34">
        <v>70.64</v>
      </c>
      <c r="N34">
        <v>272.31</v>
      </c>
      <c r="O34">
        <v>101.42</v>
      </c>
      <c r="P34">
        <v>9.82</v>
      </c>
      <c r="Q34">
        <v>7.23</v>
      </c>
      <c r="R34" s="93">
        <v>31</v>
      </c>
      <c r="S34" s="93">
        <v>31</v>
      </c>
      <c r="T34" s="93">
        <v>31</v>
      </c>
      <c r="U34">
        <v>10.55</v>
      </c>
      <c r="V34">
        <v>34.237313</v>
      </c>
      <c r="W34">
        <v>11.92</v>
      </c>
      <c r="X34">
        <v>12.69</v>
      </c>
      <c r="Y34">
        <v>4.2300000000000004</v>
      </c>
      <c r="Z34">
        <v>4.22</v>
      </c>
      <c r="AA34">
        <v>73.34</v>
      </c>
      <c r="AB34">
        <v>14.67</v>
      </c>
      <c r="AC34">
        <v>25.87</v>
      </c>
      <c r="AD34">
        <v>15.36</v>
      </c>
      <c r="AE34">
        <v>39.49</v>
      </c>
      <c r="AF34">
        <v>19.739999999999998</v>
      </c>
      <c r="AG34">
        <v>19.850000000000001</v>
      </c>
      <c r="AH34">
        <v>55.45</v>
      </c>
      <c r="AI34">
        <v>55.45</v>
      </c>
    </row>
    <row r="35" spans="1:35">
      <c r="A35" t="s">
        <v>77</v>
      </c>
      <c r="B35" s="34">
        <v>119.09</v>
      </c>
      <c r="C35" s="34">
        <v>31.95</v>
      </c>
      <c r="D35" s="93">
        <f t="shared" si="0"/>
        <v>97</v>
      </c>
      <c r="E35" s="34">
        <v>2.3199999999999998</v>
      </c>
      <c r="F35" s="34"/>
      <c r="G35" s="34"/>
      <c r="H35" s="34"/>
      <c r="I35" s="34"/>
      <c r="J35" s="37">
        <v>5.49</v>
      </c>
      <c r="K35" s="37">
        <v>5.49</v>
      </c>
      <c r="L35" s="37">
        <v>5.63</v>
      </c>
      <c r="M35">
        <v>70.64</v>
      </c>
      <c r="N35">
        <v>272.31</v>
      </c>
      <c r="O35">
        <v>101.42</v>
      </c>
      <c r="P35">
        <v>9.65</v>
      </c>
      <c r="Q35">
        <v>7.4</v>
      </c>
      <c r="R35" s="93">
        <v>32.340000000000003</v>
      </c>
      <c r="S35" s="93">
        <v>32.33</v>
      </c>
      <c r="T35" s="93">
        <v>32.33</v>
      </c>
      <c r="U35">
        <v>10.4</v>
      </c>
      <c r="V35">
        <v>39.164597999999998</v>
      </c>
      <c r="W35">
        <v>11.64</v>
      </c>
      <c r="X35">
        <v>12.65</v>
      </c>
      <c r="Y35">
        <v>4.22</v>
      </c>
      <c r="Z35">
        <v>4.22</v>
      </c>
      <c r="AA35">
        <v>90.05</v>
      </c>
      <c r="AB35">
        <v>18.010000000000002</v>
      </c>
      <c r="AC35">
        <v>31.67</v>
      </c>
      <c r="AD35">
        <v>21.52</v>
      </c>
      <c r="AE35">
        <v>46.73</v>
      </c>
      <c r="AF35">
        <v>23.36</v>
      </c>
      <c r="AG35">
        <v>20.239999999999998</v>
      </c>
      <c r="AH35">
        <v>55.68</v>
      </c>
      <c r="AI35">
        <v>55.68</v>
      </c>
    </row>
    <row r="36" spans="1:35">
      <c r="A36" t="s">
        <v>78</v>
      </c>
      <c r="B36" s="34">
        <v>119.09</v>
      </c>
      <c r="C36" s="34">
        <v>31.95</v>
      </c>
      <c r="D36" s="93">
        <f t="shared" si="0"/>
        <v>97</v>
      </c>
      <c r="E36" s="34">
        <v>2.3199999999999998</v>
      </c>
      <c r="F36" s="34"/>
      <c r="G36" s="34"/>
      <c r="H36" s="34"/>
      <c r="I36" s="34"/>
      <c r="J36" s="37">
        <v>6.46</v>
      </c>
      <c r="K36" s="37">
        <v>6.46</v>
      </c>
      <c r="L36" s="37">
        <v>6.62</v>
      </c>
      <c r="M36">
        <v>70.64</v>
      </c>
      <c r="N36">
        <v>272.31</v>
      </c>
      <c r="O36">
        <v>101.42</v>
      </c>
      <c r="P36">
        <v>9.65</v>
      </c>
      <c r="Q36">
        <v>7.31</v>
      </c>
      <c r="R36" s="93">
        <v>32.340000000000003</v>
      </c>
      <c r="S36" s="93">
        <v>32.33</v>
      </c>
      <c r="T36" s="93">
        <v>32.33</v>
      </c>
      <c r="U36">
        <v>10.4</v>
      </c>
      <c r="V36">
        <v>43.672331999999997</v>
      </c>
      <c r="W36">
        <v>11.64</v>
      </c>
      <c r="X36">
        <v>12.62</v>
      </c>
      <c r="Y36">
        <v>4.21</v>
      </c>
      <c r="Z36">
        <v>4.21</v>
      </c>
      <c r="AA36">
        <v>107.16</v>
      </c>
      <c r="AB36">
        <v>21.43</v>
      </c>
      <c r="AC36">
        <v>37.75</v>
      </c>
      <c r="AD36">
        <v>25.1</v>
      </c>
      <c r="AE36">
        <v>53.39</v>
      </c>
      <c r="AF36">
        <v>26.69</v>
      </c>
      <c r="AG36">
        <v>21</v>
      </c>
      <c r="AH36">
        <v>56.17</v>
      </c>
      <c r="AI36">
        <v>56.17</v>
      </c>
    </row>
    <row r="37" spans="1:35">
      <c r="A37" t="s">
        <v>79</v>
      </c>
      <c r="B37" s="34">
        <v>119.09</v>
      </c>
      <c r="C37" s="34">
        <v>31.95</v>
      </c>
      <c r="D37" s="93">
        <f t="shared" si="0"/>
        <v>97</v>
      </c>
      <c r="E37" s="34">
        <v>2.3199999999999998</v>
      </c>
      <c r="F37" s="34"/>
      <c r="G37" s="34"/>
      <c r="H37" s="34"/>
      <c r="I37" s="34"/>
      <c r="J37" s="37">
        <v>7.42</v>
      </c>
      <c r="K37" s="37">
        <v>7.42</v>
      </c>
      <c r="L37" s="37">
        <v>7.6</v>
      </c>
      <c r="M37">
        <v>70.64</v>
      </c>
      <c r="N37">
        <v>272.31</v>
      </c>
      <c r="O37">
        <v>101.42</v>
      </c>
      <c r="P37">
        <v>9.65</v>
      </c>
      <c r="Q37">
        <v>7.32</v>
      </c>
      <c r="R37" s="93">
        <v>32.340000000000003</v>
      </c>
      <c r="S37" s="93">
        <v>32.33</v>
      </c>
      <c r="T37" s="93">
        <v>32.33</v>
      </c>
      <c r="U37">
        <v>10.4</v>
      </c>
      <c r="V37">
        <v>48.384962999999999</v>
      </c>
      <c r="W37">
        <v>11.64</v>
      </c>
      <c r="X37">
        <v>12.69</v>
      </c>
      <c r="Y37">
        <v>4.2300000000000004</v>
      </c>
      <c r="Z37">
        <v>4.2300000000000004</v>
      </c>
      <c r="AA37">
        <v>124.18</v>
      </c>
      <c r="AB37">
        <v>24.83</v>
      </c>
      <c r="AC37">
        <v>43.7</v>
      </c>
      <c r="AD37">
        <v>28.59</v>
      </c>
      <c r="AE37">
        <v>52.67</v>
      </c>
      <c r="AF37">
        <v>26.33</v>
      </c>
      <c r="AG37">
        <v>22.46</v>
      </c>
      <c r="AH37">
        <v>55.66</v>
      </c>
      <c r="AI37">
        <v>55.66</v>
      </c>
    </row>
    <row r="38" spans="1:35">
      <c r="A38" t="s">
        <v>80</v>
      </c>
      <c r="B38" s="34">
        <v>119.09</v>
      </c>
      <c r="C38" s="34">
        <v>31.95</v>
      </c>
      <c r="D38" s="93">
        <f t="shared" si="0"/>
        <v>97</v>
      </c>
      <c r="E38" s="34">
        <v>2.3199999999999998</v>
      </c>
      <c r="F38" s="34"/>
      <c r="G38" s="34"/>
      <c r="H38" s="34"/>
      <c r="I38" s="34"/>
      <c r="J38" s="37">
        <v>8.27</v>
      </c>
      <c r="K38" s="37">
        <v>8.27</v>
      </c>
      <c r="L38" s="37">
        <v>8.48</v>
      </c>
      <c r="M38">
        <v>70.64</v>
      </c>
      <c r="N38">
        <v>272.31</v>
      </c>
      <c r="O38">
        <v>101.42</v>
      </c>
      <c r="P38">
        <v>9.65</v>
      </c>
      <c r="Q38">
        <v>7.23</v>
      </c>
      <c r="R38" s="93">
        <v>32.340000000000003</v>
      </c>
      <c r="S38" s="93">
        <v>32.33</v>
      </c>
      <c r="T38" s="93">
        <v>32.33</v>
      </c>
      <c r="U38">
        <v>10.4</v>
      </c>
      <c r="V38">
        <v>53.351275999999999</v>
      </c>
      <c r="W38">
        <v>11.64</v>
      </c>
      <c r="X38">
        <v>12.8</v>
      </c>
      <c r="Y38">
        <v>4.26</v>
      </c>
      <c r="Z38">
        <v>4.2699999999999996</v>
      </c>
      <c r="AA38">
        <v>141.01</v>
      </c>
      <c r="AB38">
        <v>28.2</v>
      </c>
      <c r="AC38">
        <v>49.51</v>
      </c>
      <c r="AD38">
        <v>31.77</v>
      </c>
      <c r="AE38">
        <v>58</v>
      </c>
      <c r="AF38">
        <v>29</v>
      </c>
      <c r="AG38">
        <v>22.76</v>
      </c>
      <c r="AH38">
        <v>55.81</v>
      </c>
      <c r="AI38">
        <v>55.81</v>
      </c>
    </row>
    <row r="39" spans="1:35">
      <c r="A39" t="s">
        <v>81</v>
      </c>
      <c r="B39" s="34">
        <v>119.09</v>
      </c>
      <c r="C39" s="34">
        <v>31.95</v>
      </c>
      <c r="D39" s="93">
        <f t="shared" si="0"/>
        <v>97</v>
      </c>
      <c r="E39" s="34">
        <v>2.3199999999999998</v>
      </c>
      <c r="F39" s="34"/>
      <c r="G39" s="34"/>
      <c r="H39" s="34"/>
      <c r="I39" s="34"/>
      <c r="J39" s="37">
        <v>9.07</v>
      </c>
      <c r="K39" s="37">
        <v>9.07</v>
      </c>
      <c r="L39" s="37">
        <v>9.3000000000000007</v>
      </c>
      <c r="M39">
        <v>70.64</v>
      </c>
      <c r="N39">
        <v>272.31</v>
      </c>
      <c r="O39">
        <v>101.42</v>
      </c>
      <c r="P39">
        <v>9.65</v>
      </c>
      <c r="Q39">
        <v>5.09</v>
      </c>
      <c r="R39" s="93">
        <v>32.340000000000003</v>
      </c>
      <c r="S39" s="93">
        <v>32.33</v>
      </c>
      <c r="T39" s="93">
        <v>32.33</v>
      </c>
      <c r="U39">
        <v>10.4</v>
      </c>
      <c r="V39">
        <v>58.415159000000003</v>
      </c>
      <c r="W39">
        <v>11.64</v>
      </c>
      <c r="X39">
        <v>12.93</v>
      </c>
      <c r="Y39">
        <v>4.3099999999999996</v>
      </c>
      <c r="Z39">
        <v>4.3</v>
      </c>
      <c r="AA39">
        <v>156.86000000000001</v>
      </c>
      <c r="AB39">
        <v>31.37</v>
      </c>
      <c r="AC39">
        <v>55.06</v>
      </c>
      <c r="AD39">
        <v>34.369999999999997</v>
      </c>
      <c r="AE39">
        <v>61.34</v>
      </c>
      <c r="AF39">
        <v>30.66</v>
      </c>
      <c r="AG39">
        <v>23.66</v>
      </c>
      <c r="AH39">
        <v>56.1</v>
      </c>
      <c r="AI39">
        <v>56.1</v>
      </c>
    </row>
    <row r="40" spans="1:35">
      <c r="A40" t="s">
        <v>82</v>
      </c>
      <c r="B40" s="34">
        <v>165.26</v>
      </c>
      <c r="C40" s="34">
        <v>31.95</v>
      </c>
      <c r="D40" s="93">
        <f t="shared" si="0"/>
        <v>97</v>
      </c>
      <c r="E40" s="34">
        <v>2.3199999999999998</v>
      </c>
      <c r="F40" s="34"/>
      <c r="G40" s="34"/>
      <c r="H40" s="34"/>
      <c r="I40" s="34"/>
      <c r="J40" s="37">
        <v>9.5</v>
      </c>
      <c r="K40" s="37">
        <v>9.5</v>
      </c>
      <c r="L40" s="37">
        <v>9.74</v>
      </c>
      <c r="M40">
        <v>70.64</v>
      </c>
      <c r="N40">
        <v>272.31</v>
      </c>
      <c r="O40">
        <v>101.42</v>
      </c>
      <c r="P40">
        <v>9.65</v>
      </c>
      <c r="Q40">
        <v>5.18</v>
      </c>
      <c r="R40" s="93">
        <v>32.340000000000003</v>
      </c>
      <c r="S40" s="93">
        <v>32.33</v>
      </c>
      <c r="T40" s="93">
        <v>32.33</v>
      </c>
      <c r="U40">
        <v>10.4</v>
      </c>
      <c r="V40">
        <v>63.079005000000002</v>
      </c>
      <c r="W40">
        <v>11.64</v>
      </c>
      <c r="X40">
        <v>13.05</v>
      </c>
      <c r="Y40">
        <v>4.3499999999999996</v>
      </c>
      <c r="Z40">
        <v>4.3499999999999996</v>
      </c>
      <c r="AA40">
        <v>171.85</v>
      </c>
      <c r="AB40">
        <v>34.369999999999997</v>
      </c>
      <c r="AC40">
        <v>60.09</v>
      </c>
      <c r="AD40">
        <v>36.58</v>
      </c>
      <c r="AE40">
        <v>67.34</v>
      </c>
      <c r="AF40">
        <v>33.659999999999997</v>
      </c>
      <c r="AG40">
        <v>24.05</v>
      </c>
      <c r="AH40">
        <v>57.47</v>
      </c>
      <c r="AI40">
        <v>57.47</v>
      </c>
    </row>
    <row r="41" spans="1:35">
      <c r="A41" t="s">
        <v>83</v>
      </c>
      <c r="B41" s="34">
        <v>165.26</v>
      </c>
      <c r="C41" s="34">
        <v>31.95</v>
      </c>
      <c r="D41" s="93">
        <f t="shared" si="0"/>
        <v>97</v>
      </c>
      <c r="E41" s="34">
        <v>2.3199999999999998</v>
      </c>
      <c r="F41" s="34"/>
      <c r="G41" s="34"/>
      <c r="H41" s="34"/>
      <c r="I41" s="34"/>
      <c r="J41" s="37">
        <v>9.6999999999999993</v>
      </c>
      <c r="K41" s="37">
        <v>9.6999999999999993</v>
      </c>
      <c r="L41" s="37">
        <v>9.9499999999999993</v>
      </c>
      <c r="M41">
        <v>70.64</v>
      </c>
      <c r="N41">
        <v>272.31</v>
      </c>
      <c r="O41">
        <v>101.42</v>
      </c>
      <c r="P41">
        <v>8.8800000000000008</v>
      </c>
      <c r="Q41">
        <v>5.2</v>
      </c>
      <c r="R41" s="93">
        <v>32.340000000000003</v>
      </c>
      <c r="S41" s="93">
        <v>32.33</v>
      </c>
      <c r="T41" s="93">
        <v>32.33</v>
      </c>
      <c r="U41">
        <v>10.4</v>
      </c>
      <c r="V41">
        <v>67.098889</v>
      </c>
      <c r="W41">
        <v>11.64</v>
      </c>
      <c r="X41">
        <v>13.19</v>
      </c>
      <c r="Y41">
        <v>4.4000000000000004</v>
      </c>
      <c r="Z41">
        <v>4.38</v>
      </c>
      <c r="AA41">
        <v>185.98</v>
      </c>
      <c r="AB41">
        <v>37.200000000000003</v>
      </c>
      <c r="AC41">
        <v>64.92</v>
      </c>
      <c r="AD41">
        <v>40.9</v>
      </c>
      <c r="AE41">
        <v>71.34</v>
      </c>
      <c r="AF41">
        <v>35.659999999999997</v>
      </c>
      <c r="AG41">
        <v>23.45</v>
      </c>
      <c r="AH41">
        <v>52.2</v>
      </c>
      <c r="AI41">
        <v>52.2</v>
      </c>
    </row>
    <row r="42" spans="1:35">
      <c r="A42" t="s">
        <v>84</v>
      </c>
      <c r="B42" s="34">
        <v>201.74</v>
      </c>
      <c r="C42" s="34">
        <v>31.95</v>
      </c>
      <c r="D42" s="93">
        <f t="shared" si="0"/>
        <v>97</v>
      </c>
      <c r="E42" s="34">
        <v>2.3199999999999998</v>
      </c>
      <c r="F42" s="34"/>
      <c r="G42" s="34"/>
      <c r="H42" s="34"/>
      <c r="I42" s="34"/>
      <c r="J42" s="37">
        <v>9.76</v>
      </c>
      <c r="K42" s="37">
        <v>9.76</v>
      </c>
      <c r="L42" s="37">
        <v>10</v>
      </c>
      <c r="M42">
        <v>70.64</v>
      </c>
      <c r="N42">
        <v>272.31</v>
      </c>
      <c r="O42">
        <v>101.42</v>
      </c>
      <c r="P42">
        <v>8.8800000000000008</v>
      </c>
      <c r="Q42">
        <v>5.17</v>
      </c>
      <c r="R42" s="93">
        <v>32.340000000000003</v>
      </c>
      <c r="S42" s="93">
        <v>32.33</v>
      </c>
      <c r="T42" s="93">
        <v>32.33</v>
      </c>
      <c r="U42">
        <v>10.4</v>
      </c>
      <c r="V42">
        <v>71.001688999999999</v>
      </c>
      <c r="W42">
        <v>11.64</v>
      </c>
      <c r="X42">
        <v>13.31</v>
      </c>
      <c r="Y42">
        <v>4.4400000000000004</v>
      </c>
      <c r="Z42">
        <v>4.4400000000000004</v>
      </c>
      <c r="AA42">
        <v>199.13</v>
      </c>
      <c r="AB42">
        <v>39.83</v>
      </c>
      <c r="AC42">
        <v>69.459999999999994</v>
      </c>
      <c r="AD42">
        <v>43.36</v>
      </c>
      <c r="AE42">
        <v>75.34</v>
      </c>
      <c r="AF42">
        <v>37.659999999999997</v>
      </c>
      <c r="AG42">
        <v>23.49</v>
      </c>
      <c r="AH42">
        <v>52.59</v>
      </c>
      <c r="AI42">
        <v>52.59</v>
      </c>
    </row>
    <row r="43" spans="1:35">
      <c r="A43" t="s">
        <v>85</v>
      </c>
      <c r="B43" s="34">
        <v>201.74</v>
      </c>
      <c r="C43" s="34">
        <v>31.64</v>
      </c>
      <c r="D43" s="93">
        <f t="shared" si="0"/>
        <v>97</v>
      </c>
      <c r="E43" s="34">
        <v>2.3199999999999998</v>
      </c>
      <c r="F43" s="34"/>
      <c r="G43" s="34"/>
      <c r="H43" s="34"/>
      <c r="I43" s="34"/>
      <c r="J43" s="37">
        <v>9.8000000000000007</v>
      </c>
      <c r="K43" s="37">
        <v>9.8000000000000007</v>
      </c>
      <c r="L43" s="37">
        <v>10.039999999999999</v>
      </c>
      <c r="M43">
        <v>70.64</v>
      </c>
      <c r="N43">
        <v>272.31</v>
      </c>
      <c r="O43">
        <v>98.19</v>
      </c>
      <c r="P43">
        <v>8.57</v>
      </c>
      <c r="Q43">
        <v>5.05</v>
      </c>
      <c r="R43" s="93">
        <v>32.340000000000003</v>
      </c>
      <c r="S43" s="93">
        <v>32.33</v>
      </c>
      <c r="T43" s="93">
        <v>32.33</v>
      </c>
      <c r="U43">
        <v>10.24</v>
      </c>
      <c r="V43">
        <v>74.075143999999995</v>
      </c>
      <c r="W43">
        <v>11.45</v>
      </c>
      <c r="X43">
        <v>13.45</v>
      </c>
      <c r="Y43">
        <v>4.49</v>
      </c>
      <c r="Z43">
        <v>4.4800000000000004</v>
      </c>
      <c r="AA43">
        <v>211.13</v>
      </c>
      <c r="AB43">
        <v>42.22</v>
      </c>
      <c r="AC43">
        <v>73.34</v>
      </c>
      <c r="AD43">
        <v>45.13</v>
      </c>
      <c r="AE43">
        <v>78.67</v>
      </c>
      <c r="AF43">
        <v>39.33</v>
      </c>
      <c r="AG43">
        <v>23.66</v>
      </c>
      <c r="AH43">
        <v>53.08</v>
      </c>
      <c r="AI43">
        <v>53.08</v>
      </c>
    </row>
    <row r="44" spans="1:35">
      <c r="A44" t="s">
        <v>86</v>
      </c>
      <c r="B44" s="34">
        <v>167.55</v>
      </c>
      <c r="C44" s="34">
        <v>31.64</v>
      </c>
      <c r="D44" s="93">
        <f t="shared" si="0"/>
        <v>97</v>
      </c>
      <c r="E44" s="34">
        <v>2.3199999999999998</v>
      </c>
      <c r="F44" s="34"/>
      <c r="G44" s="34"/>
      <c r="H44" s="34"/>
      <c r="I44" s="34"/>
      <c r="J44" s="37">
        <v>9.83</v>
      </c>
      <c r="K44" s="37">
        <v>9.83</v>
      </c>
      <c r="L44" s="37">
        <v>10.07</v>
      </c>
      <c r="M44">
        <v>70.64</v>
      </c>
      <c r="N44">
        <v>272.31</v>
      </c>
      <c r="O44">
        <v>98.19</v>
      </c>
      <c r="P44">
        <v>8.57</v>
      </c>
      <c r="Q44">
        <v>5.16</v>
      </c>
      <c r="R44" s="93">
        <v>32.340000000000003</v>
      </c>
      <c r="S44" s="93">
        <v>32.33</v>
      </c>
      <c r="T44" s="93">
        <v>32.33</v>
      </c>
      <c r="U44">
        <v>10.24</v>
      </c>
      <c r="V44">
        <v>75.987515999999999</v>
      </c>
      <c r="W44">
        <v>11.45</v>
      </c>
      <c r="X44">
        <v>13.59</v>
      </c>
      <c r="Y44">
        <v>4.53</v>
      </c>
      <c r="Z44">
        <v>4.53</v>
      </c>
      <c r="AA44">
        <v>222.08</v>
      </c>
      <c r="AB44">
        <v>44.41</v>
      </c>
      <c r="AC44">
        <v>76.819999999999993</v>
      </c>
      <c r="AD44">
        <v>46.12</v>
      </c>
      <c r="AE44">
        <v>84</v>
      </c>
      <c r="AF44">
        <v>42</v>
      </c>
      <c r="AG44">
        <v>23.96</v>
      </c>
      <c r="AH44">
        <v>52.54</v>
      </c>
      <c r="AI44">
        <v>52.54</v>
      </c>
    </row>
    <row r="45" spans="1:35">
      <c r="A45" t="s">
        <v>87</v>
      </c>
      <c r="B45" s="34">
        <v>167.55</v>
      </c>
      <c r="C45" s="34">
        <v>31.64</v>
      </c>
      <c r="D45" s="93">
        <f t="shared" si="0"/>
        <v>97</v>
      </c>
      <c r="E45" s="34">
        <v>2.3199999999999998</v>
      </c>
      <c r="F45" s="34"/>
      <c r="G45" s="34"/>
      <c r="H45" s="34"/>
      <c r="I45" s="34"/>
      <c r="J45" s="37">
        <v>9.84</v>
      </c>
      <c r="K45" s="37">
        <v>9.84</v>
      </c>
      <c r="L45" s="37">
        <v>10.09</v>
      </c>
      <c r="M45">
        <v>70.64</v>
      </c>
      <c r="N45">
        <v>272.31</v>
      </c>
      <c r="O45">
        <v>98.19</v>
      </c>
      <c r="P45">
        <v>8.57</v>
      </c>
      <c r="Q45">
        <v>5.17</v>
      </c>
      <c r="R45" s="93">
        <v>32.340000000000003</v>
      </c>
      <c r="S45" s="93">
        <v>32.33</v>
      </c>
      <c r="T45" s="93">
        <v>32.33</v>
      </c>
      <c r="U45">
        <v>10.24</v>
      </c>
      <c r="V45">
        <v>77.938916000000006</v>
      </c>
      <c r="W45">
        <v>11.92</v>
      </c>
      <c r="X45">
        <v>13.72</v>
      </c>
      <c r="Y45">
        <v>4.57</v>
      </c>
      <c r="Z45">
        <v>4.59</v>
      </c>
      <c r="AA45">
        <v>232.09</v>
      </c>
      <c r="AB45">
        <v>46.42</v>
      </c>
      <c r="AC45">
        <v>80.23</v>
      </c>
      <c r="AD45">
        <v>46.72</v>
      </c>
      <c r="AE45">
        <v>92</v>
      </c>
      <c r="AF45">
        <v>46</v>
      </c>
      <c r="AG45">
        <v>24.43</v>
      </c>
      <c r="AH45">
        <v>52.13</v>
      </c>
      <c r="AI45">
        <v>52.13</v>
      </c>
    </row>
    <row r="46" spans="1:35">
      <c r="A46" t="s">
        <v>88</v>
      </c>
      <c r="B46" s="34">
        <v>167.55</v>
      </c>
      <c r="C46" s="34">
        <v>31.64</v>
      </c>
      <c r="D46" s="93">
        <f t="shared" si="0"/>
        <v>97</v>
      </c>
      <c r="E46" s="34">
        <v>2.3199999999999998</v>
      </c>
      <c r="F46" s="34"/>
      <c r="G46" s="34"/>
      <c r="H46" s="34"/>
      <c r="I46" s="34"/>
      <c r="J46" s="37">
        <v>9.86</v>
      </c>
      <c r="K46" s="37">
        <v>9.86</v>
      </c>
      <c r="L46" s="37">
        <v>10.1</v>
      </c>
      <c r="M46">
        <v>70.64</v>
      </c>
      <c r="N46">
        <v>272.31</v>
      </c>
      <c r="O46">
        <v>98.19</v>
      </c>
      <c r="P46">
        <v>8.57</v>
      </c>
      <c r="Q46">
        <v>5.16</v>
      </c>
      <c r="R46" s="93">
        <v>32.340000000000003</v>
      </c>
      <c r="S46" s="93">
        <v>32.33</v>
      </c>
      <c r="T46" s="93">
        <v>32.33</v>
      </c>
      <c r="U46">
        <v>10.24</v>
      </c>
      <c r="V46">
        <v>80.329380999999998</v>
      </c>
      <c r="W46">
        <v>11.92</v>
      </c>
      <c r="X46">
        <v>13.86</v>
      </c>
      <c r="Y46">
        <v>4.62</v>
      </c>
      <c r="Z46">
        <v>4.63</v>
      </c>
      <c r="AA46">
        <v>237.5</v>
      </c>
      <c r="AB46">
        <v>47.5</v>
      </c>
      <c r="AC46">
        <v>83.14</v>
      </c>
      <c r="AD46">
        <v>47.11</v>
      </c>
      <c r="AE46">
        <v>93.29</v>
      </c>
      <c r="AF46">
        <v>46.64</v>
      </c>
      <c r="AG46">
        <v>24.87</v>
      </c>
      <c r="AH46">
        <v>40.229999999999997</v>
      </c>
      <c r="AI46">
        <v>40.229999999999997</v>
      </c>
    </row>
    <row r="47" spans="1:35">
      <c r="A47" t="s">
        <v>89</v>
      </c>
      <c r="B47" s="34">
        <v>167.55</v>
      </c>
      <c r="C47" s="34">
        <v>31.64</v>
      </c>
      <c r="D47" s="93">
        <f t="shared" si="0"/>
        <v>98</v>
      </c>
      <c r="E47" s="34">
        <v>2.3199999999999998</v>
      </c>
      <c r="F47" s="34"/>
      <c r="G47" s="34"/>
      <c r="H47" s="34"/>
      <c r="I47" s="34"/>
      <c r="J47" s="37">
        <v>9.8800000000000008</v>
      </c>
      <c r="K47" s="37">
        <v>9.8800000000000008</v>
      </c>
      <c r="L47" s="37">
        <v>10.119999999999999</v>
      </c>
      <c r="M47">
        <v>66.47</v>
      </c>
      <c r="N47">
        <v>272.31</v>
      </c>
      <c r="O47">
        <v>98.19</v>
      </c>
      <c r="P47">
        <v>8.41</v>
      </c>
      <c r="Q47">
        <v>8.07</v>
      </c>
      <c r="R47" s="93">
        <v>32.659999999999997</v>
      </c>
      <c r="S47" s="93">
        <v>32.67</v>
      </c>
      <c r="T47" s="93">
        <v>32.67</v>
      </c>
      <c r="U47">
        <v>10.24</v>
      </c>
      <c r="V47">
        <v>82.495435000000001</v>
      </c>
      <c r="W47">
        <v>11.54</v>
      </c>
      <c r="X47">
        <v>18.98</v>
      </c>
      <c r="Y47">
        <v>6.33</v>
      </c>
      <c r="Z47">
        <v>6.32</v>
      </c>
      <c r="AA47">
        <v>237.74</v>
      </c>
      <c r="AB47">
        <v>47.55</v>
      </c>
      <c r="AC47">
        <v>85.95</v>
      </c>
      <c r="AD47">
        <v>49.32</v>
      </c>
      <c r="AE47">
        <v>95.22</v>
      </c>
      <c r="AF47">
        <v>47.6</v>
      </c>
      <c r="AG47">
        <v>25.31</v>
      </c>
      <c r="AH47">
        <v>39.799999999999997</v>
      </c>
      <c r="AI47">
        <v>39.799999999999997</v>
      </c>
    </row>
    <row r="48" spans="1:35">
      <c r="A48" t="s">
        <v>90</v>
      </c>
      <c r="B48" s="34">
        <v>167.55</v>
      </c>
      <c r="C48" s="34">
        <v>31.64</v>
      </c>
      <c r="D48" s="93">
        <f t="shared" si="0"/>
        <v>98</v>
      </c>
      <c r="E48" s="34">
        <v>2.3199999999999998</v>
      </c>
      <c r="F48" s="34"/>
      <c r="G48" s="34"/>
      <c r="H48" s="34"/>
      <c r="I48" s="34"/>
      <c r="J48" s="37">
        <v>9.8699999999999992</v>
      </c>
      <c r="K48" s="37">
        <v>9.8699999999999992</v>
      </c>
      <c r="L48" s="37">
        <v>10.11</v>
      </c>
      <c r="M48">
        <v>66.47</v>
      </c>
      <c r="N48">
        <v>272.31</v>
      </c>
      <c r="O48">
        <v>98.19</v>
      </c>
      <c r="P48">
        <v>8.41</v>
      </c>
      <c r="Q48">
        <v>7.67</v>
      </c>
      <c r="R48" s="93">
        <v>32.659999999999997</v>
      </c>
      <c r="S48" s="93">
        <v>32.67</v>
      </c>
      <c r="T48" s="93">
        <v>32.67</v>
      </c>
      <c r="U48">
        <v>10.24</v>
      </c>
      <c r="V48">
        <v>83.149153999999996</v>
      </c>
      <c r="W48">
        <v>11.54</v>
      </c>
      <c r="X48">
        <v>19.11</v>
      </c>
      <c r="Y48">
        <v>6.37</v>
      </c>
      <c r="Z48">
        <v>6.38</v>
      </c>
      <c r="AA48">
        <v>237.74</v>
      </c>
      <c r="AB48">
        <v>47.55</v>
      </c>
      <c r="AC48">
        <v>88.3</v>
      </c>
      <c r="AD48">
        <v>50</v>
      </c>
      <c r="AE48">
        <v>96.38</v>
      </c>
      <c r="AF48">
        <v>48.18</v>
      </c>
      <c r="AG48">
        <v>25.65</v>
      </c>
      <c r="AH48">
        <v>39.4</v>
      </c>
      <c r="AI48">
        <v>39.4</v>
      </c>
    </row>
    <row r="49" spans="1:35">
      <c r="A49" t="s">
        <v>91</v>
      </c>
      <c r="B49" s="34">
        <v>167.55</v>
      </c>
      <c r="C49" s="34">
        <v>31.64</v>
      </c>
      <c r="D49" s="93">
        <f t="shared" si="0"/>
        <v>98</v>
      </c>
      <c r="E49" s="34">
        <v>2.3199999999999998</v>
      </c>
      <c r="F49" s="34"/>
      <c r="G49" s="34"/>
      <c r="H49" s="34"/>
      <c r="I49" s="34"/>
      <c r="J49" s="37">
        <v>10.78</v>
      </c>
      <c r="K49" s="37">
        <v>10.78</v>
      </c>
      <c r="L49" s="37">
        <v>11.05</v>
      </c>
      <c r="M49">
        <v>66.47</v>
      </c>
      <c r="N49">
        <v>272.31</v>
      </c>
      <c r="O49">
        <v>101.42</v>
      </c>
      <c r="P49">
        <v>9.5</v>
      </c>
      <c r="Q49">
        <v>7.45</v>
      </c>
      <c r="R49" s="93">
        <v>32.659999999999997</v>
      </c>
      <c r="S49" s="93">
        <v>32.67</v>
      </c>
      <c r="T49" s="93">
        <v>32.67</v>
      </c>
      <c r="U49">
        <v>10.24</v>
      </c>
      <c r="V49">
        <v>83.295508999999996</v>
      </c>
      <c r="W49">
        <v>11.54</v>
      </c>
      <c r="X49">
        <v>19.260000000000002</v>
      </c>
      <c r="Y49">
        <v>6.42</v>
      </c>
      <c r="Z49">
        <v>6.43</v>
      </c>
      <c r="AA49">
        <v>237.74</v>
      </c>
      <c r="AB49">
        <v>47.55</v>
      </c>
      <c r="AC49">
        <v>90.13</v>
      </c>
      <c r="AD49">
        <v>50</v>
      </c>
      <c r="AE49">
        <v>96.72</v>
      </c>
      <c r="AF49">
        <v>48.35</v>
      </c>
      <c r="AG49">
        <v>25.33</v>
      </c>
      <c r="AH49">
        <v>39.619999999999997</v>
      </c>
      <c r="AI49">
        <v>39.619999999999997</v>
      </c>
    </row>
    <row r="50" spans="1:35">
      <c r="A50" t="s">
        <v>92</v>
      </c>
      <c r="B50" s="34">
        <v>167.55</v>
      </c>
      <c r="C50" s="34">
        <v>31.64</v>
      </c>
      <c r="D50" s="93">
        <f t="shared" si="0"/>
        <v>98</v>
      </c>
      <c r="E50" s="34">
        <v>2.3199999999999998</v>
      </c>
      <c r="F50" s="34"/>
      <c r="G50" s="34"/>
      <c r="H50" s="34"/>
      <c r="I50" s="34"/>
      <c r="J50" s="37">
        <v>10.76</v>
      </c>
      <c r="K50" s="37">
        <v>10.76</v>
      </c>
      <c r="L50" s="37">
        <v>11.02</v>
      </c>
      <c r="M50">
        <v>66.47</v>
      </c>
      <c r="N50">
        <v>272.31</v>
      </c>
      <c r="O50">
        <v>101.42</v>
      </c>
      <c r="P50">
        <v>9.5</v>
      </c>
      <c r="Q50">
        <v>7.27</v>
      </c>
      <c r="R50" s="93">
        <v>32.659999999999997</v>
      </c>
      <c r="S50" s="93">
        <v>32.67</v>
      </c>
      <c r="T50" s="93">
        <v>32.67</v>
      </c>
      <c r="U50">
        <v>10.24</v>
      </c>
      <c r="V50">
        <v>83.851658</v>
      </c>
      <c r="W50">
        <v>11.54</v>
      </c>
      <c r="X50">
        <v>19.420000000000002</v>
      </c>
      <c r="Y50">
        <v>6.47</v>
      </c>
      <c r="Z50">
        <v>6.47</v>
      </c>
      <c r="AA50">
        <v>237.74</v>
      </c>
      <c r="AB50">
        <v>47.55</v>
      </c>
      <c r="AC50">
        <v>90.13</v>
      </c>
      <c r="AD50">
        <v>50</v>
      </c>
      <c r="AE50">
        <v>96.89</v>
      </c>
      <c r="AF50">
        <v>48.44</v>
      </c>
      <c r="AG50">
        <v>25.01</v>
      </c>
      <c r="AH50">
        <v>39.950000000000003</v>
      </c>
      <c r="AI50">
        <v>39.950000000000003</v>
      </c>
    </row>
    <row r="51" spans="1:35">
      <c r="A51" t="s">
        <v>93</v>
      </c>
      <c r="B51" s="34">
        <v>167.55</v>
      </c>
      <c r="C51" s="34">
        <v>31.64</v>
      </c>
      <c r="D51" s="93">
        <f t="shared" si="0"/>
        <v>98</v>
      </c>
      <c r="E51" s="34">
        <v>2.3199999999999998</v>
      </c>
      <c r="F51" s="34"/>
      <c r="G51" s="34"/>
      <c r="H51" s="34"/>
      <c r="I51" s="34"/>
      <c r="J51" s="37">
        <v>10.75</v>
      </c>
      <c r="K51" s="37">
        <v>10.75</v>
      </c>
      <c r="L51" s="37">
        <v>11.01</v>
      </c>
      <c r="M51">
        <v>66.47</v>
      </c>
      <c r="N51">
        <v>272.31</v>
      </c>
      <c r="O51">
        <v>101.42</v>
      </c>
      <c r="P51">
        <v>9.5</v>
      </c>
      <c r="Q51">
        <v>7.05</v>
      </c>
      <c r="R51" s="93">
        <v>32.659999999999997</v>
      </c>
      <c r="S51" s="93">
        <v>32.67</v>
      </c>
      <c r="T51" s="93">
        <v>32.67</v>
      </c>
      <c r="U51">
        <v>10.24</v>
      </c>
      <c r="V51">
        <v>88.603317000000004</v>
      </c>
      <c r="W51">
        <v>11.64</v>
      </c>
      <c r="X51">
        <v>22.42</v>
      </c>
      <c r="Y51">
        <v>7.47</v>
      </c>
      <c r="Z51">
        <v>7.48</v>
      </c>
      <c r="AA51">
        <v>237.74</v>
      </c>
      <c r="AB51">
        <v>47.55</v>
      </c>
      <c r="AC51">
        <v>90.13</v>
      </c>
      <c r="AD51">
        <v>50</v>
      </c>
      <c r="AE51">
        <v>96.95</v>
      </c>
      <c r="AF51">
        <v>48.47</v>
      </c>
      <c r="AG51">
        <v>25.25</v>
      </c>
      <c r="AH51">
        <v>40.08</v>
      </c>
      <c r="AI51">
        <v>40.08</v>
      </c>
    </row>
    <row r="52" spans="1:35">
      <c r="A52" t="s">
        <v>94</v>
      </c>
      <c r="B52" s="34">
        <v>167.55</v>
      </c>
      <c r="C52" s="34">
        <v>31.64</v>
      </c>
      <c r="D52" s="93">
        <f t="shared" si="0"/>
        <v>98</v>
      </c>
      <c r="E52" s="34">
        <v>2.3199999999999998</v>
      </c>
      <c r="F52" s="34"/>
      <c r="G52" s="34"/>
      <c r="H52" s="34"/>
      <c r="I52" s="34"/>
      <c r="J52" s="37">
        <v>10.7</v>
      </c>
      <c r="K52" s="37">
        <v>10.7</v>
      </c>
      <c r="L52" s="37">
        <v>10.97</v>
      </c>
      <c r="M52">
        <v>66.47</v>
      </c>
      <c r="N52">
        <v>272.31</v>
      </c>
      <c r="O52">
        <v>101.42</v>
      </c>
      <c r="P52">
        <v>9.5</v>
      </c>
      <c r="Q52">
        <v>7.07</v>
      </c>
      <c r="R52" s="93">
        <v>32.659999999999997</v>
      </c>
      <c r="S52" s="93">
        <v>32.67</v>
      </c>
      <c r="T52" s="93">
        <v>32.67</v>
      </c>
      <c r="U52">
        <v>10.24</v>
      </c>
      <c r="V52">
        <v>89.783913999999996</v>
      </c>
      <c r="W52">
        <v>11.64</v>
      </c>
      <c r="X52">
        <v>24.81</v>
      </c>
      <c r="Y52">
        <v>8.27</v>
      </c>
      <c r="Z52">
        <v>8.26</v>
      </c>
      <c r="AA52">
        <v>237.74</v>
      </c>
      <c r="AB52">
        <v>47.55</v>
      </c>
      <c r="AC52">
        <v>90.13</v>
      </c>
      <c r="AD52">
        <v>49.84</v>
      </c>
      <c r="AE52">
        <v>97.34</v>
      </c>
      <c r="AF52">
        <v>48.66</v>
      </c>
      <c r="AG52">
        <v>25.38</v>
      </c>
      <c r="AH52">
        <v>57.99</v>
      </c>
      <c r="AI52">
        <v>57.99</v>
      </c>
    </row>
    <row r="53" spans="1:35">
      <c r="A53" t="s">
        <v>95</v>
      </c>
      <c r="B53" s="34">
        <v>167.55</v>
      </c>
      <c r="C53" s="34">
        <v>31.64</v>
      </c>
      <c r="D53" s="93">
        <f t="shared" si="0"/>
        <v>98</v>
      </c>
      <c r="E53" s="34">
        <v>2.3199999999999998</v>
      </c>
      <c r="F53" s="34"/>
      <c r="G53" s="34"/>
      <c r="H53" s="34"/>
      <c r="I53" s="34"/>
      <c r="J53" s="37">
        <v>10.74</v>
      </c>
      <c r="K53" s="37">
        <v>10.74</v>
      </c>
      <c r="L53" s="37">
        <v>11.01</v>
      </c>
      <c r="M53">
        <v>66.47</v>
      </c>
      <c r="N53">
        <v>272.31</v>
      </c>
      <c r="O53">
        <v>101.42</v>
      </c>
      <c r="P53">
        <v>9.34</v>
      </c>
      <c r="Q53">
        <v>7.13</v>
      </c>
      <c r="R53" s="93">
        <v>32.659999999999997</v>
      </c>
      <c r="S53" s="93">
        <v>32.67</v>
      </c>
      <c r="T53" s="93">
        <v>32.67</v>
      </c>
      <c r="U53">
        <v>10.24</v>
      </c>
      <c r="V53">
        <v>87.100739000000004</v>
      </c>
      <c r="W53">
        <v>11.64</v>
      </c>
      <c r="X53">
        <v>24.75</v>
      </c>
      <c r="Y53">
        <v>8.25</v>
      </c>
      <c r="Z53">
        <v>8.25</v>
      </c>
      <c r="AA53">
        <v>237.74</v>
      </c>
      <c r="AB53">
        <v>47.55</v>
      </c>
      <c r="AC53">
        <v>90.13</v>
      </c>
      <c r="AD53">
        <v>50</v>
      </c>
      <c r="AE53">
        <v>97.34</v>
      </c>
      <c r="AF53">
        <v>48.66</v>
      </c>
      <c r="AG53">
        <v>25.65</v>
      </c>
      <c r="AH53">
        <v>58.48</v>
      </c>
      <c r="AI53">
        <v>58.48</v>
      </c>
    </row>
    <row r="54" spans="1:35">
      <c r="A54" t="s">
        <v>96</v>
      </c>
      <c r="B54" s="34">
        <v>167.55</v>
      </c>
      <c r="C54" s="34">
        <v>31.64</v>
      </c>
      <c r="D54" s="93">
        <f t="shared" si="0"/>
        <v>98</v>
      </c>
      <c r="E54" s="34">
        <v>2.3199999999999998</v>
      </c>
      <c r="F54" s="34"/>
      <c r="G54" s="34"/>
      <c r="H54" s="34"/>
      <c r="I54" s="34"/>
      <c r="J54" s="37">
        <v>10.74</v>
      </c>
      <c r="K54" s="37">
        <v>10.74</v>
      </c>
      <c r="L54" s="37">
        <v>11.01</v>
      </c>
      <c r="M54">
        <v>66.47</v>
      </c>
      <c r="N54">
        <v>272.31</v>
      </c>
      <c r="O54">
        <v>101.42</v>
      </c>
      <c r="P54">
        <v>9.34</v>
      </c>
      <c r="Q54">
        <v>7.45</v>
      </c>
      <c r="R54" s="93">
        <v>32.659999999999997</v>
      </c>
      <c r="S54" s="93">
        <v>32.67</v>
      </c>
      <c r="T54" s="93">
        <v>32.67</v>
      </c>
      <c r="U54">
        <v>10.24</v>
      </c>
      <c r="V54">
        <v>88.017897000000005</v>
      </c>
      <c r="W54">
        <v>11.64</v>
      </c>
      <c r="X54">
        <v>24.89</v>
      </c>
      <c r="Y54">
        <v>8.3000000000000007</v>
      </c>
      <c r="Z54">
        <v>8.2799999999999994</v>
      </c>
      <c r="AA54">
        <v>237.74</v>
      </c>
      <c r="AB54">
        <v>47.55</v>
      </c>
      <c r="AC54">
        <v>90.13</v>
      </c>
      <c r="AD54">
        <v>50</v>
      </c>
      <c r="AE54">
        <v>97.34</v>
      </c>
      <c r="AF54">
        <v>48.66</v>
      </c>
      <c r="AG54">
        <v>25.39</v>
      </c>
      <c r="AH54">
        <v>59.21</v>
      </c>
      <c r="AI54">
        <v>59.21</v>
      </c>
    </row>
    <row r="55" spans="1:35">
      <c r="A55" t="s">
        <v>97</v>
      </c>
      <c r="B55" s="34">
        <v>167.55</v>
      </c>
      <c r="C55" s="34">
        <v>31.64</v>
      </c>
      <c r="D55" s="93">
        <f t="shared" si="0"/>
        <v>98</v>
      </c>
      <c r="E55" s="34">
        <v>2.3199999999999998</v>
      </c>
      <c r="F55" s="34"/>
      <c r="G55" s="34"/>
      <c r="H55" s="34"/>
      <c r="I55" s="34"/>
      <c r="J55" s="37">
        <v>10.73</v>
      </c>
      <c r="K55" s="37">
        <v>10.73</v>
      </c>
      <c r="L55" s="37">
        <v>11</v>
      </c>
      <c r="M55">
        <v>66.47</v>
      </c>
      <c r="N55">
        <v>272.31</v>
      </c>
      <c r="O55">
        <v>101.42</v>
      </c>
      <c r="P55">
        <v>9.34</v>
      </c>
      <c r="Q55">
        <v>8.0500000000000007</v>
      </c>
      <c r="R55" s="93">
        <v>32.659999999999997</v>
      </c>
      <c r="S55" s="93">
        <v>32.67</v>
      </c>
      <c r="T55" s="93">
        <v>32.67</v>
      </c>
      <c r="U55">
        <v>10.48</v>
      </c>
      <c r="V55">
        <v>87.588588999999999</v>
      </c>
      <c r="W55">
        <v>11.82</v>
      </c>
      <c r="X55">
        <v>24.84</v>
      </c>
      <c r="Y55">
        <v>8.2799999999999994</v>
      </c>
      <c r="Z55">
        <v>8.2799999999999994</v>
      </c>
      <c r="AA55">
        <v>237.74</v>
      </c>
      <c r="AB55">
        <v>47.55</v>
      </c>
      <c r="AC55">
        <v>90.13</v>
      </c>
      <c r="AD55">
        <v>50</v>
      </c>
      <c r="AE55">
        <v>97.34</v>
      </c>
      <c r="AF55">
        <v>48.66</v>
      </c>
      <c r="AG55">
        <v>25.63</v>
      </c>
      <c r="AH55">
        <v>59.89</v>
      </c>
      <c r="AI55">
        <v>59.89</v>
      </c>
    </row>
    <row r="56" spans="1:35">
      <c r="A56" t="s">
        <v>98</v>
      </c>
      <c r="B56" s="34">
        <v>167.55</v>
      </c>
      <c r="C56" s="34">
        <v>31.64</v>
      </c>
      <c r="D56" s="93">
        <f t="shared" si="0"/>
        <v>98</v>
      </c>
      <c r="E56" s="34">
        <v>2.3199999999999998</v>
      </c>
      <c r="F56" s="34"/>
      <c r="G56" s="34"/>
      <c r="H56" s="34"/>
      <c r="I56" s="34"/>
      <c r="J56" s="37">
        <v>10.72</v>
      </c>
      <c r="K56" s="37">
        <v>10.72</v>
      </c>
      <c r="L56" s="37">
        <v>10.99</v>
      </c>
      <c r="M56">
        <v>66.47</v>
      </c>
      <c r="N56">
        <v>272.31</v>
      </c>
      <c r="O56">
        <v>101.42</v>
      </c>
      <c r="P56">
        <v>9.34</v>
      </c>
      <c r="Q56">
        <v>8.8699999999999992</v>
      </c>
      <c r="R56" s="93">
        <v>32.659999999999997</v>
      </c>
      <c r="S56" s="93">
        <v>32.67</v>
      </c>
      <c r="T56" s="93">
        <v>32.67</v>
      </c>
      <c r="U56">
        <v>10.48</v>
      </c>
      <c r="V56">
        <v>86.300664999999995</v>
      </c>
      <c r="W56">
        <v>11.82</v>
      </c>
      <c r="X56">
        <v>24.99</v>
      </c>
      <c r="Y56">
        <v>8.33</v>
      </c>
      <c r="Z56">
        <v>8.32</v>
      </c>
      <c r="AA56">
        <v>237.74</v>
      </c>
      <c r="AB56">
        <v>47.55</v>
      </c>
      <c r="AC56">
        <v>90.13</v>
      </c>
      <c r="AD56">
        <v>50</v>
      </c>
      <c r="AE56">
        <v>97.34</v>
      </c>
      <c r="AF56">
        <v>48.66</v>
      </c>
      <c r="AG56">
        <v>25.56</v>
      </c>
      <c r="AH56">
        <v>60.03</v>
      </c>
      <c r="AI56">
        <v>60.03</v>
      </c>
    </row>
    <row r="57" spans="1:35">
      <c r="A57" t="s">
        <v>99</v>
      </c>
      <c r="B57" s="34">
        <v>167.55</v>
      </c>
      <c r="C57" s="34">
        <v>50.69</v>
      </c>
      <c r="D57" s="93">
        <f t="shared" si="0"/>
        <v>98</v>
      </c>
      <c r="E57" s="34">
        <v>2.3199999999999998</v>
      </c>
      <c r="F57" s="34"/>
      <c r="G57" s="34"/>
      <c r="H57" s="34"/>
      <c r="I57" s="34"/>
      <c r="J57" s="37">
        <v>10.71</v>
      </c>
      <c r="K57" s="37">
        <v>10.71</v>
      </c>
      <c r="L57" s="37">
        <v>10.98</v>
      </c>
      <c r="M57">
        <v>115.85</v>
      </c>
      <c r="N57">
        <v>272.31</v>
      </c>
      <c r="O57">
        <v>101.42</v>
      </c>
      <c r="P57">
        <v>9.58</v>
      </c>
      <c r="Q57">
        <v>9.4700000000000006</v>
      </c>
      <c r="R57" s="93">
        <v>32.659999999999997</v>
      </c>
      <c r="S57" s="93">
        <v>32.67</v>
      </c>
      <c r="T57" s="93">
        <v>32.67</v>
      </c>
      <c r="U57">
        <v>10.48</v>
      </c>
      <c r="V57">
        <v>82.739360000000005</v>
      </c>
      <c r="W57">
        <v>11.82</v>
      </c>
      <c r="X57">
        <v>25.13</v>
      </c>
      <c r="Y57">
        <v>8.3800000000000008</v>
      </c>
      <c r="Z57">
        <v>8.3699999999999992</v>
      </c>
      <c r="AA57">
        <v>237.74</v>
      </c>
      <c r="AB57">
        <v>47.55</v>
      </c>
      <c r="AC57">
        <v>90.13</v>
      </c>
      <c r="AD57">
        <v>49.26</v>
      </c>
      <c r="AE57">
        <v>97.34</v>
      </c>
      <c r="AF57">
        <v>48.66</v>
      </c>
      <c r="AG57">
        <v>25.57</v>
      </c>
      <c r="AH57">
        <v>60.55</v>
      </c>
      <c r="AI57">
        <v>60.55</v>
      </c>
    </row>
    <row r="58" spans="1:35">
      <c r="A58" t="s">
        <v>100</v>
      </c>
      <c r="B58" s="34">
        <v>167.55</v>
      </c>
      <c r="C58" s="34">
        <v>31.64</v>
      </c>
      <c r="D58" s="93">
        <f t="shared" si="0"/>
        <v>98</v>
      </c>
      <c r="E58" s="34">
        <v>2.3199999999999998</v>
      </c>
      <c r="F58" s="34"/>
      <c r="G58" s="34"/>
      <c r="H58" s="34"/>
      <c r="I58" s="34"/>
      <c r="J58" s="37">
        <v>10.69</v>
      </c>
      <c r="K58" s="37">
        <v>10.69</v>
      </c>
      <c r="L58" s="37">
        <v>10.96</v>
      </c>
      <c r="M58">
        <v>66.47</v>
      </c>
      <c r="N58">
        <v>272.31</v>
      </c>
      <c r="O58">
        <v>101.42</v>
      </c>
      <c r="P58">
        <v>9.58</v>
      </c>
      <c r="Q58">
        <v>10.07</v>
      </c>
      <c r="R58" s="93">
        <v>32.659999999999997</v>
      </c>
      <c r="S58" s="93">
        <v>32.67</v>
      </c>
      <c r="T58" s="93">
        <v>32.67</v>
      </c>
      <c r="U58">
        <v>10.48</v>
      </c>
      <c r="V58">
        <v>78.709719000000007</v>
      </c>
      <c r="W58">
        <v>11.82</v>
      </c>
      <c r="X58">
        <v>25.28</v>
      </c>
      <c r="Y58">
        <v>8.43</v>
      </c>
      <c r="Z58">
        <v>8.42</v>
      </c>
      <c r="AA58">
        <v>237.74</v>
      </c>
      <c r="AB58">
        <v>47.55</v>
      </c>
      <c r="AC58">
        <v>88.31</v>
      </c>
      <c r="AD58">
        <v>47.9</v>
      </c>
      <c r="AE58">
        <v>97.34</v>
      </c>
      <c r="AF58">
        <v>48.66</v>
      </c>
      <c r="AG58">
        <v>25.61</v>
      </c>
      <c r="AH58">
        <v>60.98</v>
      </c>
      <c r="AI58">
        <v>60.98</v>
      </c>
    </row>
    <row r="59" spans="1:35">
      <c r="A59" t="s">
        <v>101</v>
      </c>
      <c r="B59" s="34">
        <v>166.23</v>
      </c>
      <c r="C59" s="34">
        <v>51</v>
      </c>
      <c r="D59" s="93">
        <f t="shared" si="0"/>
        <v>98</v>
      </c>
      <c r="E59" s="34">
        <v>2.3199999999999998</v>
      </c>
      <c r="F59" s="34"/>
      <c r="G59" s="34"/>
      <c r="H59" s="34"/>
      <c r="I59" s="34"/>
      <c r="J59" s="37">
        <v>10.68</v>
      </c>
      <c r="K59" s="37">
        <v>10.68</v>
      </c>
      <c r="L59" s="37">
        <v>10.95</v>
      </c>
      <c r="M59">
        <v>115.85</v>
      </c>
      <c r="N59">
        <v>272.31</v>
      </c>
      <c r="O59">
        <v>101.42</v>
      </c>
      <c r="P59">
        <v>9.58</v>
      </c>
      <c r="Q59">
        <v>9.24</v>
      </c>
      <c r="R59" s="93">
        <v>32.659999999999997</v>
      </c>
      <c r="S59" s="93">
        <v>32.67</v>
      </c>
      <c r="T59" s="93">
        <v>32.67</v>
      </c>
      <c r="U59">
        <v>10.48</v>
      </c>
      <c r="V59">
        <v>74.250770000000003</v>
      </c>
      <c r="W59">
        <v>11.92</v>
      </c>
      <c r="X59">
        <v>25.1</v>
      </c>
      <c r="Y59">
        <v>8.3699999999999992</v>
      </c>
      <c r="Z59">
        <v>8.3699999999999992</v>
      </c>
      <c r="AA59">
        <v>237.74</v>
      </c>
      <c r="AB59">
        <v>47.55</v>
      </c>
      <c r="AC59">
        <v>85.83</v>
      </c>
      <c r="AD59">
        <v>46.85</v>
      </c>
      <c r="AE59">
        <v>87.34</v>
      </c>
      <c r="AF59">
        <v>43.66</v>
      </c>
      <c r="AG59">
        <v>28.73</v>
      </c>
      <c r="AH59">
        <v>60.11</v>
      </c>
      <c r="AI59">
        <v>60.11</v>
      </c>
    </row>
    <row r="60" spans="1:35">
      <c r="A60" t="s">
        <v>102</v>
      </c>
      <c r="B60" s="34">
        <v>166.23</v>
      </c>
      <c r="C60" s="34">
        <v>31.95</v>
      </c>
      <c r="D60" s="93">
        <f t="shared" si="0"/>
        <v>98</v>
      </c>
      <c r="E60" s="34">
        <v>2.3199999999999998</v>
      </c>
      <c r="F60" s="34"/>
      <c r="G60" s="34"/>
      <c r="H60" s="34"/>
      <c r="I60" s="34"/>
      <c r="J60" s="37">
        <v>10.66</v>
      </c>
      <c r="K60" s="37">
        <v>10.66</v>
      </c>
      <c r="L60" s="37">
        <v>10.93</v>
      </c>
      <c r="M60">
        <v>115.85</v>
      </c>
      <c r="N60">
        <v>272.31</v>
      </c>
      <c r="O60">
        <v>101.42</v>
      </c>
      <c r="P60">
        <v>9.58</v>
      </c>
      <c r="Q60">
        <v>9.5299999999999994</v>
      </c>
      <c r="R60" s="93">
        <v>32.659999999999997</v>
      </c>
      <c r="S60" s="93">
        <v>32.67</v>
      </c>
      <c r="T60" s="93">
        <v>32.67</v>
      </c>
      <c r="U60">
        <v>10.48</v>
      </c>
      <c r="V60">
        <v>69.947933000000006</v>
      </c>
      <c r="W60">
        <v>11.92</v>
      </c>
      <c r="X60">
        <v>24.94</v>
      </c>
      <c r="Y60">
        <v>8.31</v>
      </c>
      <c r="Z60">
        <v>8.32</v>
      </c>
      <c r="AA60">
        <v>237.74</v>
      </c>
      <c r="AB60">
        <v>47.55</v>
      </c>
      <c r="AC60">
        <v>83.19</v>
      </c>
      <c r="AD60">
        <v>45.74</v>
      </c>
      <c r="AE60">
        <v>90</v>
      </c>
      <c r="AF60">
        <v>45</v>
      </c>
      <c r="AG60">
        <v>28.67</v>
      </c>
      <c r="AH60">
        <v>59.66</v>
      </c>
      <c r="AI60">
        <v>59.66</v>
      </c>
    </row>
    <row r="61" spans="1:35">
      <c r="A61" t="s">
        <v>103</v>
      </c>
      <c r="B61" s="34">
        <v>166.23</v>
      </c>
      <c r="C61" s="34">
        <v>51</v>
      </c>
      <c r="D61" s="93">
        <f t="shared" si="0"/>
        <v>98</v>
      </c>
      <c r="E61" s="34">
        <v>2.3199999999999998</v>
      </c>
      <c r="F61" s="34"/>
      <c r="G61" s="34"/>
      <c r="H61" s="34"/>
      <c r="I61" s="34"/>
      <c r="J61" s="37">
        <v>10.65</v>
      </c>
      <c r="K61" s="37">
        <v>10.65</v>
      </c>
      <c r="L61" s="37">
        <v>10.91</v>
      </c>
      <c r="M61">
        <v>115.85</v>
      </c>
      <c r="N61">
        <v>272.31</v>
      </c>
      <c r="O61">
        <v>101.42</v>
      </c>
      <c r="P61">
        <v>9.58</v>
      </c>
      <c r="Q61">
        <v>9.44</v>
      </c>
      <c r="R61" s="93">
        <v>32.659999999999997</v>
      </c>
      <c r="S61" s="93">
        <v>32.67</v>
      </c>
      <c r="T61" s="93">
        <v>32.67</v>
      </c>
      <c r="U61">
        <v>10.48</v>
      </c>
      <c r="V61">
        <v>66.279301000000004</v>
      </c>
      <c r="W61">
        <v>11.92</v>
      </c>
      <c r="X61">
        <v>24.77</v>
      </c>
      <c r="Y61">
        <v>8.26</v>
      </c>
      <c r="Z61">
        <v>8.26</v>
      </c>
      <c r="AA61">
        <v>237.16</v>
      </c>
      <c r="AB61">
        <v>47.43</v>
      </c>
      <c r="AC61">
        <v>79.59</v>
      </c>
      <c r="AD61">
        <v>44.31</v>
      </c>
      <c r="AE61">
        <v>88.67</v>
      </c>
      <c r="AF61">
        <v>44.33</v>
      </c>
      <c r="AG61">
        <v>28.81</v>
      </c>
      <c r="AH61">
        <v>56.9</v>
      </c>
      <c r="AI61">
        <v>56.9</v>
      </c>
    </row>
    <row r="62" spans="1:35">
      <c r="A62" t="s">
        <v>104</v>
      </c>
      <c r="B62" s="34">
        <v>166.23</v>
      </c>
      <c r="C62" s="34">
        <v>51</v>
      </c>
      <c r="D62" s="93">
        <f t="shared" si="0"/>
        <v>98</v>
      </c>
      <c r="E62" s="34">
        <v>2.3199999999999998</v>
      </c>
      <c r="F62" s="34"/>
      <c r="G62" s="34"/>
      <c r="H62" s="34"/>
      <c r="I62" s="34"/>
      <c r="J62" s="37">
        <v>10.62</v>
      </c>
      <c r="K62" s="37">
        <v>10.62</v>
      </c>
      <c r="L62" s="37">
        <v>10.89</v>
      </c>
      <c r="M62">
        <v>115.85</v>
      </c>
      <c r="N62">
        <v>272.31</v>
      </c>
      <c r="O62">
        <v>101.42</v>
      </c>
      <c r="P62">
        <v>9.58</v>
      </c>
      <c r="Q62">
        <v>9.67</v>
      </c>
      <c r="R62" s="93">
        <v>32.659999999999997</v>
      </c>
      <c r="S62" s="93">
        <v>32.67</v>
      </c>
      <c r="T62" s="93">
        <v>32.67</v>
      </c>
      <c r="U62">
        <v>10.48</v>
      </c>
      <c r="V62">
        <v>62.610669000000001</v>
      </c>
      <c r="W62">
        <v>11.92</v>
      </c>
      <c r="X62">
        <v>24.78</v>
      </c>
      <c r="Y62">
        <v>8.26</v>
      </c>
      <c r="Z62">
        <v>8.27</v>
      </c>
      <c r="AA62">
        <v>230.99</v>
      </c>
      <c r="AB62">
        <v>46.2</v>
      </c>
      <c r="AC62">
        <v>76.430000000000007</v>
      </c>
      <c r="AD62">
        <v>42.56</v>
      </c>
      <c r="AE62">
        <v>84.67</v>
      </c>
      <c r="AF62">
        <v>42.33</v>
      </c>
      <c r="AG62">
        <v>28.75</v>
      </c>
      <c r="AH62">
        <v>57.37</v>
      </c>
      <c r="AI62">
        <v>57.37</v>
      </c>
    </row>
    <row r="63" spans="1:35">
      <c r="A63" t="s">
        <v>105</v>
      </c>
      <c r="B63" s="34">
        <v>201.74</v>
      </c>
      <c r="C63" s="34">
        <v>51</v>
      </c>
      <c r="D63" s="93">
        <f t="shared" si="0"/>
        <v>98</v>
      </c>
      <c r="E63" s="34">
        <v>2.3199999999999998</v>
      </c>
      <c r="F63" s="34"/>
      <c r="G63" s="34"/>
      <c r="H63" s="34"/>
      <c r="I63" s="34"/>
      <c r="J63" s="37">
        <v>10.59</v>
      </c>
      <c r="K63" s="37">
        <v>10.59</v>
      </c>
      <c r="L63" s="37">
        <v>10.86</v>
      </c>
      <c r="M63">
        <v>115.85</v>
      </c>
      <c r="N63">
        <v>272.31</v>
      </c>
      <c r="O63">
        <v>101.42</v>
      </c>
      <c r="P63">
        <v>9.9</v>
      </c>
      <c r="Q63">
        <v>9.1300000000000008</v>
      </c>
      <c r="R63" s="93">
        <v>32.659999999999997</v>
      </c>
      <c r="S63" s="93">
        <v>32.67</v>
      </c>
      <c r="T63" s="93">
        <v>32.67</v>
      </c>
      <c r="U63">
        <v>10.63</v>
      </c>
      <c r="V63">
        <v>57.966337000000003</v>
      </c>
      <c r="W63">
        <v>11.92</v>
      </c>
      <c r="X63">
        <v>24.9</v>
      </c>
      <c r="Y63">
        <v>8.3000000000000007</v>
      </c>
      <c r="Z63">
        <v>8.2899999999999991</v>
      </c>
      <c r="AA63">
        <v>218.66</v>
      </c>
      <c r="AB63">
        <v>43.73</v>
      </c>
      <c r="AC63">
        <v>73.25</v>
      </c>
      <c r="AD63">
        <v>40.68</v>
      </c>
      <c r="AE63">
        <v>81.34</v>
      </c>
      <c r="AF63">
        <v>40.659999999999997</v>
      </c>
      <c r="AG63">
        <v>30.43</v>
      </c>
      <c r="AH63">
        <v>65.72</v>
      </c>
      <c r="AI63">
        <v>65.72</v>
      </c>
    </row>
    <row r="64" spans="1:35">
      <c r="A64" t="s">
        <v>106</v>
      </c>
      <c r="B64" s="34">
        <v>230.79</v>
      </c>
      <c r="C64" s="34">
        <v>51</v>
      </c>
      <c r="D64" s="93">
        <f t="shared" si="0"/>
        <v>98</v>
      </c>
      <c r="E64" s="34">
        <v>2.3199999999999998</v>
      </c>
      <c r="F64" s="34"/>
      <c r="G64" s="34"/>
      <c r="H64" s="34"/>
      <c r="I64" s="34"/>
      <c r="J64" s="37">
        <v>10.55</v>
      </c>
      <c r="K64" s="37">
        <v>10.55</v>
      </c>
      <c r="L64" s="37">
        <v>10.82</v>
      </c>
      <c r="M64">
        <v>115.85</v>
      </c>
      <c r="N64">
        <v>272.31</v>
      </c>
      <c r="O64">
        <v>101.42</v>
      </c>
      <c r="P64">
        <v>9.9</v>
      </c>
      <c r="Q64">
        <v>9.15</v>
      </c>
      <c r="R64" s="93">
        <v>32.659999999999997</v>
      </c>
      <c r="S64" s="93">
        <v>32.67</v>
      </c>
      <c r="T64" s="93">
        <v>32.67</v>
      </c>
      <c r="U64">
        <v>10.63</v>
      </c>
      <c r="V64">
        <v>53.243949000000001</v>
      </c>
      <c r="W64">
        <v>11.92</v>
      </c>
      <c r="X64">
        <v>25.18</v>
      </c>
      <c r="Y64">
        <v>8.39</v>
      </c>
      <c r="Z64">
        <v>8.41</v>
      </c>
      <c r="AA64">
        <v>207.98</v>
      </c>
      <c r="AB64">
        <v>41.6</v>
      </c>
      <c r="AC64">
        <v>71.19</v>
      </c>
      <c r="AD64">
        <v>38.549999999999997</v>
      </c>
      <c r="AE64">
        <v>77.34</v>
      </c>
      <c r="AF64">
        <v>38.659999999999997</v>
      </c>
      <c r="AG64">
        <v>30.63</v>
      </c>
      <c r="AH64">
        <v>65.540000000000006</v>
      </c>
      <c r="AI64">
        <v>65.540000000000006</v>
      </c>
    </row>
    <row r="65" spans="1:35">
      <c r="A65" t="s">
        <v>107</v>
      </c>
      <c r="B65" s="34">
        <v>261.99</v>
      </c>
      <c r="C65" s="34">
        <v>63.49</v>
      </c>
      <c r="D65" s="93">
        <f t="shared" si="0"/>
        <v>98</v>
      </c>
      <c r="E65" s="34">
        <v>2.3199999999999998</v>
      </c>
      <c r="F65" s="34"/>
      <c r="G65" s="34"/>
      <c r="H65" s="34"/>
      <c r="I65" s="34"/>
      <c r="J65" s="37">
        <v>10.51</v>
      </c>
      <c r="K65" s="37">
        <v>10.51</v>
      </c>
      <c r="L65" s="37">
        <v>10.78</v>
      </c>
      <c r="M65">
        <v>115.85</v>
      </c>
      <c r="N65">
        <v>272.31</v>
      </c>
      <c r="O65">
        <v>101.42</v>
      </c>
      <c r="P65">
        <v>9.9</v>
      </c>
      <c r="Q65">
        <v>9.17</v>
      </c>
      <c r="R65" s="93">
        <v>32.659999999999997</v>
      </c>
      <c r="S65" s="93">
        <v>32.67</v>
      </c>
      <c r="T65" s="93">
        <v>32.67</v>
      </c>
      <c r="U65">
        <v>10.63</v>
      </c>
      <c r="V65">
        <v>48.267879000000001</v>
      </c>
      <c r="W65">
        <v>11.92</v>
      </c>
      <c r="X65">
        <v>30.48</v>
      </c>
      <c r="Y65">
        <v>10.16</v>
      </c>
      <c r="Z65">
        <v>10.16</v>
      </c>
      <c r="AA65">
        <v>198.98</v>
      </c>
      <c r="AB65">
        <v>39.79</v>
      </c>
      <c r="AC65">
        <v>67.599999999999994</v>
      </c>
      <c r="AD65">
        <v>38.159999999999997</v>
      </c>
      <c r="AE65">
        <v>72.67</v>
      </c>
      <c r="AF65">
        <v>36.33</v>
      </c>
      <c r="AG65">
        <v>30.94</v>
      </c>
      <c r="AH65">
        <v>65.45</v>
      </c>
      <c r="AI65">
        <v>65.45</v>
      </c>
    </row>
    <row r="66" spans="1:35">
      <c r="A66" t="s">
        <v>108</v>
      </c>
      <c r="B66" s="34">
        <v>261.99</v>
      </c>
      <c r="C66" s="34">
        <v>63.49</v>
      </c>
      <c r="D66" s="93">
        <f t="shared" si="0"/>
        <v>98</v>
      </c>
      <c r="E66" s="34">
        <v>2.3199999999999998</v>
      </c>
      <c r="F66" s="34"/>
      <c r="G66" s="34"/>
      <c r="H66" s="34"/>
      <c r="I66" s="34"/>
      <c r="J66" s="37">
        <v>10.39</v>
      </c>
      <c r="K66" s="37">
        <v>10.39</v>
      </c>
      <c r="L66" s="37">
        <v>10.65</v>
      </c>
      <c r="M66">
        <v>115.85</v>
      </c>
      <c r="N66">
        <v>272.31</v>
      </c>
      <c r="O66">
        <v>101.42</v>
      </c>
      <c r="P66">
        <v>9.9</v>
      </c>
      <c r="Q66">
        <v>9.3800000000000008</v>
      </c>
      <c r="R66" s="93">
        <v>32.659999999999997</v>
      </c>
      <c r="S66" s="93">
        <v>32.67</v>
      </c>
      <c r="T66" s="93">
        <v>32.67</v>
      </c>
      <c r="U66">
        <v>10.63</v>
      </c>
      <c r="V66">
        <v>43.321080000000002</v>
      </c>
      <c r="W66">
        <v>11.92</v>
      </c>
      <c r="X66">
        <v>30.53</v>
      </c>
      <c r="Y66">
        <v>10.18</v>
      </c>
      <c r="Z66">
        <v>10.17</v>
      </c>
      <c r="AA66">
        <v>184.67</v>
      </c>
      <c r="AB66">
        <v>36.93</v>
      </c>
      <c r="AC66">
        <v>62.97</v>
      </c>
      <c r="AD66">
        <v>35.950000000000003</v>
      </c>
      <c r="AE66">
        <v>66</v>
      </c>
      <c r="AF66">
        <v>33</v>
      </c>
      <c r="AG66">
        <v>30.96</v>
      </c>
      <c r="AH66">
        <v>65.33</v>
      </c>
      <c r="AI66">
        <v>65.33</v>
      </c>
    </row>
    <row r="67" spans="1:35">
      <c r="A67" t="s">
        <v>109</v>
      </c>
      <c r="B67" s="34">
        <v>261.99</v>
      </c>
      <c r="C67" s="34">
        <v>87.33</v>
      </c>
      <c r="D67" s="93">
        <f t="shared" si="0"/>
        <v>98</v>
      </c>
      <c r="E67" s="34">
        <v>2.58</v>
      </c>
      <c r="F67" s="34"/>
      <c r="G67" s="34"/>
      <c r="H67" s="34"/>
      <c r="I67" s="34"/>
      <c r="J67" s="37">
        <v>10.039999999999999</v>
      </c>
      <c r="K67" s="37">
        <v>10.039999999999999</v>
      </c>
      <c r="L67" s="37">
        <v>10.29</v>
      </c>
      <c r="M67">
        <v>115.85</v>
      </c>
      <c r="N67">
        <v>272.31</v>
      </c>
      <c r="O67">
        <v>101.42</v>
      </c>
      <c r="P67">
        <v>10.199999999999999</v>
      </c>
      <c r="Q67">
        <v>10.02</v>
      </c>
      <c r="R67" s="93">
        <v>32.659999999999997</v>
      </c>
      <c r="S67" s="93">
        <v>32.67</v>
      </c>
      <c r="T67" s="93">
        <v>32.67</v>
      </c>
      <c r="U67">
        <v>10.79</v>
      </c>
      <c r="V67">
        <v>38.813346000000003</v>
      </c>
      <c r="W67">
        <v>11.92</v>
      </c>
      <c r="X67">
        <v>30.56</v>
      </c>
      <c r="Y67">
        <v>10.19</v>
      </c>
      <c r="Z67">
        <v>10.17</v>
      </c>
      <c r="AA67">
        <v>170.04</v>
      </c>
      <c r="AB67">
        <v>34.01</v>
      </c>
      <c r="AC67">
        <v>57.65</v>
      </c>
      <c r="AD67">
        <v>33.270000000000003</v>
      </c>
      <c r="AE67">
        <v>62.67</v>
      </c>
      <c r="AF67">
        <v>31.33</v>
      </c>
      <c r="AG67">
        <v>31.12</v>
      </c>
      <c r="AH67">
        <v>65.239999999999995</v>
      </c>
      <c r="AI67">
        <v>65.239999999999995</v>
      </c>
    </row>
    <row r="68" spans="1:35">
      <c r="A68" t="s">
        <v>110</v>
      </c>
      <c r="B68" s="34">
        <v>261.99</v>
      </c>
      <c r="C68" s="34">
        <v>87.33</v>
      </c>
      <c r="D68" s="93">
        <f t="shared" ref="D68:D98" si="1">R68+S68+T68</f>
        <v>98</v>
      </c>
      <c r="E68" s="34">
        <v>2.96</v>
      </c>
      <c r="F68" s="34"/>
      <c r="G68" s="34"/>
      <c r="H68" s="34"/>
      <c r="I68" s="34"/>
      <c r="J68" s="37">
        <v>9.15</v>
      </c>
      <c r="K68" s="37">
        <v>9.15</v>
      </c>
      <c r="L68" s="37">
        <v>9.3699999999999992</v>
      </c>
      <c r="M68">
        <v>115.85</v>
      </c>
      <c r="N68">
        <v>272.31</v>
      </c>
      <c r="O68">
        <v>101.42</v>
      </c>
      <c r="P68">
        <v>10.199999999999999</v>
      </c>
      <c r="Q68">
        <v>10.63</v>
      </c>
      <c r="R68" s="93">
        <v>32.659999999999997</v>
      </c>
      <c r="S68" s="93">
        <v>32.67</v>
      </c>
      <c r="T68" s="93">
        <v>32.67</v>
      </c>
      <c r="U68">
        <v>10.79</v>
      </c>
      <c r="V68">
        <v>34.412939000000001</v>
      </c>
      <c r="W68">
        <v>11.92</v>
      </c>
      <c r="X68">
        <v>30.58</v>
      </c>
      <c r="Y68">
        <v>10.19</v>
      </c>
      <c r="Z68">
        <v>10.19</v>
      </c>
      <c r="AA68">
        <v>155.09</v>
      </c>
      <c r="AB68">
        <v>31.02</v>
      </c>
      <c r="AC68">
        <v>52.23</v>
      </c>
      <c r="AD68">
        <v>30.14</v>
      </c>
      <c r="AE68">
        <v>52.67</v>
      </c>
      <c r="AF68">
        <v>26.33</v>
      </c>
      <c r="AG68">
        <v>31.21</v>
      </c>
      <c r="AH68">
        <v>65.12</v>
      </c>
      <c r="AI68">
        <v>65.12</v>
      </c>
    </row>
    <row r="69" spans="1:35">
      <c r="A69" t="s">
        <v>111</v>
      </c>
      <c r="B69" s="34">
        <v>261.99</v>
      </c>
      <c r="C69" s="34">
        <v>87.33</v>
      </c>
      <c r="D69" s="93">
        <f t="shared" si="1"/>
        <v>98</v>
      </c>
      <c r="E69" s="34">
        <v>3.94</v>
      </c>
      <c r="F69" s="34"/>
      <c r="G69" s="34"/>
      <c r="H69" s="34"/>
      <c r="I69" s="34"/>
      <c r="J69" s="37">
        <v>8.2100000000000009</v>
      </c>
      <c r="K69" s="37">
        <v>8.2100000000000009</v>
      </c>
      <c r="L69" s="37">
        <v>8.41</v>
      </c>
      <c r="M69">
        <v>115.85</v>
      </c>
      <c r="N69">
        <v>272.31</v>
      </c>
      <c r="O69">
        <v>101.42</v>
      </c>
      <c r="P69">
        <v>10.199999999999999</v>
      </c>
      <c r="Q69">
        <v>11.11</v>
      </c>
      <c r="R69" s="93">
        <v>32.659999999999997</v>
      </c>
      <c r="S69" s="93">
        <v>32.67</v>
      </c>
      <c r="T69" s="93">
        <v>32.67</v>
      </c>
      <c r="U69">
        <v>10.79</v>
      </c>
      <c r="V69">
        <v>29.085616999999999</v>
      </c>
      <c r="W69">
        <v>11.92</v>
      </c>
      <c r="X69">
        <v>30.6</v>
      </c>
      <c r="Y69">
        <v>10.199999999999999</v>
      </c>
      <c r="Z69">
        <v>10.210000000000001</v>
      </c>
      <c r="AA69">
        <v>138.6</v>
      </c>
      <c r="AB69">
        <v>27.72</v>
      </c>
      <c r="AC69">
        <v>46.74</v>
      </c>
      <c r="AD69">
        <v>26.83</v>
      </c>
      <c r="AE69">
        <v>54</v>
      </c>
      <c r="AF69">
        <v>27</v>
      </c>
      <c r="AG69">
        <v>31.62</v>
      </c>
      <c r="AH69">
        <v>65.09</v>
      </c>
      <c r="AI69">
        <v>65.09</v>
      </c>
    </row>
    <row r="70" spans="1:35">
      <c r="A70" t="s">
        <v>112</v>
      </c>
      <c r="B70" s="34">
        <v>261.99</v>
      </c>
      <c r="C70" s="34">
        <v>87.33</v>
      </c>
      <c r="D70" s="93">
        <f t="shared" si="1"/>
        <v>88.18</v>
      </c>
      <c r="E70" s="34">
        <v>3.94</v>
      </c>
      <c r="F70" s="34"/>
      <c r="G70" s="34"/>
      <c r="H70" s="34"/>
      <c r="I70" s="34"/>
      <c r="J70" s="37">
        <v>7.25</v>
      </c>
      <c r="K70" s="37">
        <v>7.25</v>
      </c>
      <c r="L70" s="37">
        <v>7.44</v>
      </c>
      <c r="M70">
        <v>115.85</v>
      </c>
      <c r="N70">
        <v>272.31</v>
      </c>
      <c r="O70">
        <v>101.42</v>
      </c>
      <c r="P70">
        <v>10.199999999999999</v>
      </c>
      <c r="Q70">
        <v>11.7</v>
      </c>
      <c r="R70" s="93">
        <v>33</v>
      </c>
      <c r="S70" s="93">
        <v>22.18</v>
      </c>
      <c r="T70" s="93">
        <v>33</v>
      </c>
      <c r="U70">
        <v>10.79</v>
      </c>
      <c r="V70">
        <v>23.387529000000001</v>
      </c>
      <c r="W70">
        <v>11.92</v>
      </c>
      <c r="X70">
        <v>43.1</v>
      </c>
      <c r="Y70">
        <v>14.37</v>
      </c>
      <c r="Z70">
        <v>14.36</v>
      </c>
      <c r="AA70">
        <v>122.15</v>
      </c>
      <c r="AB70">
        <v>24.43</v>
      </c>
      <c r="AC70">
        <v>40.92</v>
      </c>
      <c r="AD70">
        <v>23.47</v>
      </c>
      <c r="AE70">
        <v>48.67</v>
      </c>
      <c r="AF70">
        <v>24.33</v>
      </c>
      <c r="AG70">
        <v>31.53</v>
      </c>
      <c r="AH70">
        <v>65.06</v>
      </c>
      <c r="AI70">
        <v>65.06</v>
      </c>
    </row>
    <row r="71" spans="1:35">
      <c r="A71" t="s">
        <v>113</v>
      </c>
      <c r="B71" s="34">
        <v>261.99</v>
      </c>
      <c r="C71" s="34">
        <v>87.33</v>
      </c>
      <c r="D71" s="93">
        <f t="shared" si="1"/>
        <v>78.849999999999994</v>
      </c>
      <c r="E71" s="34">
        <v>3.94</v>
      </c>
      <c r="F71" s="34"/>
      <c r="G71" s="34"/>
      <c r="H71" s="34"/>
      <c r="I71" s="34"/>
      <c r="J71" s="37">
        <v>6.29</v>
      </c>
      <c r="K71" s="37">
        <v>6.29</v>
      </c>
      <c r="L71" s="37">
        <v>6.45</v>
      </c>
      <c r="M71">
        <v>115.85</v>
      </c>
      <c r="N71">
        <v>272.31</v>
      </c>
      <c r="O71">
        <v>101.42</v>
      </c>
      <c r="P71">
        <v>10.199999999999999</v>
      </c>
      <c r="Q71">
        <v>20.47</v>
      </c>
      <c r="R71" s="93">
        <v>33</v>
      </c>
      <c r="S71" s="93">
        <v>12.85</v>
      </c>
      <c r="T71" s="93">
        <v>33</v>
      </c>
      <c r="U71">
        <v>10.79</v>
      </c>
      <c r="V71">
        <v>18.996879</v>
      </c>
      <c r="W71">
        <v>11.92</v>
      </c>
      <c r="X71">
        <v>43.48</v>
      </c>
      <c r="Y71">
        <v>14.49</v>
      </c>
      <c r="Z71">
        <v>14.49</v>
      </c>
      <c r="AA71">
        <v>104.84</v>
      </c>
      <c r="AB71">
        <v>20.97</v>
      </c>
      <c r="AC71">
        <v>34.71</v>
      </c>
      <c r="AD71">
        <v>21.25</v>
      </c>
      <c r="AE71">
        <v>41.34</v>
      </c>
      <c r="AF71">
        <v>20.66</v>
      </c>
      <c r="AG71">
        <v>33.65</v>
      </c>
      <c r="AH71">
        <v>68.260000000000005</v>
      </c>
      <c r="AI71">
        <v>68.260000000000005</v>
      </c>
    </row>
    <row r="72" spans="1:35">
      <c r="A72" t="s">
        <v>114</v>
      </c>
      <c r="B72" s="34">
        <v>261.99</v>
      </c>
      <c r="C72" s="34">
        <v>87.33</v>
      </c>
      <c r="D72" s="93">
        <f t="shared" si="1"/>
        <v>73.319999999999993</v>
      </c>
      <c r="E72" s="34">
        <v>3.94</v>
      </c>
      <c r="F72" s="34"/>
      <c r="G72" s="34"/>
      <c r="H72" s="34"/>
      <c r="I72" s="34"/>
      <c r="J72" s="37">
        <v>5.27</v>
      </c>
      <c r="K72" s="37">
        <v>5.27</v>
      </c>
      <c r="L72" s="37">
        <v>5.4</v>
      </c>
      <c r="M72">
        <v>115.85</v>
      </c>
      <c r="N72">
        <v>272.31</v>
      </c>
      <c r="O72">
        <v>101.42</v>
      </c>
      <c r="P72">
        <v>10.199999999999999</v>
      </c>
      <c r="Q72">
        <v>21.32</v>
      </c>
      <c r="R72" s="93">
        <v>33</v>
      </c>
      <c r="S72" s="93">
        <v>7.32</v>
      </c>
      <c r="T72" s="93">
        <v>33</v>
      </c>
      <c r="U72">
        <v>10.79</v>
      </c>
      <c r="V72">
        <v>15.855124999999999</v>
      </c>
      <c r="W72">
        <v>11.92</v>
      </c>
      <c r="X72">
        <v>43.85</v>
      </c>
      <c r="Y72">
        <v>14.62</v>
      </c>
      <c r="Z72">
        <v>14.6</v>
      </c>
      <c r="AA72">
        <v>88.39</v>
      </c>
      <c r="AB72">
        <v>17.68</v>
      </c>
      <c r="AC72">
        <v>28.96</v>
      </c>
      <c r="AD72">
        <v>17.88</v>
      </c>
      <c r="AE72">
        <v>35.340000000000003</v>
      </c>
      <c r="AF72">
        <v>17.66</v>
      </c>
      <c r="AG72">
        <v>33.69</v>
      </c>
      <c r="AH72">
        <v>68.05</v>
      </c>
      <c r="AI72">
        <v>68.05</v>
      </c>
    </row>
    <row r="73" spans="1:35">
      <c r="A73" t="s">
        <v>115</v>
      </c>
      <c r="B73" s="34">
        <v>261.99</v>
      </c>
      <c r="C73" s="34">
        <v>87.33</v>
      </c>
      <c r="D73" s="93">
        <f t="shared" si="1"/>
        <v>57</v>
      </c>
      <c r="E73" s="34">
        <v>3.94</v>
      </c>
      <c r="F73" s="34"/>
      <c r="G73" s="34"/>
      <c r="H73" s="34"/>
      <c r="I73" s="34"/>
      <c r="J73" s="37">
        <v>4.26</v>
      </c>
      <c r="K73" s="37">
        <v>4.26</v>
      </c>
      <c r="L73" s="37">
        <v>4.37</v>
      </c>
      <c r="M73">
        <v>115.85</v>
      </c>
      <c r="N73">
        <v>272.31</v>
      </c>
      <c r="O73">
        <v>101.42</v>
      </c>
      <c r="P73">
        <v>10.199999999999999</v>
      </c>
      <c r="Q73">
        <v>21.57</v>
      </c>
      <c r="R73" s="93">
        <v>33</v>
      </c>
      <c r="S73" s="93">
        <v>2.2599999999999998</v>
      </c>
      <c r="T73" s="93">
        <v>21.74</v>
      </c>
      <c r="U73">
        <v>10.79</v>
      </c>
      <c r="V73">
        <v>13.006081</v>
      </c>
      <c r="W73">
        <v>11.92</v>
      </c>
      <c r="X73">
        <v>44.13</v>
      </c>
      <c r="Y73">
        <v>14.71</v>
      </c>
      <c r="Z73">
        <v>14.71</v>
      </c>
      <c r="AA73">
        <v>71.38</v>
      </c>
      <c r="AB73">
        <v>14.28</v>
      </c>
      <c r="AC73">
        <v>23.04</v>
      </c>
      <c r="AD73">
        <v>14.39</v>
      </c>
      <c r="AE73">
        <v>28.67</v>
      </c>
      <c r="AF73">
        <v>14.33</v>
      </c>
      <c r="AG73">
        <v>33.659999999999997</v>
      </c>
      <c r="AH73">
        <v>67.599999999999994</v>
      </c>
      <c r="AI73">
        <v>67.599999999999994</v>
      </c>
    </row>
    <row r="74" spans="1:35">
      <c r="A74" t="s">
        <v>116</v>
      </c>
      <c r="B74" s="34">
        <v>261.99</v>
      </c>
      <c r="C74" s="34">
        <v>87.33</v>
      </c>
      <c r="D74" s="93">
        <f t="shared" si="1"/>
        <v>38.979999999999997</v>
      </c>
      <c r="E74" s="34">
        <v>3.94</v>
      </c>
      <c r="F74" s="34"/>
      <c r="G74" s="34"/>
      <c r="H74" s="34"/>
      <c r="I74" s="34"/>
      <c r="J74" s="37">
        <v>3.22</v>
      </c>
      <c r="K74" s="37">
        <v>3.22</v>
      </c>
      <c r="L74" s="37">
        <v>3.3</v>
      </c>
      <c r="M74">
        <v>115.85</v>
      </c>
      <c r="N74">
        <v>272.31</v>
      </c>
      <c r="O74">
        <v>101.42</v>
      </c>
      <c r="P74">
        <v>10.199999999999999</v>
      </c>
      <c r="Q74">
        <v>21.6</v>
      </c>
      <c r="R74" s="93">
        <v>25.7</v>
      </c>
      <c r="S74" s="93">
        <v>0.84</v>
      </c>
      <c r="T74" s="93">
        <v>12.44</v>
      </c>
      <c r="U74">
        <v>10.79</v>
      </c>
      <c r="V74">
        <v>10.24485</v>
      </c>
      <c r="W74">
        <v>11.92</v>
      </c>
      <c r="X74">
        <v>44.51</v>
      </c>
      <c r="Y74">
        <v>14.84</v>
      </c>
      <c r="Z74">
        <v>14.82</v>
      </c>
      <c r="AA74">
        <v>54.75</v>
      </c>
      <c r="AB74">
        <v>10.95</v>
      </c>
      <c r="AC74">
        <v>17.64</v>
      </c>
      <c r="AD74">
        <v>10.94</v>
      </c>
      <c r="AE74">
        <v>24.67</v>
      </c>
      <c r="AF74">
        <v>12.33</v>
      </c>
      <c r="AG74">
        <v>33.4</v>
      </c>
      <c r="AH74">
        <v>67.27</v>
      </c>
      <c r="AI74">
        <v>67.27</v>
      </c>
    </row>
    <row r="75" spans="1:35">
      <c r="A75" t="s">
        <v>117</v>
      </c>
      <c r="B75" s="34">
        <v>261.99</v>
      </c>
      <c r="C75" s="34">
        <v>87.33</v>
      </c>
      <c r="D75" s="93">
        <f t="shared" si="1"/>
        <v>0</v>
      </c>
      <c r="E75" s="34">
        <v>3.94</v>
      </c>
      <c r="F75" s="34"/>
      <c r="G75" s="34"/>
      <c r="H75" s="34"/>
      <c r="I75" s="34"/>
      <c r="J75" s="37">
        <v>2.41</v>
      </c>
      <c r="K75" s="37">
        <v>2.41</v>
      </c>
      <c r="L75" s="37">
        <v>2.48</v>
      </c>
      <c r="M75">
        <v>115.85</v>
      </c>
      <c r="N75">
        <v>272.31</v>
      </c>
      <c r="O75">
        <v>101.42</v>
      </c>
      <c r="P75">
        <v>10.199999999999999</v>
      </c>
      <c r="Q75">
        <v>21.58</v>
      </c>
      <c r="R75" s="93">
        <v>0</v>
      </c>
      <c r="S75" s="93">
        <v>0</v>
      </c>
      <c r="T75" s="93">
        <v>0</v>
      </c>
      <c r="U75">
        <v>10.79</v>
      </c>
      <c r="V75">
        <v>8.3812630000000006</v>
      </c>
      <c r="W75">
        <v>11.92</v>
      </c>
      <c r="X75">
        <v>43.78</v>
      </c>
      <c r="Y75">
        <v>14.59</v>
      </c>
      <c r="Z75">
        <v>14.6</v>
      </c>
      <c r="AA75">
        <v>40.5</v>
      </c>
      <c r="AB75">
        <v>8.1</v>
      </c>
      <c r="AC75">
        <v>13.02</v>
      </c>
      <c r="AD75">
        <v>8.02</v>
      </c>
      <c r="AE75">
        <v>17.329999999999998</v>
      </c>
      <c r="AF75">
        <v>8.67</v>
      </c>
      <c r="AG75">
        <v>33.090000000000003</v>
      </c>
      <c r="AH75">
        <v>67.239999999999995</v>
      </c>
      <c r="AI75">
        <v>67.239999999999995</v>
      </c>
    </row>
    <row r="76" spans="1:35">
      <c r="A76" t="s">
        <v>118</v>
      </c>
      <c r="B76" s="34">
        <v>261.99</v>
      </c>
      <c r="C76" s="34">
        <v>87.33</v>
      </c>
      <c r="D76" s="93">
        <f t="shared" si="1"/>
        <v>0</v>
      </c>
      <c r="E76" s="34">
        <v>3.94</v>
      </c>
      <c r="F76" s="34"/>
      <c r="G76" s="34"/>
      <c r="H76" s="34"/>
      <c r="I76" s="34"/>
      <c r="J76" s="37">
        <v>1.57</v>
      </c>
      <c r="K76" s="37">
        <v>1.57</v>
      </c>
      <c r="L76" s="37">
        <v>1.61</v>
      </c>
      <c r="M76">
        <v>115.85</v>
      </c>
      <c r="N76">
        <v>272.31</v>
      </c>
      <c r="O76">
        <v>101.42</v>
      </c>
      <c r="P76">
        <v>10.199999999999999</v>
      </c>
      <c r="Q76">
        <v>21.52</v>
      </c>
      <c r="R76" s="93">
        <v>0</v>
      </c>
      <c r="S76" s="93">
        <v>0</v>
      </c>
      <c r="T76" s="93">
        <v>0</v>
      </c>
      <c r="U76">
        <v>10.79</v>
      </c>
      <c r="V76">
        <v>5.4346490000000003</v>
      </c>
      <c r="W76">
        <v>11.92</v>
      </c>
      <c r="X76">
        <v>42.99</v>
      </c>
      <c r="Y76">
        <v>14.33</v>
      </c>
      <c r="Z76">
        <v>14.32</v>
      </c>
      <c r="AA76">
        <v>28.38</v>
      </c>
      <c r="AB76">
        <v>5.67</v>
      </c>
      <c r="AC76">
        <v>9.3800000000000008</v>
      </c>
      <c r="AD76">
        <v>5.63</v>
      </c>
      <c r="AE76">
        <v>12.67</v>
      </c>
      <c r="AF76">
        <v>6.33</v>
      </c>
      <c r="AG76">
        <v>33.049999999999997</v>
      </c>
      <c r="AH76">
        <v>67.040000000000006</v>
      </c>
      <c r="AI76">
        <v>67.040000000000006</v>
      </c>
    </row>
    <row r="77" spans="1:35">
      <c r="A77" t="s">
        <v>119</v>
      </c>
      <c r="B77" s="34">
        <v>261.99</v>
      </c>
      <c r="C77" s="34">
        <v>87.33</v>
      </c>
      <c r="D77" s="93">
        <f t="shared" si="1"/>
        <v>0</v>
      </c>
      <c r="E77" s="34">
        <v>3.94</v>
      </c>
      <c r="F77" s="34"/>
      <c r="G77" s="34"/>
      <c r="H77" s="34"/>
      <c r="I77" s="34"/>
      <c r="J77" s="37">
        <v>0.45</v>
      </c>
      <c r="K77" s="37">
        <v>0.45</v>
      </c>
      <c r="L77" s="37">
        <v>0.46</v>
      </c>
      <c r="M77">
        <v>115.85</v>
      </c>
      <c r="N77">
        <v>272.31</v>
      </c>
      <c r="O77">
        <v>101.42</v>
      </c>
      <c r="P77">
        <v>10.199999999999999</v>
      </c>
      <c r="Q77">
        <v>24.21</v>
      </c>
      <c r="R77" s="93">
        <v>0</v>
      </c>
      <c r="S77" s="93">
        <v>0</v>
      </c>
      <c r="T77" s="93">
        <v>0</v>
      </c>
      <c r="U77">
        <v>10.79</v>
      </c>
      <c r="V77">
        <v>2.770988</v>
      </c>
      <c r="W77">
        <v>11.92</v>
      </c>
      <c r="X77">
        <v>47.53</v>
      </c>
      <c r="Y77">
        <v>15.84</v>
      </c>
      <c r="Z77">
        <v>15.86</v>
      </c>
      <c r="AA77">
        <v>19.079999999999998</v>
      </c>
      <c r="AB77">
        <v>3.81</v>
      </c>
      <c r="AC77">
        <v>6.56</v>
      </c>
      <c r="AD77">
        <v>3.84</v>
      </c>
      <c r="AE77">
        <v>8</v>
      </c>
      <c r="AF77">
        <v>4</v>
      </c>
      <c r="AG77">
        <v>33.01</v>
      </c>
      <c r="AH77">
        <v>67.17</v>
      </c>
      <c r="AI77">
        <v>67.17</v>
      </c>
    </row>
    <row r="78" spans="1:35">
      <c r="A78" t="s">
        <v>120</v>
      </c>
      <c r="B78" s="34">
        <v>261.99</v>
      </c>
      <c r="C78" s="34">
        <v>87.33</v>
      </c>
      <c r="D78" s="93">
        <f t="shared" si="1"/>
        <v>0</v>
      </c>
      <c r="E78" s="34">
        <v>3.94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115.85</v>
      </c>
      <c r="N78">
        <v>272.31</v>
      </c>
      <c r="O78">
        <v>101.42</v>
      </c>
      <c r="P78">
        <v>10.199999999999999</v>
      </c>
      <c r="Q78">
        <v>23.97</v>
      </c>
      <c r="R78" s="93">
        <v>0</v>
      </c>
      <c r="S78" s="93">
        <v>0</v>
      </c>
      <c r="T78" s="93">
        <v>0</v>
      </c>
      <c r="U78">
        <v>10.79</v>
      </c>
      <c r="V78">
        <v>1.1610830000000001</v>
      </c>
      <c r="W78">
        <v>11.92</v>
      </c>
      <c r="X78">
        <v>47.01</v>
      </c>
      <c r="Y78">
        <v>15.67</v>
      </c>
      <c r="Z78">
        <v>15.67</v>
      </c>
      <c r="AA78">
        <v>11.8</v>
      </c>
      <c r="AB78">
        <v>2.36</v>
      </c>
      <c r="AC78">
        <v>1.63</v>
      </c>
      <c r="AD78">
        <v>2.42</v>
      </c>
      <c r="AE78">
        <v>5.33</v>
      </c>
      <c r="AF78">
        <v>2.67</v>
      </c>
      <c r="AG78">
        <v>32.57</v>
      </c>
      <c r="AH78">
        <v>67.17</v>
      </c>
      <c r="AI78">
        <v>67.17</v>
      </c>
    </row>
    <row r="79" spans="1:35">
      <c r="A79" t="s">
        <v>121</v>
      </c>
      <c r="B79" s="34">
        <v>261.99</v>
      </c>
      <c r="C79" s="34">
        <v>87.33</v>
      </c>
      <c r="D79" s="93">
        <f t="shared" si="1"/>
        <v>0</v>
      </c>
      <c r="E79" s="34">
        <v>3.94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115.85</v>
      </c>
      <c r="N79">
        <v>272.31</v>
      </c>
      <c r="O79">
        <v>101.42</v>
      </c>
      <c r="P79">
        <v>10.199999999999999</v>
      </c>
      <c r="Q79">
        <v>23.5</v>
      </c>
      <c r="R79" s="93">
        <v>0</v>
      </c>
      <c r="S79" s="93">
        <v>0</v>
      </c>
      <c r="T79" s="93">
        <v>0</v>
      </c>
      <c r="U79">
        <v>10.79</v>
      </c>
      <c r="V79">
        <v>0.32198100000000002</v>
      </c>
      <c r="W79">
        <v>11.92</v>
      </c>
      <c r="X79">
        <v>46.47</v>
      </c>
      <c r="Y79">
        <v>15.49</v>
      </c>
      <c r="Z79">
        <v>15.49</v>
      </c>
      <c r="AA79">
        <v>6.19</v>
      </c>
      <c r="AB79">
        <v>1.24</v>
      </c>
      <c r="AC79">
        <v>0.03</v>
      </c>
      <c r="AD79">
        <v>1.29</v>
      </c>
      <c r="AE79">
        <v>1.33</v>
      </c>
      <c r="AF79">
        <v>0.67</v>
      </c>
      <c r="AG79">
        <v>31.96</v>
      </c>
      <c r="AH79">
        <v>67.17</v>
      </c>
      <c r="AI79">
        <v>67.17</v>
      </c>
    </row>
    <row r="80" spans="1:35">
      <c r="A80" t="s">
        <v>122</v>
      </c>
      <c r="B80" s="34">
        <v>261.99</v>
      </c>
      <c r="C80" s="34">
        <v>87.33</v>
      </c>
      <c r="D80" s="93">
        <f t="shared" si="1"/>
        <v>0</v>
      </c>
      <c r="E80" s="34">
        <v>3.94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115.85</v>
      </c>
      <c r="N80">
        <v>272.31</v>
      </c>
      <c r="O80">
        <v>101.42</v>
      </c>
      <c r="P80">
        <v>10.199999999999999</v>
      </c>
      <c r="Q80">
        <v>22.14</v>
      </c>
      <c r="R80" s="93">
        <v>0</v>
      </c>
      <c r="S80" s="93">
        <v>0</v>
      </c>
      <c r="T80" s="93">
        <v>0</v>
      </c>
      <c r="U80">
        <v>10.79</v>
      </c>
      <c r="V80">
        <v>0</v>
      </c>
      <c r="W80">
        <v>11.92</v>
      </c>
      <c r="X80">
        <v>45.94</v>
      </c>
      <c r="Y80">
        <v>15.31</v>
      </c>
      <c r="Z80">
        <v>15.33</v>
      </c>
      <c r="AA80">
        <v>1.88</v>
      </c>
      <c r="AB80">
        <v>0.38</v>
      </c>
      <c r="AC80">
        <v>0</v>
      </c>
      <c r="AD80">
        <v>0.37</v>
      </c>
      <c r="AE80">
        <v>0</v>
      </c>
      <c r="AF80">
        <v>0</v>
      </c>
      <c r="AG80">
        <v>31.17</v>
      </c>
      <c r="AH80">
        <v>67.14</v>
      </c>
      <c r="AI80">
        <v>67.14</v>
      </c>
    </row>
    <row r="81" spans="1:35">
      <c r="A81" t="s">
        <v>123</v>
      </c>
      <c r="B81" s="34">
        <v>261.99</v>
      </c>
      <c r="C81" s="34">
        <v>87.33</v>
      </c>
      <c r="D81" s="93">
        <f t="shared" si="1"/>
        <v>0</v>
      </c>
      <c r="E81" s="34">
        <v>3.94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115.85</v>
      </c>
      <c r="N81">
        <v>272.31</v>
      </c>
      <c r="O81">
        <v>101.42</v>
      </c>
      <c r="P81">
        <v>10.199999999999999</v>
      </c>
      <c r="Q81">
        <v>31.14</v>
      </c>
      <c r="R81" s="93">
        <v>0</v>
      </c>
      <c r="S81" s="93">
        <v>0</v>
      </c>
      <c r="T81" s="93">
        <v>0</v>
      </c>
      <c r="U81">
        <v>10.79</v>
      </c>
      <c r="V81">
        <v>0</v>
      </c>
      <c r="W81">
        <v>11.92</v>
      </c>
      <c r="X81">
        <v>45.52</v>
      </c>
      <c r="Y81">
        <v>15.18</v>
      </c>
      <c r="Z81">
        <v>15.17</v>
      </c>
      <c r="AA81">
        <v>0.14000000000000001</v>
      </c>
      <c r="AB81">
        <v>0.03</v>
      </c>
      <c r="AC81">
        <v>0</v>
      </c>
      <c r="AD81">
        <v>0</v>
      </c>
      <c r="AE81">
        <v>0</v>
      </c>
      <c r="AF81">
        <v>0</v>
      </c>
      <c r="AG81">
        <v>30.59</v>
      </c>
      <c r="AH81">
        <v>66.989999999999995</v>
      </c>
      <c r="AI81">
        <v>66.989999999999995</v>
      </c>
    </row>
    <row r="82" spans="1:35">
      <c r="A82" t="s">
        <v>124</v>
      </c>
      <c r="B82" s="34">
        <v>261.99</v>
      </c>
      <c r="C82" s="34">
        <v>87.33</v>
      </c>
      <c r="D82" s="93">
        <f t="shared" si="1"/>
        <v>0</v>
      </c>
      <c r="E82" s="34">
        <v>3.94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115.85</v>
      </c>
      <c r="N82">
        <v>272.31</v>
      </c>
      <c r="O82">
        <v>101.42</v>
      </c>
      <c r="P82">
        <v>10.199999999999999</v>
      </c>
      <c r="Q82">
        <v>30.94</v>
      </c>
      <c r="R82" s="93">
        <v>0</v>
      </c>
      <c r="S82" s="93">
        <v>0</v>
      </c>
      <c r="T82" s="93">
        <v>0</v>
      </c>
      <c r="U82">
        <v>10.79</v>
      </c>
      <c r="V82">
        <v>0</v>
      </c>
      <c r="W82">
        <v>11.92</v>
      </c>
      <c r="X82">
        <v>55.26</v>
      </c>
      <c r="Y82">
        <v>18.420000000000002</v>
      </c>
      <c r="Z82">
        <v>18.420000000000002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31.08</v>
      </c>
      <c r="AH82">
        <v>66.87</v>
      </c>
      <c r="AI82">
        <v>66.87</v>
      </c>
    </row>
    <row r="83" spans="1:35">
      <c r="A83" t="s">
        <v>125</v>
      </c>
      <c r="B83" s="34">
        <v>261.99</v>
      </c>
      <c r="C83" s="34">
        <v>87.33</v>
      </c>
      <c r="D83" s="93">
        <f t="shared" si="1"/>
        <v>0</v>
      </c>
      <c r="E83" s="34">
        <v>3.94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115.85</v>
      </c>
      <c r="N83">
        <v>272.31</v>
      </c>
      <c r="O83">
        <v>101.42</v>
      </c>
      <c r="P83">
        <v>10.199999999999999</v>
      </c>
      <c r="Q83">
        <v>30.08</v>
      </c>
      <c r="R83" s="93">
        <v>0</v>
      </c>
      <c r="S83" s="93">
        <v>0</v>
      </c>
      <c r="T83" s="93">
        <v>0</v>
      </c>
      <c r="U83">
        <v>10.79</v>
      </c>
      <c r="V83">
        <v>0</v>
      </c>
      <c r="W83">
        <v>11.92</v>
      </c>
      <c r="X83">
        <v>54.76</v>
      </c>
      <c r="Y83">
        <v>18.25</v>
      </c>
      <c r="Z83">
        <v>18.260000000000002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30.96</v>
      </c>
      <c r="AH83">
        <v>67.13</v>
      </c>
      <c r="AI83">
        <v>67.13</v>
      </c>
    </row>
    <row r="84" spans="1:35">
      <c r="A84" t="s">
        <v>126</v>
      </c>
      <c r="B84" s="34">
        <v>261.99</v>
      </c>
      <c r="C84" s="34">
        <v>87.33</v>
      </c>
      <c r="D84" s="93">
        <f t="shared" si="1"/>
        <v>0</v>
      </c>
      <c r="E84" s="34">
        <v>3.94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115.85</v>
      </c>
      <c r="N84">
        <v>272.31</v>
      </c>
      <c r="O84">
        <v>101.42</v>
      </c>
      <c r="P84">
        <v>10.199999999999999</v>
      </c>
      <c r="Q84">
        <v>29.65</v>
      </c>
      <c r="R84" s="93">
        <v>0</v>
      </c>
      <c r="S84" s="93">
        <v>0</v>
      </c>
      <c r="T84" s="93">
        <v>0</v>
      </c>
      <c r="U84">
        <v>10.79</v>
      </c>
      <c r="V84">
        <v>0</v>
      </c>
      <c r="W84">
        <v>11.92</v>
      </c>
      <c r="X84">
        <v>54.26</v>
      </c>
      <c r="Y84">
        <v>18.09</v>
      </c>
      <c r="Z84">
        <v>18.079999999999998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31.05</v>
      </c>
      <c r="AH84">
        <v>66.87</v>
      </c>
      <c r="AI84">
        <v>66.87</v>
      </c>
    </row>
    <row r="85" spans="1:35">
      <c r="A85" t="s">
        <v>127</v>
      </c>
      <c r="B85" s="34">
        <v>261.99</v>
      </c>
      <c r="C85" s="34">
        <v>87.33</v>
      </c>
      <c r="D85" s="93">
        <f t="shared" si="1"/>
        <v>0</v>
      </c>
      <c r="E85" s="34">
        <v>3.94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115.85</v>
      </c>
      <c r="N85">
        <v>272.31</v>
      </c>
      <c r="O85">
        <v>101.42</v>
      </c>
      <c r="P85">
        <v>10.199999999999999</v>
      </c>
      <c r="Q85">
        <v>28.98</v>
      </c>
      <c r="R85" s="93">
        <v>0</v>
      </c>
      <c r="S85" s="93">
        <v>0</v>
      </c>
      <c r="T85" s="93">
        <v>0</v>
      </c>
      <c r="U85">
        <v>10.79</v>
      </c>
      <c r="V85">
        <v>0</v>
      </c>
      <c r="W85">
        <v>11.92</v>
      </c>
      <c r="X85">
        <v>53.92</v>
      </c>
      <c r="Y85">
        <v>17.98</v>
      </c>
      <c r="Z85">
        <v>17.97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30.61</v>
      </c>
      <c r="AH85">
        <v>66.37</v>
      </c>
      <c r="AI85">
        <v>66.37</v>
      </c>
    </row>
    <row r="86" spans="1:35">
      <c r="A86" t="s">
        <v>128</v>
      </c>
      <c r="B86" s="34">
        <v>261.99</v>
      </c>
      <c r="C86" s="34">
        <v>87.33</v>
      </c>
      <c r="D86" s="93">
        <f t="shared" si="1"/>
        <v>0</v>
      </c>
      <c r="E86" s="34">
        <v>3.94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115.85</v>
      </c>
      <c r="N86">
        <v>272.31</v>
      </c>
      <c r="O86">
        <v>101.42</v>
      </c>
      <c r="P86">
        <v>10.199999999999999</v>
      </c>
      <c r="Q86">
        <v>28.44</v>
      </c>
      <c r="R86" s="93">
        <v>0</v>
      </c>
      <c r="S86" s="93">
        <v>0</v>
      </c>
      <c r="T86" s="93">
        <v>0</v>
      </c>
      <c r="U86">
        <v>10.79</v>
      </c>
      <c r="V86">
        <v>0</v>
      </c>
      <c r="W86">
        <v>11.92</v>
      </c>
      <c r="X86">
        <v>53.72</v>
      </c>
      <c r="Y86">
        <v>17.91</v>
      </c>
      <c r="Z86">
        <v>17.899999999999999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30.81</v>
      </c>
      <c r="AH86">
        <v>66.34</v>
      </c>
      <c r="AI86">
        <v>66.34</v>
      </c>
    </row>
    <row r="87" spans="1:35">
      <c r="A87" t="s">
        <v>129</v>
      </c>
      <c r="B87" s="34">
        <v>261.99</v>
      </c>
      <c r="C87" s="34">
        <v>87.33</v>
      </c>
      <c r="D87" s="93">
        <f t="shared" si="1"/>
        <v>0</v>
      </c>
      <c r="E87" s="34">
        <v>3.94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115.85</v>
      </c>
      <c r="N87">
        <v>272.31</v>
      </c>
      <c r="O87">
        <v>101.42</v>
      </c>
      <c r="P87">
        <v>10.199999999999999</v>
      </c>
      <c r="Q87">
        <v>20.65</v>
      </c>
      <c r="R87" s="93">
        <v>0</v>
      </c>
      <c r="S87" s="93">
        <v>0</v>
      </c>
      <c r="T87" s="93">
        <v>0</v>
      </c>
      <c r="U87">
        <v>10.79</v>
      </c>
      <c r="V87">
        <v>0</v>
      </c>
      <c r="W87">
        <v>11.92</v>
      </c>
      <c r="X87">
        <v>53.61</v>
      </c>
      <c r="Y87">
        <v>17.87</v>
      </c>
      <c r="Z87">
        <v>17.87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30.41</v>
      </c>
      <c r="AH87">
        <v>61.19</v>
      </c>
      <c r="AI87">
        <v>61.19</v>
      </c>
    </row>
    <row r="88" spans="1:35">
      <c r="A88" t="s">
        <v>130</v>
      </c>
      <c r="B88" s="34">
        <v>261.99</v>
      </c>
      <c r="C88" s="34">
        <v>87.33</v>
      </c>
      <c r="D88" s="93">
        <f t="shared" si="1"/>
        <v>0</v>
      </c>
      <c r="E88" s="34">
        <v>3.94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115.85</v>
      </c>
      <c r="N88">
        <v>272.31</v>
      </c>
      <c r="O88">
        <v>101.42</v>
      </c>
      <c r="P88">
        <v>10.199999999999999</v>
      </c>
      <c r="Q88">
        <v>20.07</v>
      </c>
      <c r="R88" s="93">
        <v>0</v>
      </c>
      <c r="S88" s="93">
        <v>0</v>
      </c>
      <c r="T88" s="93">
        <v>0</v>
      </c>
      <c r="U88">
        <v>10.79</v>
      </c>
      <c r="V88">
        <v>0</v>
      </c>
      <c r="W88">
        <v>11.92</v>
      </c>
      <c r="X88">
        <v>53.38</v>
      </c>
      <c r="Y88">
        <v>17.79</v>
      </c>
      <c r="Z88">
        <v>17.8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24.88</v>
      </c>
      <c r="AH88">
        <v>61.48</v>
      </c>
      <c r="AI88">
        <v>61.48</v>
      </c>
    </row>
    <row r="89" spans="1:35">
      <c r="A89" t="s">
        <v>131</v>
      </c>
      <c r="B89" s="34">
        <v>261.99</v>
      </c>
      <c r="C89" s="34">
        <v>87.33</v>
      </c>
      <c r="D89" s="93">
        <f t="shared" si="1"/>
        <v>0</v>
      </c>
      <c r="E89" s="34">
        <v>3.94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115.85</v>
      </c>
      <c r="N89">
        <v>272.31</v>
      </c>
      <c r="O89">
        <v>101.42</v>
      </c>
      <c r="P89">
        <v>10.199999999999999</v>
      </c>
      <c r="Q89">
        <v>19.940000000000001</v>
      </c>
      <c r="R89" s="93">
        <v>0</v>
      </c>
      <c r="S89" s="93">
        <v>0</v>
      </c>
      <c r="T89" s="93">
        <v>0</v>
      </c>
      <c r="U89">
        <v>10.79</v>
      </c>
      <c r="V89">
        <v>0</v>
      </c>
      <c r="W89">
        <v>11.92</v>
      </c>
      <c r="X89">
        <v>52.49</v>
      </c>
      <c r="Y89">
        <v>17.5</v>
      </c>
      <c r="Z89">
        <v>17.5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24.94</v>
      </c>
      <c r="AH89">
        <v>61.88</v>
      </c>
      <c r="AI89">
        <v>61.88</v>
      </c>
    </row>
    <row r="90" spans="1:35">
      <c r="A90" t="s">
        <v>132</v>
      </c>
      <c r="B90" s="34">
        <v>261.99</v>
      </c>
      <c r="C90" s="34">
        <v>87.33</v>
      </c>
      <c r="D90" s="93">
        <f t="shared" si="1"/>
        <v>0</v>
      </c>
      <c r="E90" s="34">
        <v>3.94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115.85</v>
      </c>
      <c r="N90">
        <v>272.31</v>
      </c>
      <c r="O90">
        <v>101.42</v>
      </c>
      <c r="P90">
        <v>10.199999999999999</v>
      </c>
      <c r="Q90">
        <v>19.18</v>
      </c>
      <c r="R90" s="93">
        <v>0</v>
      </c>
      <c r="S90" s="93">
        <v>0</v>
      </c>
      <c r="T90" s="93">
        <v>0</v>
      </c>
      <c r="U90">
        <v>10.79</v>
      </c>
      <c r="V90">
        <v>0</v>
      </c>
      <c r="W90">
        <v>11.92</v>
      </c>
      <c r="X90">
        <v>52.46</v>
      </c>
      <c r="Y90">
        <v>17.489999999999998</v>
      </c>
      <c r="Z90">
        <v>17.48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25.07</v>
      </c>
      <c r="AH90">
        <v>63.49</v>
      </c>
      <c r="AI90">
        <v>63.49</v>
      </c>
    </row>
    <row r="91" spans="1:35">
      <c r="A91" t="s">
        <v>133</v>
      </c>
      <c r="B91" s="34">
        <v>261.99</v>
      </c>
      <c r="C91" s="34">
        <v>87.33</v>
      </c>
      <c r="D91" s="93">
        <f t="shared" si="1"/>
        <v>0</v>
      </c>
      <c r="E91" s="34">
        <v>3.94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115.85</v>
      </c>
      <c r="N91">
        <v>272.31</v>
      </c>
      <c r="O91">
        <v>101.42</v>
      </c>
      <c r="P91">
        <v>10.36</v>
      </c>
      <c r="Q91">
        <v>19.13</v>
      </c>
      <c r="R91" s="93">
        <v>0</v>
      </c>
      <c r="S91" s="93">
        <v>0</v>
      </c>
      <c r="T91" s="93">
        <v>0</v>
      </c>
      <c r="U91">
        <v>10.79</v>
      </c>
      <c r="V91">
        <v>0</v>
      </c>
      <c r="W91">
        <v>11.92</v>
      </c>
      <c r="X91">
        <v>52.36</v>
      </c>
      <c r="Y91">
        <v>17.45</v>
      </c>
      <c r="Z91">
        <v>17.46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25.12</v>
      </c>
      <c r="AH91">
        <v>64.48</v>
      </c>
      <c r="AI91">
        <v>64.48</v>
      </c>
    </row>
    <row r="92" spans="1:35">
      <c r="A92" t="s">
        <v>134</v>
      </c>
      <c r="B92" s="34">
        <v>261.99</v>
      </c>
      <c r="C92" s="34">
        <v>87.33</v>
      </c>
      <c r="D92" s="93">
        <f t="shared" si="1"/>
        <v>0</v>
      </c>
      <c r="E92" s="34">
        <v>3.94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115.85</v>
      </c>
      <c r="N92">
        <v>272.31</v>
      </c>
      <c r="O92">
        <v>101.42</v>
      </c>
      <c r="P92">
        <v>10.36</v>
      </c>
      <c r="Q92">
        <v>18.32</v>
      </c>
      <c r="R92" s="93">
        <v>0</v>
      </c>
      <c r="S92" s="93">
        <v>0</v>
      </c>
      <c r="T92" s="93">
        <v>0</v>
      </c>
      <c r="U92">
        <v>10.79</v>
      </c>
      <c r="V92">
        <v>0</v>
      </c>
      <c r="W92">
        <v>11.92</v>
      </c>
      <c r="X92">
        <v>52.28</v>
      </c>
      <c r="Y92">
        <v>17.43</v>
      </c>
      <c r="Z92">
        <v>17.43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25.21</v>
      </c>
      <c r="AH92">
        <v>51.85</v>
      </c>
      <c r="AI92">
        <v>51.85</v>
      </c>
    </row>
    <row r="93" spans="1:35">
      <c r="A93" t="s">
        <v>135</v>
      </c>
      <c r="B93" s="34">
        <v>261.99</v>
      </c>
      <c r="C93" s="34">
        <v>87.33</v>
      </c>
      <c r="D93" s="93">
        <f t="shared" si="1"/>
        <v>0</v>
      </c>
      <c r="E93" s="34">
        <v>3.94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115.85</v>
      </c>
      <c r="N93">
        <v>272.31</v>
      </c>
      <c r="O93">
        <v>101.42</v>
      </c>
      <c r="P93">
        <v>10.36</v>
      </c>
      <c r="Q93">
        <v>17.68</v>
      </c>
      <c r="R93" s="93">
        <v>0</v>
      </c>
      <c r="S93" s="93">
        <v>0</v>
      </c>
      <c r="T93" s="93">
        <v>0</v>
      </c>
      <c r="U93">
        <v>10.79</v>
      </c>
      <c r="V93">
        <v>0</v>
      </c>
      <c r="W93">
        <v>11.92</v>
      </c>
      <c r="X93">
        <v>52.22</v>
      </c>
      <c r="Y93">
        <v>17.41</v>
      </c>
      <c r="Z93">
        <v>17.41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25.37</v>
      </c>
      <c r="AH93">
        <v>51.87</v>
      </c>
      <c r="AI93">
        <v>51.87</v>
      </c>
    </row>
    <row r="94" spans="1:35">
      <c r="A94" t="s">
        <v>136</v>
      </c>
      <c r="B94" s="34">
        <v>261.99</v>
      </c>
      <c r="C94" s="34">
        <v>87.33</v>
      </c>
      <c r="D94" s="93">
        <f t="shared" si="1"/>
        <v>0</v>
      </c>
      <c r="E94" s="34">
        <v>3.94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115.85</v>
      </c>
      <c r="N94">
        <v>272.31</v>
      </c>
      <c r="O94">
        <v>101.42</v>
      </c>
      <c r="P94">
        <v>10.36</v>
      </c>
      <c r="Q94">
        <v>16.98</v>
      </c>
      <c r="R94" s="93">
        <v>0</v>
      </c>
      <c r="S94" s="93">
        <v>0</v>
      </c>
      <c r="T94" s="93">
        <v>0</v>
      </c>
      <c r="U94">
        <v>10.79</v>
      </c>
      <c r="V94">
        <v>0</v>
      </c>
      <c r="W94">
        <v>11.92</v>
      </c>
      <c r="X94">
        <v>52.15</v>
      </c>
      <c r="Y94">
        <v>17.38</v>
      </c>
      <c r="Z94">
        <v>17.39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25.85</v>
      </c>
      <c r="AH94">
        <v>52.14</v>
      </c>
      <c r="AI94">
        <v>52.14</v>
      </c>
    </row>
    <row r="95" spans="1:35">
      <c r="A95" t="s">
        <v>137</v>
      </c>
      <c r="B95" s="34">
        <v>261.99</v>
      </c>
      <c r="C95" s="34">
        <v>87.33</v>
      </c>
      <c r="D95" s="93">
        <f t="shared" si="1"/>
        <v>0</v>
      </c>
      <c r="E95" s="34">
        <v>3.94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115.85</v>
      </c>
      <c r="N95">
        <v>272.31</v>
      </c>
      <c r="O95">
        <v>101.42</v>
      </c>
      <c r="P95">
        <v>10.36</v>
      </c>
      <c r="Q95">
        <v>16.38</v>
      </c>
      <c r="R95" s="93">
        <v>0</v>
      </c>
      <c r="S95" s="93">
        <v>0</v>
      </c>
      <c r="T95" s="93">
        <v>0</v>
      </c>
      <c r="U95">
        <v>10.79</v>
      </c>
      <c r="V95">
        <v>0</v>
      </c>
      <c r="W95">
        <v>11.92</v>
      </c>
      <c r="X95">
        <v>52.01</v>
      </c>
      <c r="Y95">
        <v>17.34</v>
      </c>
      <c r="Z95">
        <v>17.329999999999998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25.96</v>
      </c>
      <c r="AH95">
        <v>52.51</v>
      </c>
      <c r="AI95">
        <v>52.51</v>
      </c>
    </row>
    <row r="96" spans="1:35">
      <c r="A96" t="s">
        <v>138</v>
      </c>
      <c r="B96" s="34">
        <v>261.99</v>
      </c>
      <c r="C96" s="34">
        <v>87.33</v>
      </c>
      <c r="D96" s="93">
        <f t="shared" si="1"/>
        <v>0</v>
      </c>
      <c r="E96" s="34">
        <v>3.94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115.85</v>
      </c>
      <c r="N96">
        <v>272.31</v>
      </c>
      <c r="O96">
        <v>101.42</v>
      </c>
      <c r="P96">
        <v>10.36</v>
      </c>
      <c r="Q96">
        <v>15.94</v>
      </c>
      <c r="R96" s="93">
        <v>0</v>
      </c>
      <c r="S96" s="93">
        <v>0</v>
      </c>
      <c r="T96" s="93">
        <v>0</v>
      </c>
      <c r="U96">
        <v>10.79</v>
      </c>
      <c r="V96">
        <v>0</v>
      </c>
      <c r="W96">
        <v>11.92</v>
      </c>
      <c r="X96">
        <v>51.89</v>
      </c>
      <c r="Y96">
        <v>17.3</v>
      </c>
      <c r="Z96">
        <v>17.29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27.52</v>
      </c>
      <c r="AH96">
        <v>54.03</v>
      </c>
      <c r="AI96">
        <v>54.03</v>
      </c>
    </row>
    <row r="97" spans="1:50">
      <c r="A97" t="s">
        <v>139</v>
      </c>
      <c r="B97" s="34">
        <v>261.99</v>
      </c>
      <c r="C97" s="34">
        <v>87.33</v>
      </c>
      <c r="D97" s="93">
        <f t="shared" si="1"/>
        <v>0</v>
      </c>
      <c r="E97" s="34">
        <v>3.94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115.85</v>
      </c>
      <c r="N97">
        <v>272.31</v>
      </c>
      <c r="O97">
        <v>101.42</v>
      </c>
      <c r="P97">
        <v>10.36</v>
      </c>
      <c r="Q97">
        <v>15.54</v>
      </c>
      <c r="R97" s="93">
        <v>0</v>
      </c>
      <c r="S97" s="93">
        <v>0</v>
      </c>
      <c r="T97" s="93">
        <v>0</v>
      </c>
      <c r="U97">
        <v>10.79</v>
      </c>
      <c r="V97">
        <v>0</v>
      </c>
      <c r="W97">
        <v>11.92</v>
      </c>
      <c r="X97">
        <v>51.75</v>
      </c>
      <c r="Y97">
        <v>17.25</v>
      </c>
      <c r="Z97">
        <v>17.25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27.68</v>
      </c>
      <c r="AH97">
        <v>54.96</v>
      </c>
      <c r="AI97">
        <v>54.96</v>
      </c>
    </row>
    <row r="98" spans="1:50">
      <c r="A98" t="s">
        <v>140</v>
      </c>
      <c r="B98" s="34">
        <v>261.99</v>
      </c>
      <c r="C98" s="34">
        <v>87.33</v>
      </c>
      <c r="D98" s="93">
        <f t="shared" si="1"/>
        <v>0</v>
      </c>
      <c r="E98" s="34">
        <v>3.94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115.85</v>
      </c>
      <c r="N98">
        <v>272.31</v>
      </c>
      <c r="O98">
        <v>101.42</v>
      </c>
      <c r="P98">
        <v>10.36</v>
      </c>
      <c r="Q98">
        <v>15.14</v>
      </c>
      <c r="R98" s="93">
        <v>0</v>
      </c>
      <c r="S98" s="93">
        <v>0</v>
      </c>
      <c r="T98" s="93">
        <v>0</v>
      </c>
      <c r="U98">
        <v>10.79</v>
      </c>
      <c r="V98">
        <v>0</v>
      </c>
      <c r="W98">
        <v>11.92</v>
      </c>
      <c r="X98">
        <v>51.61</v>
      </c>
      <c r="Y98">
        <v>17.2</v>
      </c>
      <c r="Z98">
        <v>17.22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28.04</v>
      </c>
      <c r="AH98">
        <v>55.48</v>
      </c>
      <c r="AI98">
        <v>55.48</v>
      </c>
    </row>
    <row r="99" spans="1:50">
      <c r="A99" t="s">
        <v>141</v>
      </c>
      <c r="B99" s="34">
        <f>SUM(B3:B98)/4000</f>
        <v>5.2599825000000031</v>
      </c>
      <c r="C99" s="34">
        <f t="shared" ref="C99:P99" si="2">SUM(C3:C98)/4000</f>
        <v>1.5574549999999983</v>
      </c>
      <c r="D99" s="93">
        <f t="shared" ref="D99" si="3">SUM(D3:D98)/4000</f>
        <v>1.0967149999999999</v>
      </c>
      <c r="E99" s="34">
        <f>SUM(E3:E98)/4000</f>
        <v>7.3169999999999916E-2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9.7524999999999987E-2</v>
      </c>
      <c r="K99" s="37">
        <f t="shared" si="2"/>
        <v>9.7524999999999987E-2</v>
      </c>
      <c r="L99" s="37">
        <f t="shared" si="2"/>
        <v>9.9964999999999998E-2</v>
      </c>
      <c r="M99">
        <f t="shared" si="2"/>
        <v>2.4729300000000038</v>
      </c>
      <c r="N99">
        <f t="shared" si="2"/>
        <v>6.5353150000000095</v>
      </c>
      <c r="O99">
        <f t="shared" si="2"/>
        <v>2.4292350000000007</v>
      </c>
      <c r="P99">
        <f t="shared" si="2"/>
        <v>0.23502500000000029</v>
      </c>
      <c r="Q99">
        <f t="shared" ref="Q99:AF99" si="5">SUM(Q3:Q98)/4000</f>
        <v>0.32038250000000024</v>
      </c>
      <c r="R99" s="93">
        <f t="shared" si="5"/>
        <v>0.38276500000000019</v>
      </c>
      <c r="S99" s="93">
        <f t="shared" si="5"/>
        <v>0.33924999999999994</v>
      </c>
      <c r="T99" s="93">
        <f t="shared" si="5"/>
        <v>0.37470000000000009</v>
      </c>
      <c r="U99">
        <f t="shared" si="5"/>
        <v>0.2548349999999997</v>
      </c>
      <c r="V99">
        <f t="shared" si="5"/>
        <v>0.64986254575000024</v>
      </c>
      <c r="W99">
        <f t="shared" si="5"/>
        <v>0.28452499999999986</v>
      </c>
      <c r="X99">
        <f t="shared" si="5"/>
        <v>0.56085000000000007</v>
      </c>
      <c r="Y99">
        <f t="shared" si="5"/>
        <v>0.18696249999999998</v>
      </c>
      <c r="Z99">
        <f t="shared" si="5"/>
        <v>0.18693249999999997</v>
      </c>
      <c r="AA99">
        <f t="shared" si="5"/>
        <v>1.9868399999999993</v>
      </c>
      <c r="AB99">
        <f t="shared" si="5"/>
        <v>0.39737499999999987</v>
      </c>
      <c r="AC99">
        <f t="shared" si="5"/>
        <v>0.70589250000000014</v>
      </c>
      <c r="AD99">
        <f t="shared" si="5"/>
        <v>0.40793000000000013</v>
      </c>
      <c r="AE99">
        <f t="shared" si="5"/>
        <v>0.80010000000000026</v>
      </c>
      <c r="AF99">
        <f t="shared" si="5"/>
        <v>0.39998249999999996</v>
      </c>
      <c r="AG99">
        <f t="shared" ref="AG99:AM99" si="6">SUM(AG3:AG98)/4000</f>
        <v>0.63641500000000006</v>
      </c>
      <c r="AH99">
        <f t="shared" si="6"/>
        <v>1.4097924999999996</v>
      </c>
      <c r="AI99">
        <f t="shared" si="6"/>
        <v>1.4097924999999996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45098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4.8091559404453106</v>
      </c>
      <c r="E3">
        <v>0</v>
      </c>
      <c r="F3">
        <v>0</v>
      </c>
      <c r="G3">
        <v>7.7559954397954227</v>
      </c>
      <c r="H3">
        <v>0</v>
      </c>
      <c r="I3">
        <v>0</v>
      </c>
      <c r="J3">
        <v>9.3265501336159975</v>
      </c>
      <c r="K3">
        <v>513.65999908176411</v>
      </c>
      <c r="L3">
        <v>13.692344026344957</v>
      </c>
      <c r="M3">
        <v>64.940930863639025</v>
      </c>
      <c r="N3">
        <v>53.200523742032274</v>
      </c>
      <c r="O3">
        <v>74.751074286224693</v>
      </c>
      <c r="P3">
        <v>29.949143627109404</v>
      </c>
      <c r="Q3">
        <v>9.207900808729466</v>
      </c>
      <c r="R3">
        <v>19.192364113386926</v>
      </c>
      <c r="S3">
        <v>11.884961954057191</v>
      </c>
      <c r="T3">
        <v>0.72900000000000009</v>
      </c>
      <c r="U3">
        <v>62.112069571563374</v>
      </c>
      <c r="V3">
        <v>9.1047949640287786</v>
      </c>
      <c r="W3">
        <v>18.262374383685767</v>
      </c>
      <c r="X3">
        <v>64.787941323206951</v>
      </c>
      <c r="Y3">
        <v>0</v>
      </c>
      <c r="Z3">
        <v>5.7566195999999996</v>
      </c>
      <c r="AA3">
        <v>18.513577979793244</v>
      </c>
      <c r="AB3">
        <v>19.470258505283525</v>
      </c>
      <c r="AC3">
        <v>14.124610071557475</v>
      </c>
      <c r="AD3">
        <v>17.657821040415655</v>
      </c>
      <c r="AE3">
        <v>24.008369573977422</v>
      </c>
      <c r="AF3">
        <v>12.287942738614655</v>
      </c>
      <c r="AG3">
        <v>28.756290642561527</v>
      </c>
      <c r="AH3">
        <v>68.823600727199988</v>
      </c>
      <c r="AI3">
        <v>7.4241138371855353</v>
      </c>
      <c r="AJ3">
        <v>0</v>
      </c>
      <c r="AK3">
        <v>27.287740101513478</v>
      </c>
      <c r="AL3">
        <v>61.116449999999993</v>
      </c>
      <c r="AM3">
        <v>7.6468373571991748</v>
      </c>
      <c r="AN3">
        <v>3.2775162406498366E-2</v>
      </c>
      <c r="AO3">
        <v>11.621231999999997</v>
      </c>
      <c r="AP3">
        <v>5.3450233684428916</v>
      </c>
      <c r="AQ3">
        <v>24.372233077939644</v>
      </c>
      <c r="AR3">
        <v>20.850699999999996</v>
      </c>
      <c r="AS3">
        <v>15.934214885477703</v>
      </c>
      <c r="AT3">
        <v>0</v>
      </c>
      <c r="AU3">
        <v>0</v>
      </c>
      <c r="AV3">
        <v>0</v>
      </c>
      <c r="AW3">
        <v>3.0681871903721084E-2</v>
      </c>
      <c r="AX3">
        <v>0</v>
      </c>
      <c r="AY3">
        <v>1.9660122</v>
      </c>
      <c r="AZ3">
        <v>2.1862071000000003</v>
      </c>
      <c r="BA3">
        <v>1.5791238000000001</v>
      </c>
      <c r="BB3">
        <v>1.2975750000000001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1321.9924348976463</v>
      </c>
      <c r="DN3">
        <v>43.464700003455711</v>
      </c>
    </row>
    <row r="4" spans="1:118">
      <c r="A4" t="s">
        <v>46</v>
      </c>
      <c r="B4">
        <v>0</v>
      </c>
      <c r="C4">
        <v>0</v>
      </c>
      <c r="D4">
        <v>4.8091559404453106</v>
      </c>
      <c r="E4">
        <v>0</v>
      </c>
      <c r="F4">
        <v>0</v>
      </c>
      <c r="G4">
        <v>7.7559954397954227</v>
      </c>
      <c r="H4">
        <v>0</v>
      </c>
      <c r="I4">
        <v>0</v>
      </c>
      <c r="J4">
        <v>9.3265501336159975</v>
      </c>
      <c r="K4">
        <v>513.65999908176411</v>
      </c>
      <c r="L4">
        <v>13.692344026344957</v>
      </c>
      <c r="M4">
        <v>64.963251017061225</v>
      </c>
      <c r="N4">
        <v>53.200523742032274</v>
      </c>
      <c r="O4">
        <v>74.751074286224693</v>
      </c>
      <c r="P4">
        <v>29.949143627109404</v>
      </c>
      <c r="Q4">
        <v>9.207900808729466</v>
      </c>
      <c r="R4">
        <v>19.21082882128395</v>
      </c>
      <c r="S4">
        <v>11.884961954057191</v>
      </c>
      <c r="T4">
        <v>0.72900000000000009</v>
      </c>
      <c r="U4">
        <v>62.112069571563374</v>
      </c>
      <c r="V4">
        <v>9.1047949640287786</v>
      </c>
      <c r="W4">
        <v>18.262374383685767</v>
      </c>
      <c r="X4">
        <v>64.787941323206951</v>
      </c>
      <c r="Y4">
        <v>0</v>
      </c>
      <c r="Z4">
        <v>5.7566195999999996</v>
      </c>
      <c r="AA4">
        <v>18.513577979793244</v>
      </c>
      <c r="AB4">
        <v>19.470258505283525</v>
      </c>
      <c r="AC4">
        <v>14.124610071557475</v>
      </c>
      <c r="AD4">
        <v>17.657821040415655</v>
      </c>
      <c r="AE4">
        <v>24.008369573977422</v>
      </c>
      <c r="AF4">
        <v>12.287942738614655</v>
      </c>
      <c r="AG4">
        <v>28.756290642561527</v>
      </c>
      <c r="AH4">
        <v>68.823600727199988</v>
      </c>
      <c r="AI4">
        <v>7.4241138371855353</v>
      </c>
      <c r="AJ4">
        <v>0</v>
      </c>
      <c r="AK4">
        <v>27.287740101513478</v>
      </c>
      <c r="AL4">
        <v>61.116449999999993</v>
      </c>
      <c r="AM4">
        <v>7.6468373571991748</v>
      </c>
      <c r="AN4">
        <v>3.2775162406498366E-2</v>
      </c>
      <c r="AO4">
        <v>11.621231999999997</v>
      </c>
      <c r="AP4">
        <v>5.3450233684428916</v>
      </c>
      <c r="AQ4">
        <v>24.372233077939644</v>
      </c>
      <c r="AR4">
        <v>20.850699999999996</v>
      </c>
      <c r="AS4">
        <v>15.934214885477703</v>
      </c>
      <c r="AT4">
        <v>0</v>
      </c>
      <c r="AU4">
        <v>0</v>
      </c>
      <c r="AV4">
        <v>0</v>
      </c>
      <c r="AW4">
        <v>3.0681871903721084E-2</v>
      </c>
      <c r="AX4">
        <v>0</v>
      </c>
      <c r="AY4">
        <v>1.9660122</v>
      </c>
      <c r="AZ4">
        <v>2.1862071000000003</v>
      </c>
      <c r="BA4">
        <v>1.5791238000000001</v>
      </c>
      <c r="BB4">
        <v>1.2975750000000001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1322.031922444143</v>
      </c>
      <c r="DN4">
        <v>43.465997318278035</v>
      </c>
    </row>
    <row r="5" spans="1:118">
      <c r="A5" t="s">
        <v>47</v>
      </c>
      <c r="B5">
        <v>0</v>
      </c>
      <c r="C5">
        <v>0</v>
      </c>
      <c r="D5">
        <v>4.8091559404453106</v>
      </c>
      <c r="E5">
        <v>0</v>
      </c>
      <c r="F5">
        <v>0</v>
      </c>
      <c r="G5">
        <v>7.7559954397954227</v>
      </c>
      <c r="H5">
        <v>0</v>
      </c>
      <c r="I5">
        <v>0</v>
      </c>
      <c r="J5">
        <v>9.3265501336159975</v>
      </c>
      <c r="K5">
        <v>513.65999908176411</v>
      </c>
      <c r="L5">
        <v>13.692344026344957</v>
      </c>
      <c r="M5">
        <v>64.963251017061225</v>
      </c>
      <c r="N5">
        <v>53.200523742032274</v>
      </c>
      <c r="O5">
        <v>74.751074286224693</v>
      </c>
      <c r="P5">
        <v>29.949143627109404</v>
      </c>
      <c r="Q5">
        <v>9.207900808729466</v>
      </c>
      <c r="R5">
        <v>19.21082882128395</v>
      </c>
      <c r="S5">
        <v>11.884961954057191</v>
      </c>
      <c r="T5">
        <v>0.72900000000000009</v>
      </c>
      <c r="U5">
        <v>62.112069571563374</v>
      </c>
      <c r="V5">
        <v>9.1047949640287786</v>
      </c>
      <c r="W5">
        <v>18.262374383685767</v>
      </c>
      <c r="X5">
        <v>64.787941323206951</v>
      </c>
      <c r="Y5">
        <v>0</v>
      </c>
      <c r="Z5">
        <v>5.7566195999999996</v>
      </c>
      <c r="AA5">
        <v>18.513577979793244</v>
      </c>
      <c r="AB5">
        <v>19.470258505283525</v>
      </c>
      <c r="AC5">
        <v>14.124610071557475</v>
      </c>
      <c r="AD5">
        <v>17.657821040415655</v>
      </c>
      <c r="AE5">
        <v>24.008369573977422</v>
      </c>
      <c r="AF5">
        <v>12.287942738614655</v>
      </c>
      <c r="AG5">
        <v>28.756290642561527</v>
      </c>
      <c r="AH5">
        <v>68.823600727199988</v>
      </c>
      <c r="AI5">
        <v>7.4241138371855353</v>
      </c>
      <c r="AJ5">
        <v>0</v>
      </c>
      <c r="AK5">
        <v>27.287740101513478</v>
      </c>
      <c r="AL5">
        <v>61.116449999999993</v>
      </c>
      <c r="AM5">
        <v>7.6468373571991748</v>
      </c>
      <c r="AN5">
        <v>3.2775162406498366E-2</v>
      </c>
      <c r="AO5">
        <v>11.621231999999997</v>
      </c>
      <c r="AP5">
        <v>5.3450233684428916</v>
      </c>
      <c r="AQ5">
        <v>24.372233077939644</v>
      </c>
      <c r="AR5">
        <v>20.850699999999996</v>
      </c>
      <c r="AS5">
        <v>15.934214885477703</v>
      </c>
      <c r="AT5">
        <v>0</v>
      </c>
      <c r="AU5">
        <v>0</v>
      </c>
      <c r="AV5">
        <v>0</v>
      </c>
      <c r="AW5">
        <v>3.0681871903721084E-2</v>
      </c>
      <c r="AX5">
        <v>0</v>
      </c>
      <c r="AY5">
        <v>1.9660122</v>
      </c>
      <c r="AZ5">
        <v>2.1862071000000003</v>
      </c>
      <c r="BA5">
        <v>1.5791238000000001</v>
      </c>
      <c r="BB5">
        <v>1.2975750000000001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1322.031922444143</v>
      </c>
      <c r="DN5">
        <v>43.465997318278035</v>
      </c>
    </row>
    <row r="6" spans="1:118">
      <c r="A6" t="s">
        <v>48</v>
      </c>
      <c r="B6">
        <v>0</v>
      </c>
      <c r="C6">
        <v>0</v>
      </c>
      <c r="D6">
        <v>4.8091559404453106</v>
      </c>
      <c r="E6">
        <v>0</v>
      </c>
      <c r="F6">
        <v>0</v>
      </c>
      <c r="G6">
        <v>7.7559954397954227</v>
      </c>
      <c r="H6">
        <v>0</v>
      </c>
      <c r="I6">
        <v>0</v>
      </c>
      <c r="J6">
        <v>9.3265501336159975</v>
      </c>
      <c r="K6">
        <v>513.65999908176411</v>
      </c>
      <c r="L6">
        <v>13.692344026344957</v>
      </c>
      <c r="M6">
        <v>64.963251017061225</v>
      </c>
      <c r="N6">
        <v>53.200523742032274</v>
      </c>
      <c r="O6">
        <v>74.751074286224693</v>
      </c>
      <c r="P6">
        <v>29.949143627109404</v>
      </c>
      <c r="Q6">
        <v>9.207900808729466</v>
      </c>
      <c r="R6">
        <v>19.21082882128395</v>
      </c>
      <c r="S6">
        <v>11.884961954057191</v>
      </c>
      <c r="T6">
        <v>0.72900000000000009</v>
      </c>
      <c r="U6">
        <v>62.112069571563374</v>
      </c>
      <c r="V6">
        <v>9.1047949640287786</v>
      </c>
      <c r="W6">
        <v>18.262374383685767</v>
      </c>
      <c r="X6">
        <v>64.787941323206951</v>
      </c>
      <c r="Y6">
        <v>0</v>
      </c>
      <c r="Z6">
        <v>5.7566195999999996</v>
      </c>
      <c r="AA6">
        <v>18.513577979793244</v>
      </c>
      <c r="AB6">
        <v>19.470258505283525</v>
      </c>
      <c r="AC6">
        <v>14.124610071557475</v>
      </c>
      <c r="AD6">
        <v>17.657821040415655</v>
      </c>
      <c r="AE6">
        <v>24.008369573977422</v>
      </c>
      <c r="AF6">
        <v>12.287942738614655</v>
      </c>
      <c r="AG6">
        <v>28.756290642561527</v>
      </c>
      <c r="AH6">
        <v>68.823600727199988</v>
      </c>
      <c r="AI6">
        <v>7.4241138371855353</v>
      </c>
      <c r="AJ6">
        <v>0</v>
      </c>
      <c r="AK6">
        <v>27.287740101513478</v>
      </c>
      <c r="AL6">
        <v>61.116449999999993</v>
      </c>
      <c r="AM6">
        <v>7.6468373571991748</v>
      </c>
      <c r="AN6">
        <v>3.2775162406498366E-2</v>
      </c>
      <c r="AO6">
        <v>11.621231999999997</v>
      </c>
      <c r="AP6">
        <v>5.3450233684428916</v>
      </c>
      <c r="AQ6">
        <v>24.372233077939644</v>
      </c>
      <c r="AR6">
        <v>20.850699999999996</v>
      </c>
      <c r="AS6">
        <v>15.934214885477703</v>
      </c>
      <c r="AT6">
        <v>0</v>
      </c>
      <c r="AU6">
        <v>0</v>
      </c>
      <c r="AV6">
        <v>0</v>
      </c>
      <c r="AW6">
        <v>3.0681871903721084E-2</v>
      </c>
      <c r="AX6">
        <v>0</v>
      </c>
      <c r="AY6">
        <v>1.9660122</v>
      </c>
      <c r="AZ6">
        <v>2.1862071000000003</v>
      </c>
      <c r="BA6">
        <v>1.5791238000000001</v>
      </c>
      <c r="BB6">
        <v>1.2975750000000001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1322.031922444143</v>
      </c>
      <c r="DN6">
        <v>43.465997318278035</v>
      </c>
    </row>
    <row r="7" spans="1:118">
      <c r="A7" t="s">
        <v>49</v>
      </c>
      <c r="B7">
        <v>0</v>
      </c>
      <c r="C7">
        <v>0</v>
      </c>
      <c r="D7">
        <v>4.959924736047709</v>
      </c>
      <c r="E7">
        <v>0</v>
      </c>
      <c r="F7">
        <v>0</v>
      </c>
      <c r="G7">
        <v>9.2307272949553116</v>
      </c>
      <c r="H7">
        <v>0</v>
      </c>
      <c r="I7">
        <v>0</v>
      </c>
      <c r="J7">
        <v>9.3265501336159975</v>
      </c>
      <c r="K7">
        <v>513.65999908176411</v>
      </c>
      <c r="L7">
        <v>13.692344026344957</v>
      </c>
      <c r="M7">
        <v>64.963251017061225</v>
      </c>
      <c r="N7">
        <v>53.200523742032274</v>
      </c>
      <c r="O7">
        <v>74.751074286224693</v>
      </c>
      <c r="P7">
        <v>29.949143627109404</v>
      </c>
      <c r="Q7">
        <v>9.207900808729466</v>
      </c>
      <c r="R7">
        <v>19.21082882128395</v>
      </c>
      <c r="S7">
        <v>11.884961954057191</v>
      </c>
      <c r="T7">
        <v>0.72900000000000009</v>
      </c>
      <c r="U7">
        <v>62.112069571563374</v>
      </c>
      <c r="V7">
        <v>9.1047949640287786</v>
      </c>
      <c r="W7">
        <v>18.262374383685767</v>
      </c>
      <c r="X7">
        <v>64.787941323206951</v>
      </c>
      <c r="Y7">
        <v>0</v>
      </c>
      <c r="Z7">
        <v>5.7566195999999996</v>
      </c>
      <c r="AA7">
        <v>18.513577979793244</v>
      </c>
      <c r="AB7">
        <v>19.470258505283525</v>
      </c>
      <c r="AC7">
        <v>14.124610071557475</v>
      </c>
      <c r="AD7">
        <v>17.657821040415655</v>
      </c>
      <c r="AE7">
        <v>24.008369573977422</v>
      </c>
      <c r="AF7">
        <v>12.287942738614655</v>
      </c>
      <c r="AG7">
        <v>28.756290642561527</v>
      </c>
      <c r="AH7">
        <v>68.823600727199988</v>
      </c>
      <c r="AI7">
        <v>7.4241138371855353</v>
      </c>
      <c r="AJ7">
        <v>0</v>
      </c>
      <c r="AK7">
        <v>27.287740101513478</v>
      </c>
      <c r="AL7">
        <v>61.116449999999993</v>
      </c>
      <c r="AM7">
        <v>7.6468373571991748</v>
      </c>
      <c r="AN7">
        <v>3.2775162406498366E-2</v>
      </c>
      <c r="AO7">
        <v>11.621231999999997</v>
      </c>
      <c r="AP7">
        <v>3.3758042327007729</v>
      </c>
      <c r="AQ7">
        <v>24.372233077939644</v>
      </c>
      <c r="AR7">
        <v>20.850699999999996</v>
      </c>
      <c r="AS7">
        <v>15.934214885477703</v>
      </c>
      <c r="AT7">
        <v>0</v>
      </c>
      <c r="AU7">
        <v>0</v>
      </c>
      <c r="AV7">
        <v>0</v>
      </c>
      <c r="AW7">
        <v>0</v>
      </c>
      <c r="AX7">
        <v>0</v>
      </c>
      <c r="AY7">
        <v>1.9660122</v>
      </c>
      <c r="AZ7">
        <v>2.1862071000000003</v>
      </c>
      <c r="BA7">
        <v>1.5791238000000001</v>
      </c>
      <c r="BB7">
        <v>1.2975750000000001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1321.6695437285587</v>
      </c>
      <c r="DN7">
        <v>43.453975676979134</v>
      </c>
    </row>
    <row r="8" spans="1:118">
      <c r="A8" t="s">
        <v>50</v>
      </c>
      <c r="B8">
        <v>0</v>
      </c>
      <c r="C8">
        <v>0</v>
      </c>
      <c r="D8">
        <v>4.959924736047709</v>
      </c>
      <c r="E8">
        <v>0</v>
      </c>
      <c r="F8">
        <v>0</v>
      </c>
      <c r="G8">
        <v>9.2307272949553116</v>
      </c>
      <c r="H8">
        <v>0</v>
      </c>
      <c r="I8">
        <v>0</v>
      </c>
      <c r="J8">
        <v>9.3265501336159975</v>
      </c>
      <c r="K8">
        <v>513.65999908176411</v>
      </c>
      <c r="L8">
        <v>13.692344026344957</v>
      </c>
      <c r="M8">
        <v>64.963251017061225</v>
      </c>
      <c r="N8">
        <v>53.200523742032274</v>
      </c>
      <c r="O8">
        <v>74.751074286224693</v>
      </c>
      <c r="P8">
        <v>29.949143627109404</v>
      </c>
      <c r="Q8">
        <v>9.207900808729466</v>
      </c>
      <c r="R8">
        <v>19.21082882128395</v>
      </c>
      <c r="S8">
        <v>11.884961954057191</v>
      </c>
      <c r="T8">
        <v>0.72900000000000009</v>
      </c>
      <c r="U8">
        <v>62.112069571563374</v>
      </c>
      <c r="V8">
        <v>9.1047949640287786</v>
      </c>
      <c r="W8">
        <v>18.262374383685767</v>
      </c>
      <c r="X8">
        <v>64.787941323206951</v>
      </c>
      <c r="Y8">
        <v>0</v>
      </c>
      <c r="Z8">
        <v>5.7566195999999996</v>
      </c>
      <c r="AA8">
        <v>18.513577979793244</v>
      </c>
      <c r="AB8">
        <v>19.470258505283525</v>
      </c>
      <c r="AC8">
        <v>14.124610071557475</v>
      </c>
      <c r="AD8">
        <v>17.657821040415655</v>
      </c>
      <c r="AE8">
        <v>24.008369573977422</v>
      </c>
      <c r="AF8">
        <v>12.287942738614655</v>
      </c>
      <c r="AG8">
        <v>28.756290642561527</v>
      </c>
      <c r="AH8">
        <v>68.823600727199988</v>
      </c>
      <c r="AI8">
        <v>7.4241138371855353</v>
      </c>
      <c r="AJ8">
        <v>0</v>
      </c>
      <c r="AK8">
        <v>27.287740101513478</v>
      </c>
      <c r="AL8">
        <v>61.116449999999993</v>
      </c>
      <c r="AM8">
        <v>7.6468373571991748</v>
      </c>
      <c r="AN8">
        <v>3.2775162406498366E-2</v>
      </c>
      <c r="AO8">
        <v>11.621231999999997</v>
      </c>
      <c r="AP8">
        <v>3.3758042327007729</v>
      </c>
      <c r="AQ8">
        <v>24.372233077939644</v>
      </c>
      <c r="AR8">
        <v>20.850699999999996</v>
      </c>
      <c r="AS8">
        <v>15.934214885477703</v>
      </c>
      <c r="AT8">
        <v>0</v>
      </c>
      <c r="AU8">
        <v>0</v>
      </c>
      <c r="AV8">
        <v>0</v>
      </c>
      <c r="AW8">
        <v>0</v>
      </c>
      <c r="AX8">
        <v>0</v>
      </c>
      <c r="AY8">
        <v>1.9660122</v>
      </c>
      <c r="AZ8">
        <v>2.1862071000000003</v>
      </c>
      <c r="BA8">
        <v>1.5791238000000001</v>
      </c>
      <c r="BB8">
        <v>1.2975750000000001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1321.6695437285587</v>
      </c>
      <c r="DN8">
        <v>43.453975676979134</v>
      </c>
    </row>
    <row r="9" spans="1:118">
      <c r="A9" t="s">
        <v>51</v>
      </c>
      <c r="B9">
        <v>0</v>
      </c>
      <c r="C9">
        <v>0</v>
      </c>
      <c r="D9">
        <v>4.959924736047709</v>
      </c>
      <c r="E9">
        <v>0</v>
      </c>
      <c r="F9">
        <v>0</v>
      </c>
      <c r="G9">
        <v>9.2307272949553116</v>
      </c>
      <c r="H9">
        <v>0</v>
      </c>
      <c r="I9">
        <v>0</v>
      </c>
      <c r="J9">
        <v>9.3265501336159975</v>
      </c>
      <c r="K9">
        <v>513.65999908176411</v>
      </c>
      <c r="L9">
        <v>13.692344026344957</v>
      </c>
      <c r="M9">
        <v>64.963251017061225</v>
      </c>
      <c r="N9">
        <v>53.200523742032274</v>
      </c>
      <c r="O9">
        <v>74.751074286224693</v>
      </c>
      <c r="P9">
        <v>29.949143627109404</v>
      </c>
      <c r="Q9">
        <v>9.207900808729466</v>
      </c>
      <c r="R9">
        <v>19.21082882128395</v>
      </c>
      <c r="S9">
        <v>11.884961954057191</v>
      </c>
      <c r="T9">
        <v>0.72900000000000009</v>
      </c>
      <c r="U9">
        <v>62.112069571563374</v>
      </c>
      <c r="V9">
        <v>9.1047949640287786</v>
      </c>
      <c r="W9">
        <v>18.262374383685767</v>
      </c>
      <c r="X9">
        <v>64.787941323206951</v>
      </c>
      <c r="Y9">
        <v>0</v>
      </c>
      <c r="Z9">
        <v>5.7566195999999996</v>
      </c>
      <c r="AA9">
        <v>18.513577979793244</v>
      </c>
      <c r="AB9">
        <v>19.470258505283525</v>
      </c>
      <c r="AC9">
        <v>14.124610071557475</v>
      </c>
      <c r="AD9">
        <v>17.657821040415655</v>
      </c>
      <c r="AE9">
        <v>24.008369573977422</v>
      </c>
      <c r="AF9">
        <v>12.287942738614655</v>
      </c>
      <c r="AG9">
        <v>28.756290642561527</v>
      </c>
      <c r="AH9">
        <v>68.823600727199988</v>
      </c>
      <c r="AI9">
        <v>7.4241138371855353</v>
      </c>
      <c r="AJ9">
        <v>0</v>
      </c>
      <c r="AK9">
        <v>27.287740101513478</v>
      </c>
      <c r="AL9">
        <v>61.116449999999993</v>
      </c>
      <c r="AM9">
        <v>7.6468373571991748</v>
      </c>
      <c r="AN9">
        <v>3.2775162406498366E-2</v>
      </c>
      <c r="AO9">
        <v>11.621231999999997</v>
      </c>
      <c r="AP9">
        <v>3.3758042327007729</v>
      </c>
      <c r="AQ9">
        <v>24.372233077939644</v>
      </c>
      <c r="AR9">
        <v>22.790299999999995</v>
      </c>
      <c r="AS9">
        <v>15.934214885477703</v>
      </c>
      <c r="AT9">
        <v>0</v>
      </c>
      <c r="AU9">
        <v>0</v>
      </c>
      <c r="AV9">
        <v>0</v>
      </c>
      <c r="AW9">
        <v>0</v>
      </c>
      <c r="AX9">
        <v>0</v>
      </c>
      <c r="AY9">
        <v>1.9660122</v>
      </c>
      <c r="AZ9">
        <v>2.1862071000000003</v>
      </c>
      <c r="BA9">
        <v>1.5791238000000001</v>
      </c>
      <c r="BB9">
        <v>1.2975750000000001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1323.5474647999354</v>
      </c>
      <c r="DN9">
        <v>43.515654605602315</v>
      </c>
    </row>
    <row r="10" spans="1:118">
      <c r="A10" t="s">
        <v>52</v>
      </c>
      <c r="B10">
        <v>0</v>
      </c>
      <c r="C10">
        <v>0</v>
      </c>
      <c r="D10">
        <v>4.959924736047709</v>
      </c>
      <c r="E10">
        <v>0</v>
      </c>
      <c r="F10">
        <v>0</v>
      </c>
      <c r="G10">
        <v>9.2307272949553116</v>
      </c>
      <c r="H10">
        <v>0</v>
      </c>
      <c r="I10">
        <v>0</v>
      </c>
      <c r="J10">
        <v>9.3265501336159975</v>
      </c>
      <c r="K10">
        <v>513.65999908176411</v>
      </c>
      <c r="L10">
        <v>13.692344026344957</v>
      </c>
      <c r="M10">
        <v>64.963251017061225</v>
      </c>
      <c r="N10">
        <v>53.200523742032274</v>
      </c>
      <c r="O10">
        <v>74.751074286224693</v>
      </c>
      <c r="P10">
        <v>29.949143627109404</v>
      </c>
      <c r="Q10">
        <v>9.207900808729466</v>
      </c>
      <c r="R10">
        <v>19.21082882128395</v>
      </c>
      <c r="S10">
        <v>11.884961954057191</v>
      </c>
      <c r="T10">
        <v>0.72900000000000009</v>
      </c>
      <c r="U10">
        <v>62.112069571563374</v>
      </c>
      <c r="V10">
        <v>9.1047949640287786</v>
      </c>
      <c r="W10">
        <v>18.262374383685767</v>
      </c>
      <c r="X10">
        <v>64.787941323206951</v>
      </c>
      <c r="Y10">
        <v>0</v>
      </c>
      <c r="Z10">
        <v>5.7566195999999996</v>
      </c>
      <c r="AA10">
        <v>18.513577979793244</v>
      </c>
      <c r="AB10">
        <v>19.470258505283525</v>
      </c>
      <c r="AC10">
        <v>14.124610071557475</v>
      </c>
      <c r="AD10">
        <v>17.657821040415655</v>
      </c>
      <c r="AE10">
        <v>24.008369573977422</v>
      </c>
      <c r="AF10">
        <v>12.287942738614655</v>
      </c>
      <c r="AG10">
        <v>28.756290642561527</v>
      </c>
      <c r="AH10">
        <v>68.823600727199988</v>
      </c>
      <c r="AI10">
        <v>7.4241138371855353</v>
      </c>
      <c r="AJ10">
        <v>0</v>
      </c>
      <c r="AK10">
        <v>27.287740101513478</v>
      </c>
      <c r="AL10">
        <v>61.116449999999993</v>
      </c>
      <c r="AM10">
        <v>7.6468373571991748</v>
      </c>
      <c r="AN10">
        <v>3.2775162406498366E-2</v>
      </c>
      <c r="AO10">
        <v>11.621231999999997</v>
      </c>
      <c r="AP10">
        <v>3.3758042327007729</v>
      </c>
      <c r="AQ10">
        <v>24.372233077939644</v>
      </c>
      <c r="AR10">
        <v>22.790299999999995</v>
      </c>
      <c r="AS10">
        <v>15.934214885477703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1.9660122</v>
      </c>
      <c r="AZ10">
        <v>2.1862071000000003</v>
      </c>
      <c r="BA10">
        <v>1.5791238000000001</v>
      </c>
      <c r="BB10">
        <v>1.2975750000000001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1323.5474647999354</v>
      </c>
      <c r="DN10">
        <v>43.515654605602315</v>
      </c>
    </row>
    <row r="11" spans="1:118">
      <c r="A11" t="s">
        <v>53</v>
      </c>
      <c r="B11">
        <v>0</v>
      </c>
      <c r="C11">
        <v>0</v>
      </c>
      <c r="D11">
        <v>7.9878997117950448E-2</v>
      </c>
      <c r="E11">
        <v>0</v>
      </c>
      <c r="F11">
        <v>0</v>
      </c>
      <c r="G11">
        <v>1.3864411604943006</v>
      </c>
      <c r="H11">
        <v>0</v>
      </c>
      <c r="I11">
        <v>0</v>
      </c>
      <c r="J11">
        <v>0</v>
      </c>
      <c r="K11">
        <v>513.65999908176411</v>
      </c>
      <c r="L11">
        <v>13.692344026344957</v>
      </c>
      <c r="M11">
        <v>64.963251017061225</v>
      </c>
      <c r="N11">
        <v>53.200523742032274</v>
      </c>
      <c r="O11">
        <v>74.751074286224693</v>
      </c>
      <c r="P11">
        <v>29.949143627109404</v>
      </c>
      <c r="Q11">
        <v>9.207900808729466</v>
      </c>
      <c r="R11">
        <v>19.21082882128395</v>
      </c>
      <c r="S11">
        <v>11.884961954057191</v>
      </c>
      <c r="T11">
        <v>0.72900000000000009</v>
      </c>
      <c r="U11">
        <v>62.112069571563374</v>
      </c>
      <c r="V11">
        <v>9.1047949640287786</v>
      </c>
      <c r="W11">
        <v>18.262374383685767</v>
      </c>
      <c r="X11">
        <v>64.787941323206951</v>
      </c>
      <c r="Y11">
        <v>0</v>
      </c>
      <c r="Z11">
        <v>5.7566195999999996</v>
      </c>
      <c r="AA11">
        <v>18.513577979793244</v>
      </c>
      <c r="AB11">
        <v>19.470258505283525</v>
      </c>
      <c r="AC11">
        <v>14.124610071557475</v>
      </c>
      <c r="AD11">
        <v>17.657821040415655</v>
      </c>
      <c r="AE11">
        <v>24.008369573977422</v>
      </c>
      <c r="AF11">
        <v>12.287942738614655</v>
      </c>
      <c r="AG11">
        <v>28.756290642561527</v>
      </c>
      <c r="AH11">
        <v>68.823600727199988</v>
      </c>
      <c r="AI11">
        <v>7.4241138371855353</v>
      </c>
      <c r="AJ11">
        <v>0</v>
      </c>
      <c r="AK11">
        <v>27.287740101513478</v>
      </c>
      <c r="AL11">
        <v>61.116449999999993</v>
      </c>
      <c r="AM11">
        <v>7.6468373571991748</v>
      </c>
      <c r="AN11">
        <v>3.2775162406498366E-2</v>
      </c>
      <c r="AO11">
        <v>11.621231999999997</v>
      </c>
      <c r="AP11">
        <v>3.3758042327007729</v>
      </c>
      <c r="AQ11">
        <v>24.372233077939644</v>
      </c>
      <c r="AR11">
        <v>20.850699999999996</v>
      </c>
      <c r="AS11">
        <v>15.934214885477703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1.9660122</v>
      </c>
      <c r="AZ11">
        <v>2.1862071000000003</v>
      </c>
      <c r="BA11">
        <v>1.5791238000000001</v>
      </c>
      <c r="BB11">
        <v>1.2975750000000001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1300.3202430702599</v>
      </c>
      <c r="DN11">
        <v>42.752394328270974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513.65999908176411</v>
      </c>
      <c r="L12">
        <v>13.692344026344957</v>
      </c>
      <c r="M12">
        <v>64.963251017061225</v>
      </c>
      <c r="N12">
        <v>53.200523742032274</v>
      </c>
      <c r="O12">
        <v>74.751074286224693</v>
      </c>
      <c r="P12">
        <v>29.949143627109404</v>
      </c>
      <c r="Q12">
        <v>9.207900808729466</v>
      </c>
      <c r="R12">
        <v>19.21082882128395</v>
      </c>
      <c r="S12">
        <v>11.884961954057191</v>
      </c>
      <c r="T12">
        <v>0.72900000000000009</v>
      </c>
      <c r="U12">
        <v>62.112069571563374</v>
      </c>
      <c r="V12">
        <v>9.1047949640287786</v>
      </c>
      <c r="W12">
        <v>18.262374383685767</v>
      </c>
      <c r="X12">
        <v>64.787941323206951</v>
      </c>
      <c r="Y12">
        <v>0</v>
      </c>
      <c r="Z12">
        <v>5.7566195999999996</v>
      </c>
      <c r="AA12">
        <v>18.513577979793244</v>
      </c>
      <c r="AB12">
        <v>19.470258505283525</v>
      </c>
      <c r="AC12">
        <v>14.124610071557475</v>
      </c>
      <c r="AD12">
        <v>17.657821040415655</v>
      </c>
      <c r="AE12">
        <v>24.008369573977422</v>
      </c>
      <c r="AF12">
        <v>12.287942738614655</v>
      </c>
      <c r="AG12">
        <v>28.756290642561527</v>
      </c>
      <c r="AH12">
        <v>68.823600727199988</v>
      </c>
      <c r="AI12">
        <v>7.4241138371855353</v>
      </c>
      <c r="AJ12">
        <v>0</v>
      </c>
      <c r="AK12">
        <v>27.287740101513478</v>
      </c>
      <c r="AL12">
        <v>61.116449999999993</v>
      </c>
      <c r="AM12">
        <v>7.6468373571991748</v>
      </c>
      <c r="AN12">
        <v>3.2775162406498366E-2</v>
      </c>
      <c r="AO12">
        <v>11.621231999999997</v>
      </c>
      <c r="AP12">
        <v>3.3758042327007729</v>
      </c>
      <c r="AQ12">
        <v>24.372233077939644</v>
      </c>
      <c r="AR12">
        <v>20.850699999999996</v>
      </c>
      <c r="AS12">
        <v>15.934214885477703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1.9660122</v>
      </c>
      <c r="AZ12">
        <v>2.1862071000000003</v>
      </c>
      <c r="BA12">
        <v>1.5791238000000001</v>
      </c>
      <c r="BB12">
        <v>1.2975750000000001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1298.9005520362816</v>
      </c>
      <c r="DN12">
        <v>42.705765204637181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447.84546969951668</v>
      </c>
      <c r="L13">
        <v>13.692344026344957</v>
      </c>
      <c r="M13">
        <v>64.963251017061225</v>
      </c>
      <c r="N13">
        <v>53.200523742032274</v>
      </c>
      <c r="O13">
        <v>74.751074286224693</v>
      </c>
      <c r="P13">
        <v>29.949143627109404</v>
      </c>
      <c r="Q13">
        <v>9.207900808729466</v>
      </c>
      <c r="R13">
        <v>19.21082882128395</v>
      </c>
      <c r="S13">
        <v>11.884961954057191</v>
      </c>
      <c r="T13">
        <v>0.72900000000000009</v>
      </c>
      <c r="U13">
        <v>62.112069571563374</v>
      </c>
      <c r="V13">
        <v>9.1047949640287786</v>
      </c>
      <c r="W13">
        <v>18.528978389287019</v>
      </c>
      <c r="X13">
        <v>64.787941323206951</v>
      </c>
      <c r="Y13">
        <v>0</v>
      </c>
      <c r="Z13">
        <v>5.7566195999999996</v>
      </c>
      <c r="AA13">
        <v>18.513577979793244</v>
      </c>
      <c r="AB13">
        <v>19.470258505283525</v>
      </c>
      <c r="AC13">
        <v>14.124610071557475</v>
      </c>
      <c r="AD13">
        <v>17.657821040415655</v>
      </c>
      <c r="AE13">
        <v>24.008369573977422</v>
      </c>
      <c r="AF13">
        <v>12.287942738614655</v>
      </c>
      <c r="AG13">
        <v>28.756290642561527</v>
      </c>
      <c r="AH13">
        <v>68.823600727199988</v>
      </c>
      <c r="AI13">
        <v>7.4241138371855353</v>
      </c>
      <c r="AJ13">
        <v>0</v>
      </c>
      <c r="AK13">
        <v>27.287740101513478</v>
      </c>
      <c r="AL13">
        <v>61.116449999999993</v>
      </c>
      <c r="AM13">
        <v>7.6468373571991748</v>
      </c>
      <c r="AN13">
        <v>3.2775162406498366E-2</v>
      </c>
      <c r="AO13">
        <v>11.621231999999997</v>
      </c>
      <c r="AP13">
        <v>3.3758042327007729</v>
      </c>
      <c r="AQ13">
        <v>24.372233077939644</v>
      </c>
      <c r="AR13">
        <v>20.850699999999996</v>
      </c>
      <c r="AS13">
        <v>15.934214885477703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1.9660122</v>
      </c>
      <c r="AZ13">
        <v>2.1862071000000003</v>
      </c>
      <c r="BA13">
        <v>1.5791238000000001</v>
      </c>
      <c r="BB13">
        <v>1.2975750000000001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1235.4370535025907</v>
      </c>
      <c r="DN13">
        <v>40.621338361681872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376.58948157195334</v>
      </c>
      <c r="L14">
        <v>13.692344026344957</v>
      </c>
      <c r="M14">
        <v>64.963251017061225</v>
      </c>
      <c r="N14">
        <v>53.200523742032274</v>
      </c>
      <c r="O14">
        <v>74.751074286224693</v>
      </c>
      <c r="P14">
        <v>29.949143627109404</v>
      </c>
      <c r="Q14">
        <v>9.207900808729466</v>
      </c>
      <c r="R14">
        <v>19.21082882128395</v>
      </c>
      <c r="S14">
        <v>11.884961954057191</v>
      </c>
      <c r="T14">
        <v>0.72900000000000009</v>
      </c>
      <c r="U14">
        <v>62.112069571563374</v>
      </c>
      <c r="V14">
        <v>9.1047949640287786</v>
      </c>
      <c r="W14">
        <v>18.528978389287019</v>
      </c>
      <c r="X14">
        <v>64.787941323206951</v>
      </c>
      <c r="Y14">
        <v>0</v>
      </c>
      <c r="Z14">
        <v>5.7566195999999996</v>
      </c>
      <c r="AA14">
        <v>18.513577979793244</v>
      </c>
      <c r="AB14">
        <v>19.470258505283525</v>
      </c>
      <c r="AC14">
        <v>14.124610071557475</v>
      </c>
      <c r="AD14">
        <v>17.657821040415655</v>
      </c>
      <c r="AE14">
        <v>24.008369573977422</v>
      </c>
      <c r="AF14">
        <v>12.287942738614655</v>
      </c>
      <c r="AG14">
        <v>28.756290642561527</v>
      </c>
      <c r="AH14">
        <v>68.823600727199988</v>
      </c>
      <c r="AI14">
        <v>8.6614659123951796</v>
      </c>
      <c r="AJ14">
        <v>0</v>
      </c>
      <c r="AK14">
        <v>27.287740101513478</v>
      </c>
      <c r="AL14">
        <v>61.116449999999993</v>
      </c>
      <c r="AM14">
        <v>7.6468373571991748</v>
      </c>
      <c r="AN14">
        <v>3.2775162406498366E-2</v>
      </c>
      <c r="AO14">
        <v>11.621231999999997</v>
      </c>
      <c r="AP14">
        <v>3.3758042327007729</v>
      </c>
      <c r="AQ14">
        <v>24.372233077939644</v>
      </c>
      <c r="AR14">
        <v>20.850699999999996</v>
      </c>
      <c r="AS14">
        <v>15.934214885477703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1.9660122</v>
      </c>
      <c r="AZ14">
        <v>2.1862071000000003</v>
      </c>
      <c r="BA14">
        <v>1.5791238000000001</v>
      </c>
      <c r="BB14">
        <v>1.2975750000000001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1167.645010116498</v>
      </c>
      <c r="DN14">
        <v>38.39474569542076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280.53950659236529</v>
      </c>
      <c r="L15">
        <v>13.490622878161128</v>
      </c>
      <c r="M15">
        <v>64.963251017061225</v>
      </c>
      <c r="N15">
        <v>53.200523742032274</v>
      </c>
      <c r="O15">
        <v>74.751074286224693</v>
      </c>
      <c r="P15">
        <v>29.949143627109404</v>
      </c>
      <c r="Q15">
        <v>6.8986716399417345</v>
      </c>
      <c r="R15">
        <v>19.21082882128395</v>
      </c>
      <c r="S15">
        <v>8.8243365465640586</v>
      </c>
      <c r="T15">
        <v>7.2900000000000006E-2</v>
      </c>
      <c r="U15">
        <v>62.112069571563374</v>
      </c>
      <c r="V15">
        <v>9.1047949640287786</v>
      </c>
      <c r="W15">
        <v>18.662280392087641</v>
      </c>
      <c r="X15">
        <v>64.787941323206951</v>
      </c>
      <c r="Y15">
        <v>0</v>
      </c>
      <c r="Z15">
        <v>8.634929399999999</v>
      </c>
      <c r="AA15">
        <v>18.513577979793244</v>
      </c>
      <c r="AB15">
        <v>19.470258505283525</v>
      </c>
      <c r="AC15">
        <v>14.124610071557475</v>
      </c>
      <c r="AD15">
        <v>17.657821040415655</v>
      </c>
      <c r="AE15">
        <v>24.008369573977422</v>
      </c>
      <c r="AF15">
        <v>12.287942738614655</v>
      </c>
      <c r="AG15">
        <v>28.756290642561527</v>
      </c>
      <c r="AH15">
        <v>68.823600727199988</v>
      </c>
      <c r="AI15">
        <v>8.6614659123951796</v>
      </c>
      <c r="AJ15">
        <v>0</v>
      </c>
      <c r="AK15">
        <v>27.287740101513478</v>
      </c>
      <c r="AL15">
        <v>61.116449999999993</v>
      </c>
      <c r="AM15">
        <v>7.6468373571991748</v>
      </c>
      <c r="AN15">
        <v>3.2775162406498366E-2</v>
      </c>
      <c r="AO15">
        <v>11.621231999999997</v>
      </c>
      <c r="AP15">
        <v>3.3758042327007729</v>
      </c>
      <c r="AQ15">
        <v>24.372233077939644</v>
      </c>
      <c r="AR15">
        <v>20.850699999999996</v>
      </c>
      <c r="AS15">
        <v>15.609027212160708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1.9660122</v>
      </c>
      <c r="AZ15">
        <v>2.1862071000000003</v>
      </c>
      <c r="BA15">
        <v>1.5791238000000001</v>
      </c>
      <c r="BB15">
        <v>0.67216049999999994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1070.6351930057419</v>
      </c>
      <c r="DN15">
        <v>35.18792173160778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280.53950659236529</v>
      </c>
      <c r="L16">
        <v>13.490622878161128</v>
      </c>
      <c r="M16">
        <v>64.963251017061225</v>
      </c>
      <c r="N16">
        <v>53.200523742032274</v>
      </c>
      <c r="O16">
        <v>74.751074286224693</v>
      </c>
      <c r="P16">
        <v>29.949143627109404</v>
      </c>
      <c r="Q16">
        <v>6.8986716399417345</v>
      </c>
      <c r="R16">
        <v>15.164378539424831</v>
      </c>
      <c r="S16">
        <v>8.8243365465640586</v>
      </c>
      <c r="T16">
        <v>7.2900000000000006E-2</v>
      </c>
      <c r="U16">
        <v>62.112069571563374</v>
      </c>
      <c r="V16">
        <v>9.1047949640287786</v>
      </c>
      <c r="W16">
        <v>13.624782333698121</v>
      </c>
      <c r="X16">
        <v>64.787941323206951</v>
      </c>
      <c r="Y16">
        <v>0</v>
      </c>
      <c r="Z16">
        <v>8.634929399999999</v>
      </c>
      <c r="AA16">
        <v>18.513577979793244</v>
      </c>
      <c r="AB16">
        <v>19.470258505283525</v>
      </c>
      <c r="AC16">
        <v>14.124610071557475</v>
      </c>
      <c r="AD16">
        <v>17.657821040415655</v>
      </c>
      <c r="AE16">
        <v>24.008369573977422</v>
      </c>
      <c r="AF16">
        <v>12.287942738614655</v>
      </c>
      <c r="AG16">
        <v>28.756290642561527</v>
      </c>
      <c r="AH16">
        <v>68.823600727199988</v>
      </c>
      <c r="AI16">
        <v>8.6614659123951796</v>
      </c>
      <c r="AJ16">
        <v>0</v>
      </c>
      <c r="AK16">
        <v>27.287740101513478</v>
      </c>
      <c r="AL16">
        <v>61.116449999999993</v>
      </c>
      <c r="AM16">
        <v>7.6468373571991748</v>
      </c>
      <c r="AN16">
        <v>3.2775162406498366E-2</v>
      </c>
      <c r="AO16">
        <v>11.621231999999997</v>
      </c>
      <c r="AP16">
        <v>3.3758042327007729</v>
      </c>
      <c r="AQ16">
        <v>24.372233077939644</v>
      </c>
      <c r="AR16">
        <v>20.850699999999996</v>
      </c>
      <c r="AS16">
        <v>15.609027212160708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1.9660122</v>
      </c>
      <c r="AZ16">
        <v>2.1862071000000003</v>
      </c>
      <c r="BA16">
        <v>1.5791238000000001</v>
      </c>
      <c r="BB16">
        <v>0.28051110000000001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1061.4737553241582</v>
      </c>
      <c r="DN16">
        <v>34.873761672942607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301.78234277384092</v>
      </c>
      <c r="L17">
        <v>13.490622878161128</v>
      </c>
      <c r="M17">
        <v>64.963251017061225</v>
      </c>
      <c r="N17">
        <v>53.200523742032274</v>
      </c>
      <c r="O17">
        <v>74.751074286224693</v>
      </c>
      <c r="P17">
        <v>29.949143627109404</v>
      </c>
      <c r="Q17">
        <v>6.8986716399417345</v>
      </c>
      <c r="R17">
        <v>14.208070174369894</v>
      </c>
      <c r="S17">
        <v>8.8243365465640586</v>
      </c>
      <c r="T17">
        <v>7.2900000000000006E-2</v>
      </c>
      <c r="U17">
        <v>62.112069571563374</v>
      </c>
      <c r="V17">
        <v>6.4235141007194247</v>
      </c>
      <c r="W17">
        <v>12.587793771548935</v>
      </c>
      <c r="X17">
        <v>45.117402577139408</v>
      </c>
      <c r="Y17">
        <v>0</v>
      </c>
      <c r="Z17">
        <v>8.634929399999999</v>
      </c>
      <c r="AA17">
        <v>18.513577979793244</v>
      </c>
      <c r="AB17">
        <v>19.470258505283525</v>
      </c>
      <c r="AC17">
        <v>14.124610071557475</v>
      </c>
      <c r="AD17">
        <v>17.657821040415655</v>
      </c>
      <c r="AE17">
        <v>24.008369573977422</v>
      </c>
      <c r="AF17">
        <v>12.287942738614655</v>
      </c>
      <c r="AG17">
        <v>28.756290642561527</v>
      </c>
      <c r="AH17">
        <v>68.823600727199988</v>
      </c>
      <c r="AI17">
        <v>9.2801421809879443</v>
      </c>
      <c r="AJ17">
        <v>0</v>
      </c>
      <c r="AK17">
        <v>27.287740101513478</v>
      </c>
      <c r="AL17">
        <v>61.116449999999993</v>
      </c>
      <c r="AM17">
        <v>7.6468373571991748</v>
      </c>
      <c r="AN17">
        <v>3.2775162406498366E-2</v>
      </c>
      <c r="AO17">
        <v>11.621231999999997</v>
      </c>
      <c r="AP17">
        <v>3.3758042327007729</v>
      </c>
      <c r="AQ17">
        <v>18.279174985101573</v>
      </c>
      <c r="AR17">
        <v>20.850699999999996</v>
      </c>
      <c r="AS17">
        <v>15.609027212160708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1.9660122</v>
      </c>
      <c r="AZ17">
        <v>2.1862071000000003</v>
      </c>
      <c r="BA17">
        <v>1.5791238000000001</v>
      </c>
      <c r="BB17">
        <v>0.20172600000000002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1053.0967389156049</v>
      </c>
      <c r="DN17">
        <v>34.595330802145398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301.78234277384092</v>
      </c>
      <c r="L18">
        <v>13.490622878161128</v>
      </c>
      <c r="M18">
        <v>64.963251017061225</v>
      </c>
      <c r="N18">
        <v>53.200523742032274</v>
      </c>
      <c r="O18">
        <v>74.751074286224693</v>
      </c>
      <c r="P18">
        <v>29.949143627109404</v>
      </c>
      <c r="Q18">
        <v>6.8986716399417345</v>
      </c>
      <c r="R18">
        <v>14.208070174369894</v>
      </c>
      <c r="S18">
        <v>8.8243365465640586</v>
      </c>
      <c r="T18">
        <v>7.2900000000000006E-2</v>
      </c>
      <c r="U18">
        <v>62.112069571563374</v>
      </c>
      <c r="V18">
        <v>6.4235141007194247</v>
      </c>
      <c r="W18">
        <v>12.587793771548935</v>
      </c>
      <c r="X18">
        <v>45.117402577139408</v>
      </c>
      <c r="Y18">
        <v>0</v>
      </c>
      <c r="Z18">
        <v>8.634929399999999</v>
      </c>
      <c r="AA18">
        <v>18.513577979793244</v>
      </c>
      <c r="AB18">
        <v>19.470258505283525</v>
      </c>
      <c r="AC18">
        <v>14.124610071557475</v>
      </c>
      <c r="AD18">
        <v>17.657821040415655</v>
      </c>
      <c r="AE18">
        <v>24.008369573977422</v>
      </c>
      <c r="AF18">
        <v>12.287942738614655</v>
      </c>
      <c r="AG18">
        <v>28.756290642561527</v>
      </c>
      <c r="AH18">
        <v>68.823600727199988</v>
      </c>
      <c r="AI18">
        <v>9.2801421809879443</v>
      </c>
      <c r="AJ18">
        <v>0</v>
      </c>
      <c r="AK18">
        <v>27.287740101513478</v>
      </c>
      <c r="AL18">
        <v>61.116449999999993</v>
      </c>
      <c r="AM18">
        <v>7.6468373571991748</v>
      </c>
      <c r="AN18">
        <v>3.2775162406498366E-2</v>
      </c>
      <c r="AO18">
        <v>11.621231999999997</v>
      </c>
      <c r="AP18">
        <v>3.3758042327007729</v>
      </c>
      <c r="AQ18">
        <v>5.9502525516468348</v>
      </c>
      <c r="AR18">
        <v>20.850699999999996</v>
      </c>
      <c r="AS18">
        <v>15.609027212160708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1.9660122</v>
      </c>
      <c r="AZ18">
        <v>2.1862071000000003</v>
      </c>
      <c r="BA18">
        <v>1.5791238000000001</v>
      </c>
      <c r="BB18">
        <v>0.20172600000000002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1041.1598763606671</v>
      </c>
      <c r="DN18">
        <v>34.203270923628494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279.5921087177141</v>
      </c>
      <c r="L19">
        <v>13.490622878161128</v>
      </c>
      <c r="M19">
        <v>64.963251017061225</v>
      </c>
      <c r="N19">
        <v>53.200523742032274</v>
      </c>
      <c r="O19">
        <v>74.751074286224693</v>
      </c>
      <c r="P19">
        <v>29.949143627109404</v>
      </c>
      <c r="Q19">
        <v>5.0963241877436616</v>
      </c>
      <c r="R19">
        <v>14.208070174369894</v>
      </c>
      <c r="S19">
        <v>6.0507745372441297</v>
      </c>
      <c r="T19">
        <v>7.2900000000000006E-2</v>
      </c>
      <c r="U19">
        <v>62.112069571563374</v>
      </c>
      <c r="V19">
        <v>6.4235141007194247</v>
      </c>
      <c r="W19">
        <v>12.587793771548935</v>
      </c>
      <c r="X19">
        <v>45.117402577139408</v>
      </c>
      <c r="Y19">
        <v>0</v>
      </c>
      <c r="Z19">
        <v>8.634929399999999</v>
      </c>
      <c r="AA19">
        <v>18.513577979793244</v>
      </c>
      <c r="AB19">
        <v>19.470258505283525</v>
      </c>
      <c r="AC19">
        <v>14.124610071557475</v>
      </c>
      <c r="AD19">
        <v>17.657821040415655</v>
      </c>
      <c r="AE19">
        <v>24.008369573977422</v>
      </c>
      <c r="AF19">
        <v>12.287942738614655</v>
      </c>
      <c r="AG19">
        <v>28.756290642561527</v>
      </c>
      <c r="AH19">
        <v>68.823600727199988</v>
      </c>
      <c r="AI19">
        <v>9.2801421809879443</v>
      </c>
      <c r="AJ19">
        <v>0</v>
      </c>
      <c r="AK19">
        <v>27.287740101513478</v>
      </c>
      <c r="AL19">
        <v>61.116449999999993</v>
      </c>
      <c r="AM19">
        <v>7.6468373571991748</v>
      </c>
      <c r="AN19">
        <v>3.2775162406498366E-2</v>
      </c>
      <c r="AO19">
        <v>11.621231999999997</v>
      </c>
      <c r="AP19">
        <v>3.3758042327007729</v>
      </c>
      <c r="AQ19">
        <v>0</v>
      </c>
      <c r="AR19">
        <v>22.790299999999995</v>
      </c>
      <c r="AS19">
        <v>15.609027212160708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1.9660122</v>
      </c>
      <c r="AZ19">
        <v>2.1862071000000003</v>
      </c>
      <c r="BA19">
        <v>1.5791238000000001</v>
      </c>
      <c r="BB19">
        <v>0.301734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1011.4547241442109</v>
      </c>
      <c r="DN19">
        <v>33.23163507079277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279.5921087177141</v>
      </c>
      <c r="L20">
        <v>12.689474214817137</v>
      </c>
      <c r="M20">
        <v>64.963251017061225</v>
      </c>
      <c r="N20">
        <v>53.200523742032274</v>
      </c>
      <c r="O20">
        <v>74.751074286224693</v>
      </c>
      <c r="P20">
        <v>29.949143627109404</v>
      </c>
      <c r="Q20">
        <v>5.0963241877436616</v>
      </c>
      <c r="R20">
        <v>14.208070174369894</v>
      </c>
      <c r="S20">
        <v>6.0507745372441297</v>
      </c>
      <c r="T20">
        <v>7.2900000000000006E-2</v>
      </c>
      <c r="U20">
        <v>62.112069571563374</v>
      </c>
      <c r="V20">
        <v>6.4235141007194247</v>
      </c>
      <c r="W20">
        <v>12.587793771548935</v>
      </c>
      <c r="X20">
        <v>45.117402577139408</v>
      </c>
      <c r="Y20">
        <v>0</v>
      </c>
      <c r="Z20">
        <v>8.634929399999999</v>
      </c>
      <c r="AA20">
        <v>18.513577979793244</v>
      </c>
      <c r="AB20">
        <v>19.470258505283525</v>
      </c>
      <c r="AC20">
        <v>14.124610071557475</v>
      </c>
      <c r="AD20">
        <v>17.657821040415655</v>
      </c>
      <c r="AE20">
        <v>24.008369573977422</v>
      </c>
      <c r="AF20">
        <v>5.9271258247520437</v>
      </c>
      <c r="AG20">
        <v>28.756290642561527</v>
      </c>
      <c r="AH20">
        <v>68.823600727199988</v>
      </c>
      <c r="AI20">
        <v>9.2801421809879443</v>
      </c>
      <c r="AJ20">
        <v>0</v>
      </c>
      <c r="AK20">
        <v>27.287740101513478</v>
      </c>
      <c r="AL20">
        <v>61.116449999999993</v>
      </c>
      <c r="AM20">
        <v>7.6468373571991748</v>
      </c>
      <c r="AN20">
        <v>3.2775162406498366E-2</v>
      </c>
      <c r="AO20">
        <v>11.621231999999997</v>
      </c>
      <c r="AP20">
        <v>3.3758042327007729</v>
      </c>
      <c r="AQ20">
        <v>0</v>
      </c>
      <c r="AR20">
        <v>22.790299999999995</v>
      </c>
      <c r="AS20">
        <v>15.609027212160708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1.9660122</v>
      </c>
      <c r="AZ20">
        <v>2.1862071000000003</v>
      </c>
      <c r="BA20">
        <v>1.5791238000000001</v>
      </c>
      <c r="BB20">
        <v>0.301734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1004.5205089684785</v>
      </c>
      <c r="DN20">
        <v>33.00388466931846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301.78234277384092</v>
      </c>
      <c r="L21">
        <v>13.490622878161128</v>
      </c>
      <c r="M21">
        <v>64.963251017061225</v>
      </c>
      <c r="N21">
        <v>53.200523742032274</v>
      </c>
      <c r="O21">
        <v>74.751074286224693</v>
      </c>
      <c r="P21">
        <v>29.949143627109404</v>
      </c>
      <c r="Q21">
        <v>6.8986716399417345</v>
      </c>
      <c r="R21">
        <v>14.208070174369894</v>
      </c>
      <c r="S21">
        <v>8.8243365465640586</v>
      </c>
      <c r="T21">
        <v>7.2900000000000006E-2</v>
      </c>
      <c r="U21">
        <v>62.112069571563374</v>
      </c>
      <c r="V21">
        <v>6.4235141007194247</v>
      </c>
      <c r="W21">
        <v>12.587793771548935</v>
      </c>
      <c r="X21">
        <v>45.117402577139408</v>
      </c>
      <c r="Y21">
        <v>0</v>
      </c>
      <c r="Z21">
        <v>8.634929399999999</v>
      </c>
      <c r="AA21">
        <v>18.513577979793244</v>
      </c>
      <c r="AB21">
        <v>19.470258505283525</v>
      </c>
      <c r="AC21">
        <v>14.124610071557475</v>
      </c>
      <c r="AD21">
        <v>17.657821040415655</v>
      </c>
      <c r="AE21">
        <v>24.008369573977422</v>
      </c>
      <c r="AF21">
        <v>5.9271258247520437</v>
      </c>
      <c r="AG21">
        <v>28.756290642561527</v>
      </c>
      <c r="AH21">
        <v>68.823600727199988</v>
      </c>
      <c r="AI21">
        <v>9.8988179876048203</v>
      </c>
      <c r="AJ21">
        <v>0</v>
      </c>
      <c r="AK21">
        <v>27.287740101513478</v>
      </c>
      <c r="AL21">
        <v>61.116449999999993</v>
      </c>
      <c r="AM21">
        <v>7.6468373571991748</v>
      </c>
      <c r="AN21">
        <v>3.2775162406498366E-2</v>
      </c>
      <c r="AO21">
        <v>11.621231999999997</v>
      </c>
      <c r="AP21">
        <v>3.3758042327007729</v>
      </c>
      <c r="AQ21">
        <v>0</v>
      </c>
      <c r="AR21">
        <v>20.850699999999996</v>
      </c>
      <c r="AS21">
        <v>15.609027212160708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1.9660122</v>
      </c>
      <c r="AZ21">
        <v>2.1862071000000003</v>
      </c>
      <c r="BA21">
        <v>1.5791238000000001</v>
      </c>
      <c r="BB21">
        <v>0.301734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1029.9328353282592</v>
      </c>
      <c r="DN21">
        <v>33.837926297143603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325.06779853963889</v>
      </c>
      <c r="L22">
        <v>13.490622878161128</v>
      </c>
      <c r="M22">
        <v>64.963251017061225</v>
      </c>
      <c r="N22">
        <v>53.200523742032274</v>
      </c>
      <c r="O22">
        <v>74.751074286224693</v>
      </c>
      <c r="P22">
        <v>29.949143627109404</v>
      </c>
      <c r="Q22">
        <v>6.8986716399417345</v>
      </c>
      <c r="R22">
        <v>14.208070174369894</v>
      </c>
      <c r="S22">
        <v>8.8243365465640586</v>
      </c>
      <c r="T22">
        <v>7.2900000000000006E-2</v>
      </c>
      <c r="U22">
        <v>62.112069571563374</v>
      </c>
      <c r="V22">
        <v>6.4235141007194247</v>
      </c>
      <c r="W22">
        <v>12.587793771548935</v>
      </c>
      <c r="X22">
        <v>45.117402577139408</v>
      </c>
      <c r="Y22">
        <v>0</v>
      </c>
      <c r="Z22">
        <v>8.634929399999999</v>
      </c>
      <c r="AA22">
        <v>18.513577979793244</v>
      </c>
      <c r="AB22">
        <v>19.470258505283525</v>
      </c>
      <c r="AC22">
        <v>14.124610071557475</v>
      </c>
      <c r="AD22">
        <v>17.657821040415655</v>
      </c>
      <c r="AE22">
        <v>24.008369573977422</v>
      </c>
      <c r="AF22">
        <v>5.9271258247520437</v>
      </c>
      <c r="AG22">
        <v>28.756290642561527</v>
      </c>
      <c r="AH22">
        <v>68.823600727199988</v>
      </c>
      <c r="AI22">
        <v>9.8988179876048203</v>
      </c>
      <c r="AJ22">
        <v>0</v>
      </c>
      <c r="AK22">
        <v>27.287740101513478</v>
      </c>
      <c r="AL22">
        <v>61.116449999999993</v>
      </c>
      <c r="AM22">
        <v>7.6468373571991748</v>
      </c>
      <c r="AN22">
        <v>3.2775162406498366E-2</v>
      </c>
      <c r="AO22">
        <v>11.621231999999997</v>
      </c>
      <c r="AP22">
        <v>3.3758042327007729</v>
      </c>
      <c r="AQ22">
        <v>0</v>
      </c>
      <c r="AR22">
        <v>20.850699999999996</v>
      </c>
      <c r="AS22">
        <v>15.609027212160708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1.9660122</v>
      </c>
      <c r="AZ22">
        <v>2.1862071000000003</v>
      </c>
      <c r="BA22">
        <v>1.5791238000000001</v>
      </c>
      <c r="BB22">
        <v>0.301734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1052.4778136007048</v>
      </c>
      <c r="DN22">
        <v>34.578403790495976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294.76021057016095</v>
      </c>
      <c r="L23">
        <v>11.856973577470681</v>
      </c>
      <c r="M23">
        <v>64.963251017061225</v>
      </c>
      <c r="N23">
        <v>53.200523742032274</v>
      </c>
      <c r="O23">
        <v>74.751074286224693</v>
      </c>
      <c r="P23">
        <v>29.949143627109404</v>
      </c>
      <c r="Q23">
        <v>4.9333822831285508</v>
      </c>
      <c r="R23">
        <v>14.208070174369894</v>
      </c>
      <c r="S23">
        <v>5.8520434712010161</v>
      </c>
      <c r="T23">
        <v>7.2900000000000006E-2</v>
      </c>
      <c r="U23">
        <v>62.112069571563374</v>
      </c>
      <c r="V23">
        <v>6.4235141007194247</v>
      </c>
      <c r="W23">
        <v>12.587793771548935</v>
      </c>
      <c r="X23">
        <v>45.117402577139408</v>
      </c>
      <c r="Y23">
        <v>0</v>
      </c>
      <c r="Z23">
        <v>8.634929399999999</v>
      </c>
      <c r="AA23">
        <v>18.513577979793244</v>
      </c>
      <c r="AB23">
        <v>19.470258505283525</v>
      </c>
      <c r="AC23">
        <v>14.124610071557475</v>
      </c>
      <c r="AD23">
        <v>17.657821040415655</v>
      </c>
      <c r="AE23">
        <v>24.008369573977422</v>
      </c>
      <c r="AF23">
        <v>5.9271258247520437</v>
      </c>
      <c r="AG23">
        <v>28.756290642561527</v>
      </c>
      <c r="AH23">
        <v>68.823600727199988</v>
      </c>
      <c r="AI23">
        <v>9.8988179876048203</v>
      </c>
      <c r="AJ23">
        <v>0</v>
      </c>
      <c r="AK23">
        <v>27.287740101513478</v>
      </c>
      <c r="AL23">
        <v>61.116449999999993</v>
      </c>
      <c r="AM23">
        <v>7.6468373571991748</v>
      </c>
      <c r="AN23">
        <v>3.2775162406498366E-2</v>
      </c>
      <c r="AO23">
        <v>11.621231999999997</v>
      </c>
      <c r="AP23">
        <v>3.3758042327007729</v>
      </c>
      <c r="AQ23">
        <v>0</v>
      </c>
      <c r="AR23">
        <v>20.850699999999996</v>
      </c>
      <c r="AS23">
        <v>15.609027212160708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1.9660122</v>
      </c>
      <c r="AZ23">
        <v>2.1862071000000003</v>
      </c>
      <c r="BA23">
        <v>1.5791238000000001</v>
      </c>
      <c r="BB23">
        <v>0.301734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1016.7711038996745</v>
      </c>
      <c r="DN23">
        <v>33.406293789181767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331.80975894541888</v>
      </c>
      <c r="L24">
        <v>13.015687487497239</v>
      </c>
      <c r="M24">
        <v>64.963251017061225</v>
      </c>
      <c r="N24">
        <v>53.200523742032274</v>
      </c>
      <c r="O24">
        <v>74.751074286224693</v>
      </c>
      <c r="P24">
        <v>29.949143627109404</v>
      </c>
      <c r="Q24">
        <v>6.8986716399417345</v>
      </c>
      <c r="R24">
        <v>14.208070174369894</v>
      </c>
      <c r="S24">
        <v>8.8243365465640586</v>
      </c>
      <c r="T24">
        <v>7.2900000000000006E-2</v>
      </c>
      <c r="U24">
        <v>62.112069571563374</v>
      </c>
      <c r="V24">
        <v>6.4235141007194247</v>
      </c>
      <c r="W24">
        <v>12.587793771548935</v>
      </c>
      <c r="X24">
        <v>45.117402577139408</v>
      </c>
      <c r="Y24">
        <v>0</v>
      </c>
      <c r="Z24">
        <v>8.634929399999999</v>
      </c>
      <c r="AA24">
        <v>18.513577979793244</v>
      </c>
      <c r="AB24">
        <v>19.470258505283525</v>
      </c>
      <c r="AC24">
        <v>14.124610071557475</v>
      </c>
      <c r="AD24">
        <v>17.657821040415655</v>
      </c>
      <c r="AE24">
        <v>24.008369573977422</v>
      </c>
      <c r="AF24">
        <v>5.9271258247520437</v>
      </c>
      <c r="AG24">
        <v>28.756290642561527</v>
      </c>
      <c r="AH24">
        <v>68.823600727199988</v>
      </c>
      <c r="AI24">
        <v>31.785104724048427</v>
      </c>
      <c r="AJ24">
        <v>0</v>
      </c>
      <c r="AK24">
        <v>27.287740101513478</v>
      </c>
      <c r="AL24">
        <v>61.116449999999993</v>
      </c>
      <c r="AM24">
        <v>7.6468373571991748</v>
      </c>
      <c r="AN24">
        <v>3.2775162406498366E-2</v>
      </c>
      <c r="AO24">
        <v>11.621231999999997</v>
      </c>
      <c r="AP24">
        <v>3.3758042327007729</v>
      </c>
      <c r="AQ24">
        <v>0</v>
      </c>
      <c r="AR24">
        <v>20.850699999999996</v>
      </c>
      <c r="AS24">
        <v>15.609027212160708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1.9660122</v>
      </c>
      <c r="AZ24">
        <v>2.1862071000000003</v>
      </c>
      <c r="BA24">
        <v>1.5791238000000001</v>
      </c>
      <c r="BB24">
        <v>0.301734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1079.7358496683537</v>
      </c>
      <c r="DN24">
        <v>35.473679474406943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331.80975894541888</v>
      </c>
      <c r="L25">
        <v>13.490622878161128</v>
      </c>
      <c r="M25">
        <v>64.963251017061225</v>
      </c>
      <c r="N25">
        <v>53.200523742032274</v>
      </c>
      <c r="O25">
        <v>74.751074286224693</v>
      </c>
      <c r="P25">
        <v>29.949143627109404</v>
      </c>
      <c r="Q25">
        <v>6.8986716399417345</v>
      </c>
      <c r="R25">
        <v>14.208070174369894</v>
      </c>
      <c r="S25">
        <v>8.8243365465640586</v>
      </c>
      <c r="T25">
        <v>7.2900000000000006E-2</v>
      </c>
      <c r="U25">
        <v>62.112069571563374</v>
      </c>
      <c r="V25">
        <v>6.4235141007194247</v>
      </c>
      <c r="W25">
        <v>12.587793771548935</v>
      </c>
      <c r="X25">
        <v>45.117402577139408</v>
      </c>
      <c r="Y25">
        <v>0</v>
      </c>
      <c r="Z25">
        <v>8.634929399999999</v>
      </c>
      <c r="AA25">
        <v>18.513577979793244</v>
      </c>
      <c r="AB25">
        <v>19.470258505283525</v>
      </c>
      <c r="AC25">
        <v>14.124610071557475</v>
      </c>
      <c r="AD25">
        <v>17.657821040415655</v>
      </c>
      <c r="AE25">
        <v>24.008369573977422</v>
      </c>
      <c r="AF25">
        <v>5.9271258247520437</v>
      </c>
      <c r="AG25">
        <v>28.756290642561527</v>
      </c>
      <c r="AH25">
        <v>68.823600727199988</v>
      </c>
      <c r="AI25">
        <v>31.785104724048427</v>
      </c>
      <c r="AJ25">
        <v>0</v>
      </c>
      <c r="AK25">
        <v>27.287740101513478</v>
      </c>
      <c r="AL25">
        <v>61.116449999999993</v>
      </c>
      <c r="AM25">
        <v>7.6468373571991748</v>
      </c>
      <c r="AN25">
        <v>3.2775162406498366E-2</v>
      </c>
      <c r="AO25">
        <v>11.621231999999997</v>
      </c>
      <c r="AP25">
        <v>3.3758042327007729</v>
      </c>
      <c r="AQ25">
        <v>0</v>
      </c>
      <c r="AR25">
        <v>20.850699999999996</v>
      </c>
      <c r="AS25">
        <v>15.609027212160708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1.9660122</v>
      </c>
      <c r="AZ25">
        <v>2.1862071000000003</v>
      </c>
      <c r="BA25">
        <v>1.5791238000000001</v>
      </c>
      <c r="BB25">
        <v>0.301734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1080.1956821030176</v>
      </c>
      <c r="DN25">
        <v>35.488782430406978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331.80975894541888</v>
      </c>
      <c r="L26">
        <v>13.490622878161128</v>
      </c>
      <c r="M26">
        <v>64.963251017061225</v>
      </c>
      <c r="N26">
        <v>53.200523742032274</v>
      </c>
      <c r="O26">
        <v>74.751074286224693</v>
      </c>
      <c r="P26">
        <v>29.949143627109404</v>
      </c>
      <c r="Q26">
        <v>6.8986716399417345</v>
      </c>
      <c r="R26">
        <v>14.208070174369894</v>
      </c>
      <c r="S26">
        <v>8.8243365465640586</v>
      </c>
      <c r="T26">
        <v>7.2900000000000006E-2</v>
      </c>
      <c r="U26">
        <v>62.112069571563374</v>
      </c>
      <c r="V26">
        <v>6.4235141007194247</v>
      </c>
      <c r="W26">
        <v>12.587793771548935</v>
      </c>
      <c r="X26">
        <v>45.117402577139408</v>
      </c>
      <c r="Y26">
        <v>0</v>
      </c>
      <c r="Z26">
        <v>8.634929399999999</v>
      </c>
      <c r="AA26">
        <v>18.513577979793244</v>
      </c>
      <c r="AB26">
        <v>19.470258505283525</v>
      </c>
      <c r="AC26">
        <v>14.124610071557475</v>
      </c>
      <c r="AD26">
        <v>17.657821040415655</v>
      </c>
      <c r="AE26">
        <v>24.008369573977422</v>
      </c>
      <c r="AF26">
        <v>5.9271258247520437</v>
      </c>
      <c r="AG26">
        <v>28.756290642561527</v>
      </c>
      <c r="AH26">
        <v>68.823600727199988</v>
      </c>
      <c r="AI26">
        <v>31.785104724048427</v>
      </c>
      <c r="AJ26">
        <v>0</v>
      </c>
      <c r="AK26">
        <v>27.287740101513478</v>
      </c>
      <c r="AL26">
        <v>61.116449999999993</v>
      </c>
      <c r="AM26">
        <v>7.6468373571991748</v>
      </c>
      <c r="AN26">
        <v>3.2775162406498366E-2</v>
      </c>
      <c r="AO26">
        <v>11.621231999999997</v>
      </c>
      <c r="AP26">
        <v>3.3758042327007729</v>
      </c>
      <c r="AQ26">
        <v>0</v>
      </c>
      <c r="AR26">
        <v>20.850699999999996</v>
      </c>
      <c r="AS26">
        <v>15.609027212160708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1.9660122</v>
      </c>
      <c r="AZ26">
        <v>2.1862071000000003</v>
      </c>
      <c r="BA26">
        <v>1.5791238000000001</v>
      </c>
      <c r="BB26">
        <v>0.301734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1080.1956821030176</v>
      </c>
      <c r="DN26">
        <v>35.488782430406978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279.61544044585992</v>
      </c>
      <c r="L27">
        <v>12.387183638826794</v>
      </c>
      <c r="M27">
        <v>62.141541022319423</v>
      </c>
      <c r="N27">
        <v>53.200523742032274</v>
      </c>
      <c r="O27">
        <v>74.751074286224693</v>
      </c>
      <c r="P27">
        <v>29.949143627109404</v>
      </c>
      <c r="Q27">
        <v>4.8838455093890003</v>
      </c>
      <c r="R27">
        <v>14.208070174369894</v>
      </c>
      <c r="S27">
        <v>5.7987204111977029</v>
      </c>
      <c r="T27">
        <v>7.3634400000000003E-2</v>
      </c>
      <c r="U27">
        <v>62.112069571563374</v>
      </c>
      <c r="V27">
        <v>6.4235141007194247</v>
      </c>
      <c r="W27">
        <v>12.587793771548935</v>
      </c>
      <c r="X27">
        <v>45.117402577139408</v>
      </c>
      <c r="Y27">
        <v>0</v>
      </c>
      <c r="Z27">
        <v>8.634929399999999</v>
      </c>
      <c r="AA27">
        <v>18.513577979793244</v>
      </c>
      <c r="AB27">
        <v>19.470258505283525</v>
      </c>
      <c r="AC27">
        <v>14.124610071557475</v>
      </c>
      <c r="AD27">
        <v>13.243365895612012</v>
      </c>
      <c r="AE27">
        <v>24.008369573977422</v>
      </c>
      <c r="AF27">
        <v>5.9271258247520437</v>
      </c>
      <c r="AG27">
        <v>28.756290642561527</v>
      </c>
      <c r="AH27">
        <v>68.823600727199988</v>
      </c>
      <c r="AI27">
        <v>31.785104724048427</v>
      </c>
      <c r="AJ27">
        <v>0</v>
      </c>
      <c r="AK27">
        <v>27.287740101513478</v>
      </c>
      <c r="AL27">
        <v>61.116449999999993</v>
      </c>
      <c r="AM27">
        <v>7.6468373571991748</v>
      </c>
      <c r="AN27">
        <v>3.2775162406498366E-2</v>
      </c>
      <c r="AO27">
        <v>11.621231999999997</v>
      </c>
      <c r="AP27">
        <v>3.3758042327007729</v>
      </c>
      <c r="AQ27">
        <v>0</v>
      </c>
      <c r="AR27">
        <v>20.850699999999996</v>
      </c>
      <c r="AS27">
        <v>15.609027212160708</v>
      </c>
      <c r="AT27">
        <v>0</v>
      </c>
      <c r="AU27">
        <v>0</v>
      </c>
      <c r="AV27">
        <v>0</v>
      </c>
      <c r="AW27">
        <v>0</v>
      </c>
      <c r="AX27">
        <v>1.9212693275248952E-2</v>
      </c>
      <c r="AY27">
        <v>1.9660122</v>
      </c>
      <c r="AZ27">
        <v>2.1862071000000003</v>
      </c>
      <c r="BA27">
        <v>1.5791238000000001</v>
      </c>
      <c r="BB27">
        <v>0.301734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1016.7252467986265</v>
      </c>
      <c r="DN27">
        <v>33.404799683715119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279.61544044585992</v>
      </c>
      <c r="L28">
        <v>10.170715169066208</v>
      </c>
      <c r="M28">
        <v>62.141541022319423</v>
      </c>
      <c r="N28">
        <v>53.200523742032274</v>
      </c>
      <c r="O28">
        <v>74.751074286224693</v>
      </c>
      <c r="P28">
        <v>29.949143627109404</v>
      </c>
      <c r="Q28">
        <v>4.8838455093890003</v>
      </c>
      <c r="R28">
        <v>14.208070174369894</v>
      </c>
      <c r="S28">
        <v>5.7987204111977029</v>
      </c>
      <c r="T28">
        <v>7.3634400000000003E-2</v>
      </c>
      <c r="U28">
        <v>62.112069571563374</v>
      </c>
      <c r="V28">
        <v>6.4235141007194247</v>
      </c>
      <c r="W28">
        <v>12.587793771548935</v>
      </c>
      <c r="X28">
        <v>45.117402577139408</v>
      </c>
      <c r="Y28">
        <v>0</v>
      </c>
      <c r="Z28">
        <v>8.634929399999999</v>
      </c>
      <c r="AA28">
        <v>18.513577979793244</v>
      </c>
      <c r="AB28">
        <v>19.470258505283525</v>
      </c>
      <c r="AC28">
        <v>14.124610071557475</v>
      </c>
      <c r="AD28">
        <v>13.243365895612012</v>
      </c>
      <c r="AE28">
        <v>24.008369573977422</v>
      </c>
      <c r="AF28">
        <v>5.9271258247520437</v>
      </c>
      <c r="AG28">
        <v>28.756290642561527</v>
      </c>
      <c r="AH28">
        <v>68.823600727199988</v>
      </c>
      <c r="AI28">
        <v>31.785104724048427</v>
      </c>
      <c r="AJ28">
        <v>0</v>
      </c>
      <c r="AK28">
        <v>27.287740101513478</v>
      </c>
      <c r="AL28">
        <v>61.116449999999993</v>
      </c>
      <c r="AM28">
        <v>7.6468373571991748</v>
      </c>
      <c r="AN28">
        <v>3.2775162406498366E-2</v>
      </c>
      <c r="AO28">
        <v>11.621231999999997</v>
      </c>
      <c r="AP28">
        <v>3.3758042327007729</v>
      </c>
      <c r="AQ28">
        <v>0</v>
      </c>
      <c r="AR28">
        <v>20.850699999999996</v>
      </c>
      <c r="AS28">
        <v>15.609027212160708</v>
      </c>
      <c r="AT28">
        <v>0</v>
      </c>
      <c r="AU28">
        <v>0</v>
      </c>
      <c r="AV28">
        <v>0</v>
      </c>
      <c r="AW28">
        <v>0</v>
      </c>
      <c r="AX28">
        <v>1.9212693275248952E-2</v>
      </c>
      <c r="AY28">
        <v>1.9660122</v>
      </c>
      <c r="AZ28">
        <v>2.1862071000000003</v>
      </c>
      <c r="BA28">
        <v>1.5791238000000001</v>
      </c>
      <c r="BB28">
        <v>0.33542280000000002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1014.6107701161395</v>
      </c>
      <c r="DN28">
        <v>33.33649669644165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279.61544044585992</v>
      </c>
      <c r="L29">
        <v>9.1513465060946864</v>
      </c>
      <c r="M29">
        <v>62.141541022319423</v>
      </c>
      <c r="N29">
        <v>53.200523742032274</v>
      </c>
      <c r="O29">
        <v>74.751074286224693</v>
      </c>
      <c r="P29">
        <v>29.949143627109404</v>
      </c>
      <c r="Q29">
        <v>4.8838455093890003</v>
      </c>
      <c r="R29">
        <v>14.208070174369894</v>
      </c>
      <c r="S29">
        <v>5.7987204111977029</v>
      </c>
      <c r="T29">
        <v>7.3634400000000003E-2</v>
      </c>
      <c r="U29">
        <v>62.112069571563374</v>
      </c>
      <c r="V29">
        <v>6.4235141007194247</v>
      </c>
      <c r="W29">
        <v>12.587793771548935</v>
      </c>
      <c r="X29">
        <v>45.117402577139408</v>
      </c>
      <c r="Y29">
        <v>0</v>
      </c>
      <c r="Z29">
        <v>8.634929399999999</v>
      </c>
      <c r="AA29">
        <v>18.513577979793244</v>
      </c>
      <c r="AB29">
        <v>19.470258505283525</v>
      </c>
      <c r="AC29">
        <v>14.124610071557475</v>
      </c>
      <c r="AD29">
        <v>13.243365895612012</v>
      </c>
      <c r="AE29">
        <v>24.008369573977422</v>
      </c>
      <c r="AF29">
        <v>5.9271258247520437</v>
      </c>
      <c r="AG29">
        <v>28.756290642561527</v>
      </c>
      <c r="AH29">
        <v>68.823600727199988</v>
      </c>
      <c r="AI29">
        <v>31.785104724048427</v>
      </c>
      <c r="AJ29">
        <v>0</v>
      </c>
      <c r="AK29">
        <v>27.287740101513478</v>
      </c>
      <c r="AL29">
        <v>61.116449999999993</v>
      </c>
      <c r="AM29">
        <v>7.6468373571991748</v>
      </c>
      <c r="AN29">
        <v>3.2775162406498366E-2</v>
      </c>
      <c r="AO29">
        <v>11.621231999999997</v>
      </c>
      <c r="AP29">
        <v>3.3758042327007729</v>
      </c>
      <c r="AQ29">
        <v>0</v>
      </c>
      <c r="AR29">
        <v>20.850699999999996</v>
      </c>
      <c r="AS29">
        <v>15.609027212160708</v>
      </c>
      <c r="AT29">
        <v>0</v>
      </c>
      <c r="AU29">
        <v>0</v>
      </c>
      <c r="AV29">
        <v>0</v>
      </c>
      <c r="AW29">
        <v>0</v>
      </c>
      <c r="AX29">
        <v>1.9212693275248952E-2</v>
      </c>
      <c r="AY29">
        <v>1.9660122</v>
      </c>
      <c r="AZ29">
        <v>2.1862071000000003</v>
      </c>
      <c r="BA29">
        <v>1.5791238000000001</v>
      </c>
      <c r="BB29">
        <v>0.33542280000000002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1013.6238173837974</v>
      </c>
      <c r="DN29">
        <v>33.304080765812138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279.67940007001613</v>
      </c>
      <c r="L30">
        <v>9.1513465060946864</v>
      </c>
      <c r="M30">
        <v>62.141541022319423</v>
      </c>
      <c r="N30">
        <v>53.200523742032274</v>
      </c>
      <c r="O30">
        <v>74.751074286224693</v>
      </c>
      <c r="P30">
        <v>29.949143627109404</v>
      </c>
      <c r="Q30">
        <v>4.8847563173605497</v>
      </c>
      <c r="R30">
        <v>14.208070174369894</v>
      </c>
      <c r="S30">
        <v>5.8027412595974113</v>
      </c>
      <c r="T30">
        <v>7.4347200000000002E-2</v>
      </c>
      <c r="U30">
        <v>62.112069571563374</v>
      </c>
      <c r="V30">
        <v>6.4235141007194247</v>
      </c>
      <c r="W30">
        <v>12.587793771548935</v>
      </c>
      <c r="X30">
        <v>45.117402577139408</v>
      </c>
      <c r="Y30">
        <v>0</v>
      </c>
      <c r="Z30">
        <v>8.634929399999999</v>
      </c>
      <c r="AA30">
        <v>18.513577979793244</v>
      </c>
      <c r="AB30">
        <v>19.470258505283525</v>
      </c>
      <c r="AC30">
        <v>14.124610071557475</v>
      </c>
      <c r="AD30">
        <v>13.243365895612012</v>
      </c>
      <c r="AE30">
        <v>24.008369573977422</v>
      </c>
      <c r="AF30">
        <v>5.9271258247520437</v>
      </c>
      <c r="AG30">
        <v>28.756290642561527</v>
      </c>
      <c r="AH30">
        <v>68.823600727199988</v>
      </c>
      <c r="AI30">
        <v>8.0427896438024096</v>
      </c>
      <c r="AJ30">
        <v>0</v>
      </c>
      <c r="AK30">
        <v>27.287740101513478</v>
      </c>
      <c r="AL30">
        <v>61.116449999999993</v>
      </c>
      <c r="AM30">
        <v>7.6468373571991748</v>
      </c>
      <c r="AN30">
        <v>3.2775162406498366E-2</v>
      </c>
      <c r="AO30">
        <v>11.621231999999997</v>
      </c>
      <c r="AP30">
        <v>3.3758042327007729</v>
      </c>
      <c r="AQ30">
        <v>0</v>
      </c>
      <c r="AR30">
        <v>22.790299999999995</v>
      </c>
      <c r="AS30">
        <v>15.609027212160708</v>
      </c>
      <c r="AT30">
        <v>0</v>
      </c>
      <c r="AU30">
        <v>0</v>
      </c>
      <c r="AV30">
        <v>0</v>
      </c>
      <c r="AW30">
        <v>0</v>
      </c>
      <c r="AX30">
        <v>1.9212693275248952E-2</v>
      </c>
      <c r="AY30">
        <v>1.9660122</v>
      </c>
      <c r="AZ30">
        <v>2.1862071000000003</v>
      </c>
      <c r="BA30">
        <v>1.5791238000000001</v>
      </c>
      <c r="BB30">
        <v>0.33601140000000002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992.58237143645226</v>
      </c>
      <c r="DN30">
        <v>32.613004313438914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279.67940007001613</v>
      </c>
      <c r="L31">
        <v>7.9025955500749978</v>
      </c>
      <c r="M31">
        <v>62.141541022319423</v>
      </c>
      <c r="N31">
        <v>53.200523742032274</v>
      </c>
      <c r="O31">
        <v>74.751074286224693</v>
      </c>
      <c r="P31">
        <v>29.949143627109404</v>
      </c>
      <c r="Q31">
        <v>4.8847563173605497</v>
      </c>
      <c r="R31">
        <v>8.404347145311295</v>
      </c>
      <c r="S31">
        <v>5.8027412595974113</v>
      </c>
      <c r="T31">
        <v>0.35631449999999998</v>
      </c>
      <c r="U31">
        <v>62.112069571563374</v>
      </c>
      <c r="V31">
        <v>6.4235141007194247</v>
      </c>
      <c r="W31">
        <v>9.0996295348371987</v>
      </c>
      <c r="X31">
        <v>45.117402577139408</v>
      </c>
      <c r="Y31">
        <v>0</v>
      </c>
      <c r="Z31">
        <v>8.634929399999999</v>
      </c>
      <c r="AA31">
        <v>18.513577979793244</v>
      </c>
      <c r="AB31">
        <v>19.470258505283525</v>
      </c>
      <c r="AC31">
        <v>14.124610071557475</v>
      </c>
      <c r="AD31">
        <v>13.243365895612012</v>
      </c>
      <c r="AE31">
        <v>24.008369573977422</v>
      </c>
      <c r="AF31">
        <v>5.9271258247520437</v>
      </c>
      <c r="AG31">
        <v>28.756290642561527</v>
      </c>
      <c r="AH31">
        <v>68.823600727199988</v>
      </c>
      <c r="AI31">
        <v>1.5466906714819202</v>
      </c>
      <c r="AJ31">
        <v>0</v>
      </c>
      <c r="AK31">
        <v>27.287740101513478</v>
      </c>
      <c r="AL31">
        <v>61.116449999999993</v>
      </c>
      <c r="AM31">
        <v>7.6468373571991748</v>
      </c>
      <c r="AN31">
        <v>3.2775162406498366E-2</v>
      </c>
      <c r="AO31">
        <v>11.621231999999997</v>
      </c>
      <c r="AP31">
        <v>3.3758042327007729</v>
      </c>
      <c r="AQ31">
        <v>0</v>
      </c>
      <c r="AR31">
        <v>22.790299999999995</v>
      </c>
      <c r="AS31">
        <v>15.609027212160708</v>
      </c>
      <c r="AT31">
        <v>0</v>
      </c>
      <c r="AU31">
        <v>0</v>
      </c>
      <c r="AV31">
        <v>0</v>
      </c>
      <c r="AW31">
        <v>0</v>
      </c>
      <c r="AX31">
        <v>1.9212693275248952E-2</v>
      </c>
      <c r="AY31">
        <v>1.9660122</v>
      </c>
      <c r="AZ31">
        <v>2.1862071000000003</v>
      </c>
      <c r="BA31">
        <v>1.5791238000000001</v>
      </c>
      <c r="BB31">
        <v>0.171846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976.20682337559253</v>
      </c>
      <c r="DN31">
        <v>32.069617080188081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279.67940007001613</v>
      </c>
      <c r="L32">
        <v>7.9025955500749978</v>
      </c>
      <c r="M32">
        <v>62.141541022319423</v>
      </c>
      <c r="N32">
        <v>53.200523742032274</v>
      </c>
      <c r="O32">
        <v>74.751074286224693</v>
      </c>
      <c r="P32">
        <v>29.949143627109404</v>
      </c>
      <c r="Q32">
        <v>4.8847563173605497</v>
      </c>
      <c r="R32">
        <v>8.404347145311295</v>
      </c>
      <c r="S32">
        <v>5.8027412595974113</v>
      </c>
      <c r="T32">
        <v>0.35631449999999998</v>
      </c>
      <c r="U32">
        <v>62.112069571563374</v>
      </c>
      <c r="V32">
        <v>6.4235141007194247</v>
      </c>
      <c r="W32">
        <v>9.0996295348371987</v>
      </c>
      <c r="X32">
        <v>45.117402577139408</v>
      </c>
      <c r="Y32">
        <v>0</v>
      </c>
      <c r="Z32">
        <v>8.634929399999999</v>
      </c>
      <c r="AA32">
        <v>18.513577979793244</v>
      </c>
      <c r="AB32">
        <v>19.470258505283525</v>
      </c>
      <c r="AC32">
        <v>14.124610071557475</v>
      </c>
      <c r="AD32">
        <v>13.243365895612012</v>
      </c>
      <c r="AE32">
        <v>24.008369573977422</v>
      </c>
      <c r="AF32">
        <v>5.9271258247520437</v>
      </c>
      <c r="AG32">
        <v>28.756290642561527</v>
      </c>
      <c r="AH32">
        <v>68.823600727199988</v>
      </c>
      <c r="AI32">
        <v>1.5466906714819202</v>
      </c>
      <c r="AJ32">
        <v>0</v>
      </c>
      <c r="AK32">
        <v>27.287740101513478</v>
      </c>
      <c r="AL32">
        <v>61.116449999999993</v>
      </c>
      <c r="AM32">
        <v>6.6432538117169386</v>
      </c>
      <c r="AN32">
        <v>3.2775162406498366E-2</v>
      </c>
      <c r="AO32">
        <v>11.621231999999997</v>
      </c>
      <c r="AP32">
        <v>3.3758042327007729</v>
      </c>
      <c r="AQ32">
        <v>0</v>
      </c>
      <c r="AR32">
        <v>20.850699999999996</v>
      </c>
      <c r="AS32">
        <v>15.609027212160708</v>
      </c>
      <c r="AT32">
        <v>0</v>
      </c>
      <c r="AU32">
        <v>0</v>
      </c>
      <c r="AV32">
        <v>0</v>
      </c>
      <c r="AW32">
        <v>0</v>
      </c>
      <c r="AX32">
        <v>1.9212693275248952E-2</v>
      </c>
      <c r="AY32">
        <v>1.9660122</v>
      </c>
      <c r="AZ32">
        <v>2.1862071000000003</v>
      </c>
      <c r="BA32">
        <v>1.5791238000000001</v>
      </c>
      <c r="BB32">
        <v>0.171846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973.3572325449237</v>
      </c>
      <c r="DN32">
        <v>31.976024365374524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280.14650332736312</v>
      </c>
      <c r="L33">
        <v>7.2763092957897983</v>
      </c>
      <c r="M33">
        <v>62.141541022319423</v>
      </c>
      <c r="N33">
        <v>53.200523742032274</v>
      </c>
      <c r="O33">
        <v>74.751074286224693</v>
      </c>
      <c r="P33">
        <v>29.949143627109404</v>
      </c>
      <c r="Q33">
        <v>5.2824360178931871</v>
      </c>
      <c r="R33">
        <v>5.846230502001692</v>
      </c>
      <c r="S33">
        <v>5.8027412595974113</v>
      </c>
      <c r="T33">
        <v>0.36101610000000001</v>
      </c>
      <c r="U33">
        <v>62.112069571563374</v>
      </c>
      <c r="V33">
        <v>4.1113002517985615</v>
      </c>
      <c r="W33">
        <v>7.2848371824290128</v>
      </c>
      <c r="X33">
        <v>45.117402577139408</v>
      </c>
      <c r="Y33">
        <v>0</v>
      </c>
      <c r="Z33">
        <v>5.7566195999999996</v>
      </c>
      <c r="AA33">
        <v>18.513577979793244</v>
      </c>
      <c r="AB33">
        <v>19.470258505283525</v>
      </c>
      <c r="AC33">
        <v>14.124610071557475</v>
      </c>
      <c r="AD33">
        <v>13.243365895612012</v>
      </c>
      <c r="AE33">
        <v>24.008369573977422</v>
      </c>
      <c r="AF33">
        <v>5.9271258247520437</v>
      </c>
      <c r="AG33">
        <v>28.756290642561527</v>
      </c>
      <c r="AH33">
        <v>68.823600727199988</v>
      </c>
      <c r="AI33">
        <v>1.5466906714819202</v>
      </c>
      <c r="AJ33">
        <v>0</v>
      </c>
      <c r="AK33">
        <v>27.287740101513478</v>
      </c>
      <c r="AL33">
        <v>61.116449999999993</v>
      </c>
      <c r="AM33">
        <v>7.6468373571991748</v>
      </c>
      <c r="AN33">
        <v>3.2775162406498366E-2</v>
      </c>
      <c r="AO33">
        <v>11.621231999999997</v>
      </c>
      <c r="AP33">
        <v>5.3450233684428916</v>
      </c>
      <c r="AQ33">
        <v>0</v>
      </c>
      <c r="AR33">
        <v>20.850699999999996</v>
      </c>
      <c r="AS33">
        <v>15.609027212160708</v>
      </c>
      <c r="AT33">
        <v>0</v>
      </c>
      <c r="AU33">
        <v>0</v>
      </c>
      <c r="AV33">
        <v>0</v>
      </c>
      <c r="AW33">
        <v>0</v>
      </c>
      <c r="AX33">
        <v>1.9212693275248952E-2</v>
      </c>
      <c r="AY33">
        <v>1.9660122</v>
      </c>
      <c r="AZ33">
        <v>2.1862071000000003</v>
      </c>
      <c r="BA33">
        <v>1.5791238000000001</v>
      </c>
      <c r="BB33">
        <v>0.171846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967.21151380520598</v>
      </c>
      <c r="DN33">
        <v>31.774311445272399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280.14650332736312</v>
      </c>
      <c r="L34">
        <v>7.26834403375425</v>
      </c>
      <c r="M34">
        <v>62.141541022319423</v>
      </c>
      <c r="N34">
        <v>53.200523742032274</v>
      </c>
      <c r="O34">
        <v>74.751074286224693</v>
      </c>
      <c r="P34">
        <v>29.949143627109404</v>
      </c>
      <c r="Q34">
        <v>5.2824360178931871</v>
      </c>
      <c r="R34">
        <v>5.8436208637450875</v>
      </c>
      <c r="S34">
        <v>5.8027412595974113</v>
      </c>
      <c r="T34">
        <v>0.36101610000000001</v>
      </c>
      <c r="U34">
        <v>62.112069571563374</v>
      </c>
      <c r="V34">
        <v>4.1113002517985615</v>
      </c>
      <c r="W34">
        <v>6.588237370706393</v>
      </c>
      <c r="X34">
        <v>45.117402577139408</v>
      </c>
      <c r="Y34">
        <v>0</v>
      </c>
      <c r="Z34">
        <v>5.7566195999999996</v>
      </c>
      <c r="AA34">
        <v>18.513577979793244</v>
      </c>
      <c r="AB34">
        <v>19.470258505283525</v>
      </c>
      <c r="AC34">
        <v>14.124610071557475</v>
      </c>
      <c r="AD34">
        <v>13.243365895612012</v>
      </c>
      <c r="AE34">
        <v>24.008369573977422</v>
      </c>
      <c r="AF34">
        <v>5.9271258247520437</v>
      </c>
      <c r="AG34">
        <v>28.756290642561527</v>
      </c>
      <c r="AH34">
        <v>68.823600727199988</v>
      </c>
      <c r="AI34">
        <v>1.5466906714819202</v>
      </c>
      <c r="AJ34">
        <v>0</v>
      </c>
      <c r="AK34">
        <v>27.287740101513478</v>
      </c>
      <c r="AL34">
        <v>61.116449999999993</v>
      </c>
      <c r="AM34">
        <v>7.6468373571991748</v>
      </c>
      <c r="AN34">
        <v>3.2775162406498366E-2</v>
      </c>
      <c r="AO34">
        <v>11.621231999999997</v>
      </c>
      <c r="AP34">
        <v>5.3450233684428916</v>
      </c>
      <c r="AQ34">
        <v>0</v>
      </c>
      <c r="AR34">
        <v>20.850699999999996</v>
      </c>
      <c r="AS34">
        <v>15.609027212160708</v>
      </c>
      <c r="AT34">
        <v>0</v>
      </c>
      <c r="AU34">
        <v>0</v>
      </c>
      <c r="AV34">
        <v>0</v>
      </c>
      <c r="AW34">
        <v>0</v>
      </c>
      <c r="AX34">
        <v>1.9212693275248952E-2</v>
      </c>
      <c r="AY34">
        <v>1.9660122</v>
      </c>
      <c r="AZ34">
        <v>2.1862071000000003</v>
      </c>
      <c r="BA34">
        <v>1.5791238000000001</v>
      </c>
      <c r="BB34">
        <v>0.171846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966.526819317383</v>
      </c>
      <c r="DN34">
        <v>31.751831221080483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280.27967971511191</v>
      </c>
      <c r="L35">
        <v>7.3414083481283798</v>
      </c>
      <c r="M35">
        <v>62.141541022319423</v>
      </c>
      <c r="N35">
        <v>53.200523742032274</v>
      </c>
      <c r="O35">
        <v>74.751074286224693</v>
      </c>
      <c r="P35">
        <v>29.949143627109404</v>
      </c>
      <c r="Q35">
        <v>5.2972826758415117</v>
      </c>
      <c r="R35">
        <v>8.7708085427093021</v>
      </c>
      <c r="S35">
        <v>6.0079144018131769</v>
      </c>
      <c r="T35">
        <v>0.36174420000000007</v>
      </c>
      <c r="U35">
        <v>62.112069571563374</v>
      </c>
      <c r="V35">
        <v>2.5175935154676257</v>
      </c>
      <c r="W35">
        <v>6.588237370706393</v>
      </c>
      <c r="X35">
        <v>42.016664367377423</v>
      </c>
      <c r="Y35">
        <v>0</v>
      </c>
      <c r="Z35">
        <v>5.7566195999999996</v>
      </c>
      <c r="AA35">
        <v>18.513577979793244</v>
      </c>
      <c r="AB35">
        <v>19.470258505283525</v>
      </c>
      <c r="AC35">
        <v>14.124610071557475</v>
      </c>
      <c r="AD35">
        <v>13.243365895612012</v>
      </c>
      <c r="AE35">
        <v>24.008369573977422</v>
      </c>
      <c r="AF35">
        <v>5.9271258247520437</v>
      </c>
      <c r="AG35">
        <v>28.756290642561527</v>
      </c>
      <c r="AH35">
        <v>68.823600727199988</v>
      </c>
      <c r="AI35">
        <v>7.4241138371855353</v>
      </c>
      <c r="AJ35">
        <v>0</v>
      </c>
      <c r="AK35">
        <v>27.287740101513478</v>
      </c>
      <c r="AL35">
        <v>61.116449999999993</v>
      </c>
      <c r="AM35">
        <v>7.6468373571991748</v>
      </c>
      <c r="AN35">
        <v>3.2775162406498366E-2</v>
      </c>
      <c r="AO35">
        <v>11.621231999999997</v>
      </c>
      <c r="AP35">
        <v>5.3450233684428916</v>
      </c>
      <c r="AQ35">
        <v>0</v>
      </c>
      <c r="AR35">
        <v>20.850699999999996</v>
      </c>
      <c r="AS35">
        <v>15.609027212160708</v>
      </c>
      <c r="AT35">
        <v>0</v>
      </c>
      <c r="AU35">
        <v>0</v>
      </c>
      <c r="AV35">
        <v>0</v>
      </c>
      <c r="AW35">
        <v>0</v>
      </c>
      <c r="AX35">
        <v>1.9212693275248952E-2</v>
      </c>
      <c r="AY35">
        <v>1.9660122</v>
      </c>
      <c r="AZ35">
        <v>2.1862071000000003</v>
      </c>
      <c r="BA35">
        <v>1.5791238000000001</v>
      </c>
      <c r="BB35">
        <v>0.12960000000000002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970.88031774539138</v>
      </c>
      <c r="DN35">
        <v>31.89324129393421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280.27967971511191</v>
      </c>
      <c r="L36">
        <v>7.3414083481283798</v>
      </c>
      <c r="M36">
        <v>62.141541022319423</v>
      </c>
      <c r="N36">
        <v>53.200523742032274</v>
      </c>
      <c r="O36">
        <v>74.751074286224693</v>
      </c>
      <c r="P36">
        <v>29.949143627109404</v>
      </c>
      <c r="Q36">
        <v>5.2972826758415117</v>
      </c>
      <c r="R36">
        <v>8.7708085427093021</v>
      </c>
      <c r="S36">
        <v>6.0079144018131769</v>
      </c>
      <c r="T36">
        <v>0.36174420000000007</v>
      </c>
      <c r="U36">
        <v>62.112069571563374</v>
      </c>
      <c r="V36">
        <v>1.3176258992805758</v>
      </c>
      <c r="W36">
        <v>6.588237370706393</v>
      </c>
      <c r="X36">
        <v>33.148468402046454</v>
      </c>
      <c r="Y36">
        <v>0</v>
      </c>
      <c r="Z36">
        <v>5.7566195999999996</v>
      </c>
      <c r="AA36">
        <v>18.513577979793244</v>
      </c>
      <c r="AB36">
        <v>19.470258505283525</v>
      </c>
      <c r="AC36">
        <v>14.124610071557475</v>
      </c>
      <c r="AD36">
        <v>13.243365895612012</v>
      </c>
      <c r="AE36">
        <v>24.008369573977422</v>
      </c>
      <c r="AF36">
        <v>5.9271258247520437</v>
      </c>
      <c r="AG36">
        <v>28.756290642561527</v>
      </c>
      <c r="AH36">
        <v>68.823600727199988</v>
      </c>
      <c r="AI36">
        <v>7.4241138371855353</v>
      </c>
      <c r="AJ36">
        <v>0</v>
      </c>
      <c r="AK36">
        <v>27.287740101513478</v>
      </c>
      <c r="AL36">
        <v>61.116449999999993</v>
      </c>
      <c r="AM36">
        <v>7.6468373571991748</v>
      </c>
      <c r="AN36">
        <v>3.2775162406498366E-2</v>
      </c>
      <c r="AO36">
        <v>11.621231999999997</v>
      </c>
      <c r="AP36">
        <v>5.3450233684428916</v>
      </c>
      <c r="AQ36">
        <v>0</v>
      </c>
      <c r="AR36">
        <v>20.850699999999996</v>
      </c>
      <c r="AS36">
        <v>15.609027212160708</v>
      </c>
      <c r="AT36">
        <v>0</v>
      </c>
      <c r="AU36">
        <v>0</v>
      </c>
      <c r="AV36">
        <v>0</v>
      </c>
      <c r="AW36">
        <v>0</v>
      </c>
      <c r="AX36">
        <v>1.9212693275248952E-2</v>
      </c>
      <c r="AY36">
        <v>1.9660122</v>
      </c>
      <c r="AZ36">
        <v>2.1862071000000003</v>
      </c>
      <c r="BA36">
        <v>1.5791238000000001</v>
      </c>
      <c r="BB36">
        <v>0.12960000000000002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961.13259463161523</v>
      </c>
      <c r="DN36">
        <v>31.572800826192243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280.27967971511191</v>
      </c>
      <c r="L37">
        <v>7.3414083481283798</v>
      </c>
      <c r="M37">
        <v>62.141541022319423</v>
      </c>
      <c r="N37">
        <v>53.200523742032274</v>
      </c>
      <c r="O37">
        <v>74.751074286224693</v>
      </c>
      <c r="P37">
        <v>29.949143627109404</v>
      </c>
      <c r="Q37">
        <v>5.2972826758415117</v>
      </c>
      <c r="R37">
        <v>8.3600448766999254</v>
      </c>
      <c r="S37">
        <v>6.0079144018131769</v>
      </c>
      <c r="T37">
        <v>0.36174420000000007</v>
      </c>
      <c r="U37">
        <v>62.112069571563374</v>
      </c>
      <c r="V37">
        <v>1.3176258992805758</v>
      </c>
      <c r="W37">
        <v>6.588237370706393</v>
      </c>
      <c r="X37">
        <v>27.437774730687341</v>
      </c>
      <c r="Y37">
        <v>0</v>
      </c>
      <c r="Z37">
        <v>5.7566195999999996</v>
      </c>
      <c r="AA37">
        <v>18.513577979793244</v>
      </c>
      <c r="AB37">
        <v>19.470258505283525</v>
      </c>
      <c r="AC37">
        <v>14.124610071557475</v>
      </c>
      <c r="AD37">
        <v>13.243365895612012</v>
      </c>
      <c r="AE37">
        <v>24.008369573977422</v>
      </c>
      <c r="AF37">
        <v>5.9271258247520437</v>
      </c>
      <c r="AG37">
        <v>28.756290642561527</v>
      </c>
      <c r="AH37">
        <v>68.823600727199988</v>
      </c>
      <c r="AI37">
        <v>7.4241138371855353</v>
      </c>
      <c r="AJ37">
        <v>0</v>
      </c>
      <c r="AK37">
        <v>27.287740101513478</v>
      </c>
      <c r="AL37">
        <v>61.116449999999993</v>
      </c>
      <c r="AM37">
        <v>7.6468373571991748</v>
      </c>
      <c r="AN37">
        <v>3.2775162406498366E-2</v>
      </c>
      <c r="AO37">
        <v>11.621231999999997</v>
      </c>
      <c r="AP37">
        <v>3.3758042327007729</v>
      </c>
      <c r="AQ37">
        <v>0</v>
      </c>
      <c r="AR37">
        <v>20.850699999999996</v>
      </c>
      <c r="AS37">
        <v>15.609027212160708</v>
      </c>
      <c r="AT37">
        <v>0</v>
      </c>
      <c r="AU37">
        <v>0</v>
      </c>
      <c r="AV37">
        <v>0</v>
      </c>
      <c r="AW37">
        <v>0</v>
      </c>
      <c r="AX37">
        <v>1.9212693275248952E-2</v>
      </c>
      <c r="AY37">
        <v>1.9660122</v>
      </c>
      <c r="AZ37">
        <v>2.1862071000000003</v>
      </c>
      <c r="BA37">
        <v>1.5791238000000001</v>
      </c>
      <c r="BB37">
        <v>0.12960000000000002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953.29949317229045</v>
      </c>
      <c r="DN37">
        <v>31.315225812406474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280.27967971511191</v>
      </c>
      <c r="L38">
        <v>7.3414083481283798</v>
      </c>
      <c r="M38">
        <v>62.141541022319423</v>
      </c>
      <c r="N38">
        <v>53.200523742032274</v>
      </c>
      <c r="O38">
        <v>74.751074286224693</v>
      </c>
      <c r="P38">
        <v>29.949143627109404</v>
      </c>
      <c r="Q38">
        <v>5.2972826758415117</v>
      </c>
      <c r="R38">
        <v>8.3693548772039552</v>
      </c>
      <c r="S38">
        <v>6.0079144018131769</v>
      </c>
      <c r="T38">
        <v>0.36174420000000007</v>
      </c>
      <c r="U38">
        <v>62.112069571563374</v>
      </c>
      <c r="V38">
        <v>1.3176258992805758</v>
      </c>
      <c r="W38">
        <v>6.588237370706393</v>
      </c>
      <c r="X38">
        <v>27.437774730687341</v>
      </c>
      <c r="Y38">
        <v>0</v>
      </c>
      <c r="Z38">
        <v>5.7566195999999996</v>
      </c>
      <c r="AA38">
        <v>18.513577979793244</v>
      </c>
      <c r="AB38">
        <v>19.470258505283525</v>
      </c>
      <c r="AC38">
        <v>14.124610071557475</v>
      </c>
      <c r="AD38">
        <v>13.243365895612012</v>
      </c>
      <c r="AE38">
        <v>24.008369573977422</v>
      </c>
      <c r="AF38">
        <v>5.9271258247520437</v>
      </c>
      <c r="AG38">
        <v>28.756290642561527</v>
      </c>
      <c r="AH38">
        <v>68.823600727199988</v>
      </c>
      <c r="AI38">
        <v>7.4241138371855353</v>
      </c>
      <c r="AJ38">
        <v>0</v>
      </c>
      <c r="AK38">
        <v>27.287740101513478</v>
      </c>
      <c r="AL38">
        <v>61.116449999999993</v>
      </c>
      <c r="AM38">
        <v>7.6468373571991748</v>
      </c>
      <c r="AN38">
        <v>3.2775162406498366E-2</v>
      </c>
      <c r="AO38">
        <v>11.621231999999997</v>
      </c>
      <c r="AP38">
        <v>3.3758042327007729</v>
      </c>
      <c r="AQ38">
        <v>0</v>
      </c>
      <c r="AR38">
        <v>20.850699999999996</v>
      </c>
      <c r="AS38">
        <v>15.609027212160708</v>
      </c>
      <c r="AT38">
        <v>0</v>
      </c>
      <c r="AU38">
        <v>0</v>
      </c>
      <c r="AV38">
        <v>0</v>
      </c>
      <c r="AW38">
        <v>0</v>
      </c>
      <c r="AX38">
        <v>1.9212693275248952E-2</v>
      </c>
      <c r="AY38">
        <v>1.9660122</v>
      </c>
      <c r="AZ38">
        <v>2.1862071000000003</v>
      </c>
      <c r="BA38">
        <v>1.5791238000000001</v>
      </c>
      <c r="BB38">
        <v>0.12960000000000002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953.3085068663986</v>
      </c>
      <c r="DN38">
        <v>31.315522118802228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279.8380031306009</v>
      </c>
      <c r="L39">
        <v>7.3414083481283798</v>
      </c>
      <c r="M39">
        <v>62.141541022319423</v>
      </c>
      <c r="N39">
        <v>53.200523742032274</v>
      </c>
      <c r="O39">
        <v>74.751074286224693</v>
      </c>
      <c r="P39">
        <v>29.949143627109404</v>
      </c>
      <c r="Q39">
        <v>4.9059852858196953</v>
      </c>
      <c r="R39">
        <v>9.2539620031760244</v>
      </c>
      <c r="S39">
        <v>6.0816143866415686</v>
      </c>
      <c r="T39">
        <v>0.36174420000000007</v>
      </c>
      <c r="U39">
        <v>61.404581996387606</v>
      </c>
      <c r="V39">
        <v>1.3176258992805758</v>
      </c>
      <c r="W39">
        <v>6.588237370706393</v>
      </c>
      <c r="X39">
        <v>27.437774730687341</v>
      </c>
      <c r="Y39">
        <v>0</v>
      </c>
      <c r="Z39">
        <v>5.7566195999999996</v>
      </c>
      <c r="AA39">
        <v>18.513577979793244</v>
      </c>
      <c r="AB39">
        <v>19.470258505283525</v>
      </c>
      <c r="AC39">
        <v>14.124610071557475</v>
      </c>
      <c r="AD39">
        <v>13.243365895612012</v>
      </c>
      <c r="AE39">
        <v>24.008369573977422</v>
      </c>
      <c r="AF39">
        <v>5.9271258247520437</v>
      </c>
      <c r="AG39">
        <v>28.756290642561527</v>
      </c>
      <c r="AH39">
        <v>68.823600727199988</v>
      </c>
      <c r="AI39">
        <v>7.4241138371855353</v>
      </c>
      <c r="AJ39">
        <v>0</v>
      </c>
      <c r="AK39">
        <v>27.287740101513478</v>
      </c>
      <c r="AL39">
        <v>61.116449999999993</v>
      </c>
      <c r="AM39">
        <v>7.6468373571991748</v>
      </c>
      <c r="AN39">
        <v>3.2775162406498366E-2</v>
      </c>
      <c r="AO39">
        <v>10.329983999999998</v>
      </c>
      <c r="AP39">
        <v>5.3450233684428916</v>
      </c>
      <c r="AQ39">
        <v>0</v>
      </c>
      <c r="AR39">
        <v>20.850699999999996</v>
      </c>
      <c r="AS39">
        <v>15.609027212160708</v>
      </c>
      <c r="AT39">
        <v>0</v>
      </c>
      <c r="AU39">
        <v>0</v>
      </c>
      <c r="AV39">
        <v>0</v>
      </c>
      <c r="AW39">
        <v>0</v>
      </c>
      <c r="AX39">
        <v>1.9212693275248952E-2</v>
      </c>
      <c r="AY39">
        <v>1.9660122</v>
      </c>
      <c r="AZ39">
        <v>2.1862071000000003</v>
      </c>
      <c r="BA39">
        <v>1.5791238000000001</v>
      </c>
      <c r="BB39">
        <v>0.12960000000000002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953.4011787352739</v>
      </c>
      <c r="DN39">
        <v>31.318666946761191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280.36166690926876</v>
      </c>
      <c r="L40">
        <v>7.3414083481283798</v>
      </c>
      <c r="M40">
        <v>62.141541022319423</v>
      </c>
      <c r="N40">
        <v>53.200523742032274</v>
      </c>
      <c r="O40">
        <v>74.751074286224693</v>
      </c>
      <c r="P40">
        <v>29.949143627109404</v>
      </c>
      <c r="Q40">
        <v>4.9059852858196953</v>
      </c>
      <c r="R40">
        <v>9.2539620031760244</v>
      </c>
      <c r="S40">
        <v>6.0816143866415686</v>
      </c>
      <c r="T40">
        <v>0.36174420000000007</v>
      </c>
      <c r="U40">
        <v>61.404581996387606</v>
      </c>
      <c r="V40">
        <v>4.1113002517985615</v>
      </c>
      <c r="W40">
        <v>6.588237370706393</v>
      </c>
      <c r="X40">
        <v>27.437774730687341</v>
      </c>
      <c r="Y40">
        <v>0</v>
      </c>
      <c r="Z40">
        <v>5.7566195999999996</v>
      </c>
      <c r="AA40">
        <v>18.513577979793244</v>
      </c>
      <c r="AB40">
        <v>19.470258505283525</v>
      </c>
      <c r="AC40">
        <v>14.124610071557475</v>
      </c>
      <c r="AD40">
        <v>13.243365895612012</v>
      </c>
      <c r="AE40">
        <v>24.008369573977422</v>
      </c>
      <c r="AF40">
        <v>5.9271258247520437</v>
      </c>
      <c r="AG40">
        <v>28.756290642561527</v>
      </c>
      <c r="AH40">
        <v>68.823600727199988</v>
      </c>
      <c r="AI40">
        <v>7.4241138371855353</v>
      </c>
      <c r="AJ40">
        <v>0</v>
      </c>
      <c r="AK40">
        <v>27.287740101513478</v>
      </c>
      <c r="AL40">
        <v>61.116449999999993</v>
      </c>
      <c r="AM40">
        <v>7.6468373571991748</v>
      </c>
      <c r="AN40">
        <v>3.2775162406498366E-2</v>
      </c>
      <c r="AO40">
        <v>10.329983999999998</v>
      </c>
      <c r="AP40">
        <v>5.3450233684428916</v>
      </c>
      <c r="AQ40">
        <v>0</v>
      </c>
      <c r="AR40">
        <v>20.850699999999996</v>
      </c>
      <c r="AS40">
        <v>15.609027212160708</v>
      </c>
      <c r="AT40">
        <v>0</v>
      </c>
      <c r="AU40">
        <v>0</v>
      </c>
      <c r="AV40">
        <v>0</v>
      </c>
      <c r="AW40">
        <v>0</v>
      </c>
      <c r="AX40">
        <v>1.9212693275248952E-2</v>
      </c>
      <c r="AY40">
        <v>1.9660122</v>
      </c>
      <c r="AZ40">
        <v>2.1862071000000003</v>
      </c>
      <c r="BA40">
        <v>1.5791238000000001</v>
      </c>
      <c r="BB40">
        <v>0.12960000000000002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956.61302530372791</v>
      </c>
      <c r="DN40">
        <v>31.424158509493019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280.73402522948265</v>
      </c>
      <c r="L41">
        <v>7.4297060713524177</v>
      </c>
      <c r="M41">
        <v>62.141541022319423</v>
      </c>
      <c r="N41">
        <v>53.200523742032274</v>
      </c>
      <c r="O41">
        <v>74.751074286224693</v>
      </c>
      <c r="P41">
        <v>29.949143627109404</v>
      </c>
      <c r="Q41">
        <v>5.2972826758415117</v>
      </c>
      <c r="R41">
        <v>8.7789038654885569</v>
      </c>
      <c r="S41">
        <v>6.1041287355799989</v>
      </c>
      <c r="T41">
        <v>0.36419850000000004</v>
      </c>
      <c r="U41">
        <v>61.404581996387606</v>
      </c>
      <c r="V41">
        <v>4.1113002517985615</v>
      </c>
      <c r="W41">
        <v>6.517962838752192</v>
      </c>
      <c r="X41">
        <v>42.921431939368901</v>
      </c>
      <c r="Y41">
        <v>0</v>
      </c>
      <c r="Z41">
        <v>5.7566195999999996</v>
      </c>
      <c r="AA41">
        <v>18.513577979793244</v>
      </c>
      <c r="AB41">
        <v>19.470258505283525</v>
      </c>
      <c r="AC41">
        <v>14.124610071557475</v>
      </c>
      <c r="AD41">
        <v>13.243365895612012</v>
      </c>
      <c r="AE41">
        <v>24.008369573977422</v>
      </c>
      <c r="AF41">
        <v>5.9271258247520437</v>
      </c>
      <c r="AG41">
        <v>28.756290642561527</v>
      </c>
      <c r="AH41">
        <v>68.823600727199988</v>
      </c>
      <c r="AI41">
        <v>7.4241138371855353</v>
      </c>
      <c r="AJ41">
        <v>0</v>
      </c>
      <c r="AK41">
        <v>27.287740101513478</v>
      </c>
      <c r="AL41">
        <v>61.116449999999993</v>
      </c>
      <c r="AM41">
        <v>7.6468373571991748</v>
      </c>
      <c r="AN41">
        <v>3.2775162406498366E-2</v>
      </c>
      <c r="AO41">
        <v>10.329983999999998</v>
      </c>
      <c r="AP41">
        <v>3.3758042327007729</v>
      </c>
      <c r="AQ41">
        <v>0</v>
      </c>
      <c r="AR41">
        <v>20.850699999999996</v>
      </c>
      <c r="AS41">
        <v>15.609027212160708</v>
      </c>
      <c r="AT41">
        <v>0</v>
      </c>
      <c r="AU41">
        <v>0</v>
      </c>
      <c r="AV41">
        <v>0</v>
      </c>
      <c r="AW41">
        <v>0</v>
      </c>
      <c r="AX41">
        <v>1.9212693275248952E-2</v>
      </c>
      <c r="AY41">
        <v>1.9660122</v>
      </c>
      <c r="AZ41">
        <v>2.1862071000000003</v>
      </c>
      <c r="BA41">
        <v>1.5791238000000001</v>
      </c>
      <c r="BB41">
        <v>0.27716489999999994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970.15640688363317</v>
      </c>
      <c r="DN41">
        <v>31.874369315283804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280.73402522948265</v>
      </c>
      <c r="L42">
        <v>7.4297060713524177</v>
      </c>
      <c r="M42">
        <v>62.141541022319423</v>
      </c>
      <c r="N42">
        <v>53.200523742032274</v>
      </c>
      <c r="O42">
        <v>74.751074286224693</v>
      </c>
      <c r="P42">
        <v>29.949143627109404</v>
      </c>
      <c r="Q42">
        <v>5.2972826758415117</v>
      </c>
      <c r="R42">
        <v>8.7789038654885569</v>
      </c>
      <c r="S42">
        <v>6.1041287355799989</v>
      </c>
      <c r="T42">
        <v>0.36419850000000004</v>
      </c>
      <c r="U42">
        <v>61.404581996387606</v>
      </c>
      <c r="V42">
        <v>4.1113002517985615</v>
      </c>
      <c r="W42">
        <v>6.517962838752192</v>
      </c>
      <c r="X42">
        <v>42.921431939368901</v>
      </c>
      <c r="Y42">
        <v>0</v>
      </c>
      <c r="Z42">
        <v>5.7566195999999996</v>
      </c>
      <c r="AA42">
        <v>18.513577979793244</v>
      </c>
      <c r="AB42">
        <v>19.470258505283525</v>
      </c>
      <c r="AC42">
        <v>14.124610071557475</v>
      </c>
      <c r="AD42">
        <v>13.243365895612012</v>
      </c>
      <c r="AE42">
        <v>24.008369573977422</v>
      </c>
      <c r="AF42">
        <v>5.9271258247520437</v>
      </c>
      <c r="AG42">
        <v>28.756290642561527</v>
      </c>
      <c r="AH42">
        <v>68.823600727199988</v>
      </c>
      <c r="AI42">
        <v>7.4241138371855353</v>
      </c>
      <c r="AJ42">
        <v>0</v>
      </c>
      <c r="AK42">
        <v>27.287740101513478</v>
      </c>
      <c r="AL42">
        <v>61.116449999999993</v>
      </c>
      <c r="AM42">
        <v>7.6468373571991748</v>
      </c>
      <c r="AN42">
        <v>3.2775162406498366E-2</v>
      </c>
      <c r="AO42">
        <v>10.329983999999998</v>
      </c>
      <c r="AP42">
        <v>3.3758042327007729</v>
      </c>
      <c r="AQ42">
        <v>0</v>
      </c>
      <c r="AR42">
        <v>20.850699999999996</v>
      </c>
      <c r="AS42">
        <v>15.609027212160708</v>
      </c>
      <c r="AT42">
        <v>0</v>
      </c>
      <c r="AU42">
        <v>0</v>
      </c>
      <c r="AV42">
        <v>0</v>
      </c>
      <c r="AW42">
        <v>0</v>
      </c>
      <c r="AX42">
        <v>1.9212693275248952E-2</v>
      </c>
      <c r="AY42">
        <v>1.9660122</v>
      </c>
      <c r="AZ42">
        <v>2.1862071000000003</v>
      </c>
      <c r="BA42">
        <v>1.5791238000000001</v>
      </c>
      <c r="BB42">
        <v>0.37243799999999999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970.24551408363322</v>
      </c>
      <c r="DN42">
        <v>31.880535215283803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280.73402522948265</v>
      </c>
      <c r="L43">
        <v>7.4297060713524177</v>
      </c>
      <c r="M43">
        <v>62.141541022319423</v>
      </c>
      <c r="N43">
        <v>53.200523742032274</v>
      </c>
      <c r="O43">
        <v>74.751074286224693</v>
      </c>
      <c r="P43">
        <v>29.949143627109404</v>
      </c>
      <c r="Q43">
        <v>5.2972826758415117</v>
      </c>
      <c r="R43">
        <v>8.7789038654885569</v>
      </c>
      <c r="S43">
        <v>6.1041287355799989</v>
      </c>
      <c r="T43">
        <v>0.36419850000000004</v>
      </c>
      <c r="U43">
        <v>61.404581996387606</v>
      </c>
      <c r="V43">
        <v>4.1113002517985615</v>
      </c>
      <c r="W43">
        <v>6.517962838752192</v>
      </c>
      <c r="X43">
        <v>42.921431939368901</v>
      </c>
      <c r="Y43">
        <v>0</v>
      </c>
      <c r="Z43">
        <v>5.7566195999999996</v>
      </c>
      <c r="AA43">
        <v>18.513577979793244</v>
      </c>
      <c r="AB43">
        <v>19.470258505283525</v>
      </c>
      <c r="AC43">
        <v>14.124610071557475</v>
      </c>
      <c r="AD43">
        <v>13.274074968323275</v>
      </c>
      <c r="AE43">
        <v>24.008369573977422</v>
      </c>
      <c r="AF43">
        <v>5.9271258247520437</v>
      </c>
      <c r="AG43">
        <v>28.756290642561527</v>
      </c>
      <c r="AH43">
        <v>68.823600727199988</v>
      </c>
      <c r="AI43">
        <v>7.4241138371855353</v>
      </c>
      <c r="AJ43">
        <v>0</v>
      </c>
      <c r="AK43">
        <v>27.287740101513478</v>
      </c>
      <c r="AL43">
        <v>60.249549999999999</v>
      </c>
      <c r="AM43">
        <v>4.5148329560962059</v>
      </c>
      <c r="AN43">
        <v>3.2775162406498366E-2</v>
      </c>
      <c r="AO43">
        <v>10.329983999999998</v>
      </c>
      <c r="AP43">
        <v>3.3758042327007729</v>
      </c>
      <c r="AQ43">
        <v>0</v>
      </c>
      <c r="AR43">
        <v>20.850699999999996</v>
      </c>
      <c r="AS43">
        <v>15.609027212160708</v>
      </c>
      <c r="AT43">
        <v>0</v>
      </c>
      <c r="AU43">
        <v>0</v>
      </c>
      <c r="AV43">
        <v>0</v>
      </c>
      <c r="AW43">
        <v>0</v>
      </c>
      <c r="AX43">
        <v>1.9212693275248952E-2</v>
      </c>
      <c r="AY43">
        <v>1.9660122</v>
      </c>
      <c r="AZ43">
        <v>2.1862071000000003</v>
      </c>
      <c r="BA43">
        <v>1.5791238000000001</v>
      </c>
      <c r="BB43">
        <v>0.56298599999999988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966.58172361696074</v>
      </c>
      <c r="DN43">
        <v>31.7666783535647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280.73402522948265</v>
      </c>
      <c r="L44">
        <v>7.4297060713524177</v>
      </c>
      <c r="M44">
        <v>62.141541022319423</v>
      </c>
      <c r="N44">
        <v>53.200523742032274</v>
      </c>
      <c r="O44">
        <v>74.751074286224693</v>
      </c>
      <c r="P44">
        <v>29.949143627109404</v>
      </c>
      <c r="Q44">
        <v>5.2972826758415117</v>
      </c>
      <c r="R44">
        <v>8.7789038654885569</v>
      </c>
      <c r="S44">
        <v>6.1041287355799989</v>
      </c>
      <c r="T44">
        <v>0.36419850000000004</v>
      </c>
      <c r="U44">
        <v>61.404581996387606</v>
      </c>
      <c r="V44">
        <v>4.1113002517985615</v>
      </c>
      <c r="W44">
        <v>6.517962838752192</v>
      </c>
      <c r="X44">
        <v>42.921431939368901</v>
      </c>
      <c r="Y44">
        <v>0</v>
      </c>
      <c r="Z44">
        <v>5.7566195999999996</v>
      </c>
      <c r="AA44">
        <v>18.513577979793244</v>
      </c>
      <c r="AB44">
        <v>19.470258505283525</v>
      </c>
      <c r="AC44">
        <v>14.124610071557475</v>
      </c>
      <c r="AD44">
        <v>13.274074968323275</v>
      </c>
      <c r="AE44">
        <v>24.008369573977422</v>
      </c>
      <c r="AF44">
        <v>5.9271258247520437</v>
      </c>
      <c r="AG44">
        <v>28.756290642561527</v>
      </c>
      <c r="AH44">
        <v>68.823600727199988</v>
      </c>
      <c r="AI44">
        <v>7.4241138371855353</v>
      </c>
      <c r="AJ44">
        <v>0</v>
      </c>
      <c r="AK44">
        <v>27.287740101513478</v>
      </c>
      <c r="AL44">
        <v>60.249549999999999</v>
      </c>
      <c r="AM44">
        <v>4.5148329560962059</v>
      </c>
      <c r="AN44">
        <v>3.2775162406498366E-2</v>
      </c>
      <c r="AO44">
        <v>10.329983999999998</v>
      </c>
      <c r="AP44">
        <v>3.3758042327007729</v>
      </c>
      <c r="AQ44">
        <v>0</v>
      </c>
      <c r="AR44">
        <v>20.850699999999996</v>
      </c>
      <c r="AS44">
        <v>15.609027212160708</v>
      </c>
      <c r="AT44">
        <v>0</v>
      </c>
      <c r="AU44">
        <v>0</v>
      </c>
      <c r="AV44">
        <v>0</v>
      </c>
      <c r="AW44">
        <v>0</v>
      </c>
      <c r="AX44">
        <v>1.9212693275248952E-2</v>
      </c>
      <c r="AY44">
        <v>1.9660122</v>
      </c>
      <c r="AZ44">
        <v>2.1862071000000003</v>
      </c>
      <c r="BA44">
        <v>1.5791238000000001</v>
      </c>
      <c r="BB44">
        <v>0.65825909999999999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966.67082991696066</v>
      </c>
      <c r="DN44">
        <v>31.772845153564699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281.33210171222521</v>
      </c>
      <c r="L45">
        <v>7.4549011412037771</v>
      </c>
      <c r="M45">
        <v>62.141541022319423</v>
      </c>
      <c r="N45">
        <v>53.200523742032274</v>
      </c>
      <c r="O45">
        <v>74.751074286224693</v>
      </c>
      <c r="P45">
        <v>29.949143627109404</v>
      </c>
      <c r="Q45">
        <v>5.305306481478846</v>
      </c>
      <c r="R45">
        <v>8.7789038654885569</v>
      </c>
      <c r="S45">
        <v>6.3764032051220791</v>
      </c>
      <c r="T45">
        <v>0.36831599999999998</v>
      </c>
      <c r="U45">
        <v>61.404581996387606</v>
      </c>
      <c r="V45">
        <v>4.1113002517985615</v>
      </c>
      <c r="W45">
        <v>6.517962838752192</v>
      </c>
      <c r="X45">
        <v>42.921431939368901</v>
      </c>
      <c r="Y45">
        <v>0</v>
      </c>
      <c r="Z45">
        <v>5.7566195999999996</v>
      </c>
      <c r="AA45">
        <v>18.513577979793244</v>
      </c>
      <c r="AB45">
        <v>19.470258505283525</v>
      </c>
      <c r="AC45">
        <v>14.124610071557475</v>
      </c>
      <c r="AD45">
        <v>13.274074968323275</v>
      </c>
      <c r="AE45">
        <v>24.008369573977422</v>
      </c>
      <c r="AF45">
        <v>5.9271258247520437</v>
      </c>
      <c r="AG45">
        <v>28.756290642561527</v>
      </c>
      <c r="AH45">
        <v>68.823600727199988</v>
      </c>
      <c r="AI45">
        <v>7.4241138371855353</v>
      </c>
      <c r="AJ45">
        <v>0</v>
      </c>
      <c r="AK45">
        <v>27.287740101513478</v>
      </c>
      <c r="AL45">
        <v>60.249549999999999</v>
      </c>
      <c r="AM45">
        <v>4.5148329560962059</v>
      </c>
      <c r="AN45">
        <v>3.2775162406498366E-2</v>
      </c>
      <c r="AO45">
        <v>10.329983999999998</v>
      </c>
      <c r="AP45">
        <v>5.3450233684428916</v>
      </c>
      <c r="AQ45">
        <v>0</v>
      </c>
      <c r="AR45">
        <v>20.850699999999996</v>
      </c>
      <c r="AS45">
        <v>15.609027212160708</v>
      </c>
      <c r="AT45">
        <v>0</v>
      </c>
      <c r="AU45">
        <v>0</v>
      </c>
      <c r="AV45">
        <v>0</v>
      </c>
      <c r="AW45">
        <v>0</v>
      </c>
      <c r="AX45">
        <v>1.9212693275248952E-2</v>
      </c>
      <c r="AY45">
        <v>1.9660122</v>
      </c>
      <c r="AZ45">
        <v>2.1862071000000003</v>
      </c>
      <c r="BA45">
        <v>1.5791238000000001</v>
      </c>
      <c r="BB45">
        <v>0.65825909999999999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969.4561933613054</v>
      </c>
      <c r="DN45">
        <v>31.8643881727353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281.33210171222521</v>
      </c>
      <c r="L46">
        <v>7.4549011412037771</v>
      </c>
      <c r="M46">
        <v>62.141541022319423</v>
      </c>
      <c r="N46">
        <v>53.200523742032274</v>
      </c>
      <c r="O46">
        <v>74.751074286224693</v>
      </c>
      <c r="P46">
        <v>29.949143627109404</v>
      </c>
      <c r="Q46">
        <v>5.305306481478846</v>
      </c>
      <c r="R46">
        <v>8.7789038654885569</v>
      </c>
      <c r="S46">
        <v>6.3764032051220791</v>
      </c>
      <c r="T46">
        <v>0.36831599999999998</v>
      </c>
      <c r="U46">
        <v>61.404581996387606</v>
      </c>
      <c r="V46">
        <v>4.1113002517985615</v>
      </c>
      <c r="W46">
        <v>6.517962838752192</v>
      </c>
      <c r="X46">
        <v>42.921431939368901</v>
      </c>
      <c r="Y46">
        <v>0</v>
      </c>
      <c r="Z46">
        <v>5.7566195999999996</v>
      </c>
      <c r="AA46">
        <v>18.513577979793244</v>
      </c>
      <c r="AB46">
        <v>19.470258505283525</v>
      </c>
      <c r="AC46">
        <v>14.124610071557475</v>
      </c>
      <c r="AD46">
        <v>13.274074968323275</v>
      </c>
      <c r="AE46">
        <v>24.008369573977422</v>
      </c>
      <c r="AF46">
        <v>5.9271258247520437</v>
      </c>
      <c r="AG46">
        <v>28.756290642561527</v>
      </c>
      <c r="AH46">
        <v>68.823600727199988</v>
      </c>
      <c r="AI46">
        <v>7.4241138371855353</v>
      </c>
      <c r="AJ46">
        <v>0</v>
      </c>
      <c r="AK46">
        <v>27.287740101513478</v>
      </c>
      <c r="AL46">
        <v>60.249549999999999</v>
      </c>
      <c r="AM46">
        <v>2.4509094507270999</v>
      </c>
      <c r="AN46">
        <v>3.2775162406498366E-2</v>
      </c>
      <c r="AO46">
        <v>10.329983999999998</v>
      </c>
      <c r="AP46">
        <v>5.3450233684428916</v>
      </c>
      <c r="AQ46">
        <v>0</v>
      </c>
      <c r="AR46">
        <v>22.790299999999995</v>
      </c>
      <c r="AS46">
        <v>15.609027212160708</v>
      </c>
      <c r="AT46">
        <v>0</v>
      </c>
      <c r="AU46">
        <v>0</v>
      </c>
      <c r="AV46">
        <v>0</v>
      </c>
      <c r="AW46">
        <v>0</v>
      </c>
      <c r="AX46">
        <v>1.9212693275248952E-2</v>
      </c>
      <c r="AY46">
        <v>1.9660122</v>
      </c>
      <c r="AZ46">
        <v>2.1862071000000003</v>
      </c>
      <c r="BA46">
        <v>1.5791238000000001</v>
      </c>
      <c r="BB46">
        <v>0.65825909999999999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969.33582362711456</v>
      </c>
      <c r="DN46">
        <v>31.860434401556983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281.08410190604627</v>
      </c>
      <c r="L47">
        <v>7.4964009233502136</v>
      </c>
      <c r="M47">
        <v>62.141541022319423</v>
      </c>
      <c r="N47">
        <v>53.200523742032274</v>
      </c>
      <c r="O47">
        <v>74.751074286224693</v>
      </c>
      <c r="P47">
        <v>29.949143627109404</v>
      </c>
      <c r="Q47">
        <v>5.2919686681049205</v>
      </c>
      <c r="R47">
        <v>8.675317559252651</v>
      </c>
      <c r="S47">
        <v>6.3521611235600757</v>
      </c>
      <c r="T47">
        <v>0.33260580000000001</v>
      </c>
      <c r="U47">
        <v>58.401097007433862</v>
      </c>
      <c r="V47">
        <v>4.1113002517985615</v>
      </c>
      <c r="W47">
        <v>6.517962838752192</v>
      </c>
      <c r="X47">
        <v>42.921431939368901</v>
      </c>
      <c r="Y47">
        <v>0</v>
      </c>
      <c r="Z47">
        <v>5.7566195999999996</v>
      </c>
      <c r="AA47">
        <v>18.513577979793244</v>
      </c>
      <c r="AB47">
        <v>19.470258505283525</v>
      </c>
      <c r="AC47">
        <v>14.124610071557475</v>
      </c>
      <c r="AD47">
        <v>13.243365895612012</v>
      </c>
      <c r="AE47">
        <v>24.008369573977422</v>
      </c>
      <c r="AF47">
        <v>5.9271258247520437</v>
      </c>
      <c r="AG47">
        <v>28.756290642561527</v>
      </c>
      <c r="AH47">
        <v>68.823600727199988</v>
      </c>
      <c r="AI47">
        <v>7.4241138371855353</v>
      </c>
      <c r="AJ47">
        <v>0</v>
      </c>
      <c r="AK47">
        <v>27.287740101513478</v>
      </c>
      <c r="AL47">
        <v>60.249549999999999</v>
      </c>
      <c r="AM47">
        <v>2.5154068009787265</v>
      </c>
      <c r="AN47">
        <v>3.2775162406498366E-2</v>
      </c>
      <c r="AO47">
        <v>10.329983999999998</v>
      </c>
      <c r="AP47">
        <v>3.9384382714842352</v>
      </c>
      <c r="AQ47">
        <v>0</v>
      </c>
      <c r="AR47">
        <v>22.790299999999995</v>
      </c>
      <c r="AS47">
        <v>15.609027212160708</v>
      </c>
      <c r="AT47">
        <v>0</v>
      </c>
      <c r="AU47">
        <v>0</v>
      </c>
      <c r="AV47">
        <v>0</v>
      </c>
      <c r="AW47">
        <v>0</v>
      </c>
      <c r="AX47">
        <v>1.9212693275248952E-2</v>
      </c>
      <c r="AY47">
        <v>1.9660122</v>
      </c>
      <c r="AZ47">
        <v>2.1862071000000003</v>
      </c>
      <c r="BA47">
        <v>1.5791238000000001</v>
      </c>
      <c r="BB47">
        <v>0.65413890000000008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964.72375249488618</v>
      </c>
      <c r="DN47">
        <v>31.708727100209053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281.08410190604627</v>
      </c>
      <c r="L48">
        <v>7.4964009233502136</v>
      </c>
      <c r="M48">
        <v>62.125320397459291</v>
      </c>
      <c r="N48">
        <v>53.200523742032274</v>
      </c>
      <c r="O48">
        <v>74.751074286224693</v>
      </c>
      <c r="P48">
        <v>29.949143627109404</v>
      </c>
      <c r="Q48">
        <v>5.2919686681049205</v>
      </c>
      <c r="R48">
        <v>8.737506649040407</v>
      </c>
      <c r="S48">
        <v>6.3521611235600757</v>
      </c>
      <c r="T48">
        <v>0.33260580000000001</v>
      </c>
      <c r="U48">
        <v>58.401097007433862</v>
      </c>
      <c r="V48">
        <v>4.1113002517985615</v>
      </c>
      <c r="W48">
        <v>6.517962838752192</v>
      </c>
      <c r="X48">
        <v>42.921431939368901</v>
      </c>
      <c r="Y48">
        <v>0</v>
      </c>
      <c r="Z48">
        <v>5.7566195999999996</v>
      </c>
      <c r="AA48">
        <v>18.513577979793244</v>
      </c>
      <c r="AB48">
        <v>19.470258505283525</v>
      </c>
      <c r="AC48">
        <v>14.124610071557475</v>
      </c>
      <c r="AD48">
        <v>13.243365895612012</v>
      </c>
      <c r="AE48">
        <v>24.008369573977422</v>
      </c>
      <c r="AF48">
        <v>5.9271258247520437</v>
      </c>
      <c r="AG48">
        <v>28.756290642561527</v>
      </c>
      <c r="AH48">
        <v>68.823600727199988</v>
      </c>
      <c r="AI48">
        <v>7.4241138371855353</v>
      </c>
      <c r="AJ48">
        <v>0</v>
      </c>
      <c r="AK48">
        <v>27.287740101513478</v>
      </c>
      <c r="AL48">
        <v>60.249549999999999</v>
      </c>
      <c r="AM48">
        <v>2.5541054877069378</v>
      </c>
      <c r="AN48">
        <v>3.2775162406498366E-2</v>
      </c>
      <c r="AO48">
        <v>10.329983999999998</v>
      </c>
      <c r="AP48">
        <v>3.9384382714842352</v>
      </c>
      <c r="AQ48">
        <v>0</v>
      </c>
      <c r="AR48">
        <v>20.850699999999996</v>
      </c>
      <c r="AS48">
        <v>15.609027212160708</v>
      </c>
      <c r="AT48">
        <v>0</v>
      </c>
      <c r="AU48">
        <v>0</v>
      </c>
      <c r="AV48">
        <v>0</v>
      </c>
      <c r="AW48">
        <v>0</v>
      </c>
      <c r="AX48">
        <v>1.9212693275248952E-2</v>
      </c>
      <c r="AY48">
        <v>1.9660122</v>
      </c>
      <c r="AZ48">
        <v>2.1862071000000003</v>
      </c>
      <c r="BA48">
        <v>1.5791238000000001</v>
      </c>
      <c r="BB48">
        <v>0.67614929999999995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962.94839248602796</v>
      </c>
      <c r="DN48">
        <v>31.651164660723094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281.08410190604627</v>
      </c>
      <c r="L49">
        <v>7.4964009233502136</v>
      </c>
      <c r="M49">
        <v>62.125320397459291</v>
      </c>
      <c r="N49">
        <v>53.200523742032274</v>
      </c>
      <c r="O49">
        <v>74.751074286224693</v>
      </c>
      <c r="P49">
        <v>29.949143627109404</v>
      </c>
      <c r="Q49">
        <v>5.3054879332374263</v>
      </c>
      <c r="R49">
        <v>8.737506649040407</v>
      </c>
      <c r="S49">
        <v>6.3521611235600757</v>
      </c>
      <c r="T49">
        <v>0.33260580000000001</v>
      </c>
      <c r="U49">
        <v>59.902839501910741</v>
      </c>
      <c r="V49">
        <v>4.1113002517985615</v>
      </c>
      <c r="W49">
        <v>6.517962838752192</v>
      </c>
      <c r="X49">
        <v>42.921431939368901</v>
      </c>
      <c r="Y49">
        <v>0</v>
      </c>
      <c r="Z49">
        <v>5.7566195999999996</v>
      </c>
      <c r="AA49">
        <v>18.513577979793244</v>
      </c>
      <c r="AB49">
        <v>19.470258505283525</v>
      </c>
      <c r="AC49">
        <v>14.124610071557475</v>
      </c>
      <c r="AD49">
        <v>13.243365895612012</v>
      </c>
      <c r="AE49">
        <v>24.008369573977422</v>
      </c>
      <c r="AF49">
        <v>5.9271258247520437</v>
      </c>
      <c r="AG49">
        <v>28.756290642561527</v>
      </c>
      <c r="AH49">
        <v>68.823600727199988</v>
      </c>
      <c r="AI49">
        <v>7.4241138371855353</v>
      </c>
      <c r="AJ49">
        <v>0</v>
      </c>
      <c r="AK49">
        <v>27.287740101513478</v>
      </c>
      <c r="AL49">
        <v>60.249549999999999</v>
      </c>
      <c r="AM49">
        <v>2.5541054877069378</v>
      </c>
      <c r="AN49">
        <v>3.2775162406498366E-2</v>
      </c>
      <c r="AO49">
        <v>10.329983999999998</v>
      </c>
      <c r="AP49">
        <v>3.9384382714842352</v>
      </c>
      <c r="AQ49">
        <v>0</v>
      </c>
      <c r="AR49">
        <v>20.850699999999996</v>
      </c>
      <c r="AS49">
        <v>15.609027212160708</v>
      </c>
      <c r="AT49">
        <v>0</v>
      </c>
      <c r="AU49">
        <v>0</v>
      </c>
      <c r="AV49">
        <v>0</v>
      </c>
      <c r="AW49">
        <v>0</v>
      </c>
      <c r="AX49">
        <v>1.9212693275248952E-2</v>
      </c>
      <c r="AY49">
        <v>1.9660122</v>
      </c>
      <c r="AZ49">
        <v>2.1862071000000003</v>
      </c>
      <c r="BA49">
        <v>1.5791238000000001</v>
      </c>
      <c r="BB49">
        <v>0.67614929999999995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964.41546652489615</v>
      </c>
      <c r="DN49">
        <v>31.699352381464191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281.08410190604627</v>
      </c>
      <c r="L50">
        <v>7.9025955500749978</v>
      </c>
      <c r="M50">
        <v>62.125320397459291</v>
      </c>
      <c r="N50">
        <v>53.200523742032274</v>
      </c>
      <c r="O50">
        <v>74.751074286224693</v>
      </c>
      <c r="P50">
        <v>29.949143627109404</v>
      </c>
      <c r="Q50">
        <v>5.3054879332374263</v>
      </c>
      <c r="R50">
        <v>8.737506649040407</v>
      </c>
      <c r="S50">
        <v>6.3521611235600757</v>
      </c>
      <c r="T50">
        <v>0.33260580000000001</v>
      </c>
      <c r="U50">
        <v>61.310723164642937</v>
      </c>
      <c r="V50">
        <v>4.1113002517985615</v>
      </c>
      <c r="W50">
        <v>6.517962838752192</v>
      </c>
      <c r="X50">
        <v>42.921431939368901</v>
      </c>
      <c r="Y50">
        <v>0</v>
      </c>
      <c r="Z50">
        <v>5.7566195999999996</v>
      </c>
      <c r="AA50">
        <v>18.513577979793244</v>
      </c>
      <c r="AB50">
        <v>19.470258505283525</v>
      </c>
      <c r="AC50">
        <v>14.124610071557475</v>
      </c>
      <c r="AD50">
        <v>13.243365895612012</v>
      </c>
      <c r="AE50">
        <v>24.008369573977422</v>
      </c>
      <c r="AF50">
        <v>5.9271258247520437</v>
      </c>
      <c r="AG50">
        <v>28.756290642561527</v>
      </c>
      <c r="AH50">
        <v>68.823600727199988</v>
      </c>
      <c r="AI50">
        <v>7.4241138371855353</v>
      </c>
      <c r="AJ50">
        <v>0</v>
      </c>
      <c r="AK50">
        <v>27.287740101513478</v>
      </c>
      <c r="AL50">
        <v>60.249549999999999</v>
      </c>
      <c r="AM50">
        <v>2.5541054877069378</v>
      </c>
      <c r="AN50">
        <v>3.2775162406498366E-2</v>
      </c>
      <c r="AO50">
        <v>10.329983999999998</v>
      </c>
      <c r="AP50">
        <v>3.9384382714842352</v>
      </c>
      <c r="AQ50">
        <v>0</v>
      </c>
      <c r="AR50">
        <v>20.850699999999996</v>
      </c>
      <c r="AS50">
        <v>15.609027212160708</v>
      </c>
      <c r="AT50">
        <v>0</v>
      </c>
      <c r="AU50">
        <v>0</v>
      </c>
      <c r="AV50">
        <v>0</v>
      </c>
      <c r="AW50">
        <v>0</v>
      </c>
      <c r="AX50">
        <v>1.9212693275248952E-2</v>
      </c>
      <c r="AY50">
        <v>1.9660122</v>
      </c>
      <c r="AZ50">
        <v>2.1862071000000003</v>
      </c>
      <c r="BA50">
        <v>1.5791238000000001</v>
      </c>
      <c r="BB50">
        <v>0.67614929999999995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966.17185481131446</v>
      </c>
      <c r="DN50">
        <v>31.757042384502871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280.76493294036823</v>
      </c>
      <c r="L51">
        <v>7.9234080660086601</v>
      </c>
      <c r="M51">
        <v>62.125320397459291</v>
      </c>
      <c r="N51">
        <v>53.200523742032274</v>
      </c>
      <c r="O51">
        <v>74.751074286224693</v>
      </c>
      <c r="P51">
        <v>29.949143627109404</v>
      </c>
      <c r="Q51">
        <v>5.2785869336451778</v>
      </c>
      <c r="R51">
        <v>8.2724332336497177</v>
      </c>
      <c r="S51">
        <v>6.2924142255503215</v>
      </c>
      <c r="T51">
        <v>0.36383219999999994</v>
      </c>
      <c r="U51">
        <v>61.404581996387606</v>
      </c>
      <c r="V51">
        <v>4.1113002517985615</v>
      </c>
      <c r="W51">
        <v>6.517962838752192</v>
      </c>
      <c r="X51">
        <v>42.921431939368901</v>
      </c>
      <c r="Y51">
        <v>0</v>
      </c>
      <c r="Z51">
        <v>5.7566195999999996</v>
      </c>
      <c r="AA51">
        <v>18.513577979793244</v>
      </c>
      <c r="AB51">
        <v>19.470258505283525</v>
      </c>
      <c r="AC51">
        <v>14.124610071557475</v>
      </c>
      <c r="AD51">
        <v>13.243365895612012</v>
      </c>
      <c r="AE51">
        <v>24.008369573977422</v>
      </c>
      <c r="AF51">
        <v>5.9271258247520437</v>
      </c>
      <c r="AG51">
        <v>28.756290642561527</v>
      </c>
      <c r="AH51">
        <v>68.823600727199988</v>
      </c>
      <c r="AI51">
        <v>7.4241138371855353</v>
      </c>
      <c r="AJ51">
        <v>0</v>
      </c>
      <c r="AK51">
        <v>27.287740101513478</v>
      </c>
      <c r="AL51">
        <v>39.877399999999994</v>
      </c>
      <c r="AM51">
        <v>2.5541054877069378</v>
      </c>
      <c r="AN51">
        <v>3.2775162406498366E-2</v>
      </c>
      <c r="AO51">
        <v>10.329983999999998</v>
      </c>
      <c r="AP51">
        <v>3.9384382714842352</v>
      </c>
      <c r="AQ51">
        <v>0</v>
      </c>
      <c r="AR51">
        <v>20.850699999999996</v>
      </c>
      <c r="AS51">
        <v>15.609027212160708</v>
      </c>
      <c r="AT51">
        <v>0</v>
      </c>
      <c r="AU51">
        <v>0</v>
      </c>
      <c r="AV51">
        <v>0</v>
      </c>
      <c r="AW51">
        <v>0</v>
      </c>
      <c r="AX51">
        <v>1.9212693275248952E-2</v>
      </c>
      <c r="AY51">
        <v>1.9660122</v>
      </c>
      <c r="AZ51">
        <v>2.1862071000000003</v>
      </c>
      <c r="BA51">
        <v>1.5791238000000001</v>
      </c>
      <c r="BB51">
        <v>0.67614929999999995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945.74558851904544</v>
      </c>
      <c r="DN51">
        <v>31.086166145779512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280.76493294036823</v>
      </c>
      <c r="L52">
        <v>7.9234080660086601</v>
      </c>
      <c r="M52">
        <v>62.125320397459291</v>
      </c>
      <c r="N52">
        <v>53.200523742032274</v>
      </c>
      <c r="O52">
        <v>74.751074286224693</v>
      </c>
      <c r="P52">
        <v>29.949143627109404</v>
      </c>
      <c r="Q52">
        <v>5.2785869336451778</v>
      </c>
      <c r="R52">
        <v>8.2724332336497177</v>
      </c>
      <c r="S52">
        <v>6.2924142255503215</v>
      </c>
      <c r="T52">
        <v>0.36383219999999994</v>
      </c>
      <c r="U52">
        <v>61.404581996387606</v>
      </c>
      <c r="V52">
        <v>4.1113002517985615</v>
      </c>
      <c r="W52">
        <v>6.517962838752192</v>
      </c>
      <c r="X52">
        <v>42.921431939368901</v>
      </c>
      <c r="Y52">
        <v>0</v>
      </c>
      <c r="Z52">
        <v>5.7566195999999996</v>
      </c>
      <c r="AA52">
        <v>18.513577979793244</v>
      </c>
      <c r="AB52">
        <v>19.470258505283525</v>
      </c>
      <c r="AC52">
        <v>14.124610071557475</v>
      </c>
      <c r="AD52">
        <v>13.243365895612012</v>
      </c>
      <c r="AE52">
        <v>24.008369573977422</v>
      </c>
      <c r="AF52">
        <v>5.9271258247520437</v>
      </c>
      <c r="AG52">
        <v>28.756290642561527</v>
      </c>
      <c r="AH52">
        <v>68.823600727199988</v>
      </c>
      <c r="AI52">
        <v>7.4241138371855353</v>
      </c>
      <c r="AJ52">
        <v>0</v>
      </c>
      <c r="AK52">
        <v>27.287740101513478</v>
      </c>
      <c r="AL52">
        <v>39.877399999999994</v>
      </c>
      <c r="AM52">
        <v>2.5541054877069378</v>
      </c>
      <c r="AN52">
        <v>3.2775162406498366E-2</v>
      </c>
      <c r="AO52">
        <v>10.329983999999998</v>
      </c>
      <c r="AP52">
        <v>3.9384382714842352</v>
      </c>
      <c r="AQ52">
        <v>0</v>
      </c>
      <c r="AR52">
        <v>20.850699999999996</v>
      </c>
      <c r="AS52">
        <v>15.609027212160708</v>
      </c>
      <c r="AT52">
        <v>0</v>
      </c>
      <c r="AU52">
        <v>0</v>
      </c>
      <c r="AV52">
        <v>0</v>
      </c>
      <c r="AW52">
        <v>0</v>
      </c>
      <c r="AX52">
        <v>1.9212693275248952E-2</v>
      </c>
      <c r="AY52">
        <v>1.9660122</v>
      </c>
      <c r="AZ52">
        <v>2.1862071000000003</v>
      </c>
      <c r="BA52">
        <v>1.5791238000000001</v>
      </c>
      <c r="BB52">
        <v>0.67614929999999995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945.74558851904544</v>
      </c>
      <c r="DN52">
        <v>31.086166145779512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280.76493294036823</v>
      </c>
      <c r="L53">
        <v>7.9234080660086601</v>
      </c>
      <c r="M53">
        <v>62.125320397459291</v>
      </c>
      <c r="N53">
        <v>53.200523742032274</v>
      </c>
      <c r="O53">
        <v>74.751074286224693</v>
      </c>
      <c r="P53">
        <v>29.949143627109404</v>
      </c>
      <c r="Q53">
        <v>5.2785869336451778</v>
      </c>
      <c r="R53">
        <v>8.2724332336497177</v>
      </c>
      <c r="S53">
        <v>6.2924142255503215</v>
      </c>
      <c r="T53">
        <v>0.33260580000000001</v>
      </c>
      <c r="U53">
        <v>61.404581996387606</v>
      </c>
      <c r="V53">
        <v>4.1113002517985615</v>
      </c>
      <c r="W53">
        <v>6.4520804650451264</v>
      </c>
      <c r="X53">
        <v>42.921431939368901</v>
      </c>
      <c r="Y53">
        <v>0</v>
      </c>
      <c r="Z53">
        <v>5.7566195999999996</v>
      </c>
      <c r="AA53">
        <v>18.513577979793244</v>
      </c>
      <c r="AB53">
        <v>19.470258505283525</v>
      </c>
      <c r="AC53">
        <v>14.124610071557475</v>
      </c>
      <c r="AD53">
        <v>13.243365895612012</v>
      </c>
      <c r="AE53">
        <v>24.008369573977422</v>
      </c>
      <c r="AF53">
        <v>5.9271258247520437</v>
      </c>
      <c r="AG53">
        <v>28.756290642561527</v>
      </c>
      <c r="AH53">
        <v>68.823600727199988</v>
      </c>
      <c r="AI53">
        <v>7.4241138371855353</v>
      </c>
      <c r="AJ53">
        <v>0</v>
      </c>
      <c r="AK53">
        <v>27.287740101513478</v>
      </c>
      <c r="AL53">
        <v>63.370389999999986</v>
      </c>
      <c r="AM53">
        <v>2.5541054877069378</v>
      </c>
      <c r="AN53">
        <v>3.2775162406498366E-2</v>
      </c>
      <c r="AO53">
        <v>10.329983999999998</v>
      </c>
      <c r="AP53">
        <v>3.9384382714842352</v>
      </c>
      <c r="AQ53">
        <v>0</v>
      </c>
      <c r="AR53">
        <v>20.850699999999996</v>
      </c>
      <c r="AS53">
        <v>15.609027212160708</v>
      </c>
      <c r="AT53">
        <v>0</v>
      </c>
      <c r="AU53">
        <v>0</v>
      </c>
      <c r="AV53">
        <v>0</v>
      </c>
      <c r="AW53">
        <v>0</v>
      </c>
      <c r="AX53">
        <v>1.9212693275248952E-2</v>
      </c>
      <c r="AY53">
        <v>1.9660122</v>
      </c>
      <c r="AZ53">
        <v>2.1862071000000003</v>
      </c>
      <c r="BA53">
        <v>1.5791238000000001</v>
      </c>
      <c r="BB53">
        <v>0.67614929999999995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968.39747994078164</v>
      </c>
      <c r="DN53">
        <v>31.830155950336351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280.76493294036823</v>
      </c>
      <c r="L54">
        <v>7.9234080660086601</v>
      </c>
      <c r="M54">
        <v>62.125320397459291</v>
      </c>
      <c r="N54">
        <v>53.200523742032274</v>
      </c>
      <c r="O54">
        <v>74.751074286224693</v>
      </c>
      <c r="P54">
        <v>29.949143627109404</v>
      </c>
      <c r="Q54">
        <v>5.2785869336451778</v>
      </c>
      <c r="R54">
        <v>8.2724332336497177</v>
      </c>
      <c r="S54">
        <v>6.2924142255503215</v>
      </c>
      <c r="T54">
        <v>0.33260580000000001</v>
      </c>
      <c r="U54">
        <v>61.404581996387606</v>
      </c>
      <c r="V54">
        <v>4.1113002517985615</v>
      </c>
      <c r="W54">
        <v>6.4520804650451264</v>
      </c>
      <c r="X54">
        <v>42.921431939368901</v>
      </c>
      <c r="Y54">
        <v>0</v>
      </c>
      <c r="Z54">
        <v>5.7566195999999996</v>
      </c>
      <c r="AA54">
        <v>18.513577979793244</v>
      </c>
      <c r="AB54">
        <v>19.470258505283525</v>
      </c>
      <c r="AC54">
        <v>14.124610071557475</v>
      </c>
      <c r="AD54">
        <v>13.243365895612012</v>
      </c>
      <c r="AE54">
        <v>24.008369573977422</v>
      </c>
      <c r="AF54">
        <v>5.9271258247520437</v>
      </c>
      <c r="AG54">
        <v>28.756290642561527</v>
      </c>
      <c r="AH54">
        <v>68.823600727199988</v>
      </c>
      <c r="AI54">
        <v>7.4241138371855353</v>
      </c>
      <c r="AJ54">
        <v>0</v>
      </c>
      <c r="AK54">
        <v>27.287740101513478</v>
      </c>
      <c r="AL54">
        <v>63.370389999999986</v>
      </c>
      <c r="AM54">
        <v>2.5541054877069378</v>
      </c>
      <c r="AN54">
        <v>3.2775162406498366E-2</v>
      </c>
      <c r="AO54">
        <v>10.329983999999998</v>
      </c>
      <c r="AP54">
        <v>3.9384382714842352</v>
      </c>
      <c r="AQ54">
        <v>0</v>
      </c>
      <c r="AR54">
        <v>20.850699999999996</v>
      </c>
      <c r="AS54">
        <v>15.609027212160708</v>
      </c>
      <c r="AT54">
        <v>0</v>
      </c>
      <c r="AU54">
        <v>0</v>
      </c>
      <c r="AV54">
        <v>0</v>
      </c>
      <c r="AW54">
        <v>0</v>
      </c>
      <c r="AX54">
        <v>1.9212693275248952E-2</v>
      </c>
      <c r="AY54">
        <v>1.9660122</v>
      </c>
      <c r="AZ54">
        <v>2.1862071000000003</v>
      </c>
      <c r="BA54">
        <v>1.5791238000000001</v>
      </c>
      <c r="BB54">
        <v>0.67614929999999995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968.39747994078164</v>
      </c>
      <c r="DN54">
        <v>31.830155950336351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280.0011483477175</v>
      </c>
      <c r="L55">
        <v>7.9234080660086601</v>
      </c>
      <c r="M55">
        <v>62.125320397459291</v>
      </c>
      <c r="N55">
        <v>53.200523742032274</v>
      </c>
      <c r="O55">
        <v>74.751074286224693</v>
      </c>
      <c r="P55">
        <v>29.949143627109404</v>
      </c>
      <c r="Q55">
        <v>5.2691718499762894</v>
      </c>
      <c r="R55">
        <v>8.2724332336497177</v>
      </c>
      <c r="S55">
        <v>5.9254329623704862</v>
      </c>
      <c r="T55">
        <v>0.32746140000000001</v>
      </c>
      <c r="U55">
        <v>61.404581996387606</v>
      </c>
      <c r="V55">
        <v>4.1113002517985615</v>
      </c>
      <c r="W55">
        <v>6.4520804650451264</v>
      </c>
      <c r="X55">
        <v>42.921431939368901</v>
      </c>
      <c r="Y55">
        <v>0</v>
      </c>
      <c r="Z55">
        <v>5.7566195999999996</v>
      </c>
      <c r="AA55">
        <v>18.513577979793244</v>
      </c>
      <c r="AB55">
        <v>19.470258505283525</v>
      </c>
      <c r="AC55">
        <v>14.124610071557475</v>
      </c>
      <c r="AD55">
        <v>13.243365895612012</v>
      </c>
      <c r="AE55">
        <v>24.008369573977422</v>
      </c>
      <c r="AF55">
        <v>5.9271258247520437</v>
      </c>
      <c r="AG55">
        <v>28.756290642561527</v>
      </c>
      <c r="AH55">
        <v>68.823600727199988</v>
      </c>
      <c r="AI55">
        <v>7.4241138371855353</v>
      </c>
      <c r="AJ55">
        <v>0</v>
      </c>
      <c r="AK55">
        <v>27.287740101513478</v>
      </c>
      <c r="AL55">
        <v>63.370389999999986</v>
      </c>
      <c r="AM55">
        <v>2.5541054877069378</v>
      </c>
      <c r="AN55">
        <v>3.2775162406498366E-2</v>
      </c>
      <c r="AO55">
        <v>10.329983999999998</v>
      </c>
      <c r="AP55">
        <v>3.9384382714842352</v>
      </c>
      <c r="AQ55">
        <v>0</v>
      </c>
      <c r="AR55">
        <v>20.850699999999996</v>
      </c>
      <c r="AS55">
        <v>15.609027212160708</v>
      </c>
      <c r="AT55">
        <v>0</v>
      </c>
      <c r="AU55">
        <v>0</v>
      </c>
      <c r="AV55">
        <v>0</v>
      </c>
      <c r="AW55">
        <v>0</v>
      </c>
      <c r="AX55">
        <v>1.9212693275248952E-2</v>
      </c>
      <c r="AY55">
        <v>1.9660122</v>
      </c>
      <c r="AZ55">
        <v>2.1862071000000003</v>
      </c>
      <c r="BA55">
        <v>1.5791238000000001</v>
      </c>
      <c r="BB55">
        <v>0.67614929999999995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967.28849760272226</v>
      </c>
      <c r="DN55">
        <v>31.793812948896214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280.0011483477175</v>
      </c>
      <c r="L56">
        <v>7.9234080660086601</v>
      </c>
      <c r="M56">
        <v>62.125320397459291</v>
      </c>
      <c r="N56">
        <v>53.200523742032274</v>
      </c>
      <c r="O56">
        <v>74.751074286224693</v>
      </c>
      <c r="P56">
        <v>29.949143627109404</v>
      </c>
      <c r="Q56">
        <v>5.2691718499762894</v>
      </c>
      <c r="R56">
        <v>8.2724332336497177</v>
      </c>
      <c r="S56">
        <v>5.9254329623704862</v>
      </c>
      <c r="T56">
        <v>0.32746140000000001</v>
      </c>
      <c r="U56">
        <v>61.404581996387606</v>
      </c>
      <c r="V56">
        <v>4.1113002517985615</v>
      </c>
      <c r="W56">
        <v>6.4520804650451264</v>
      </c>
      <c r="X56">
        <v>42.921431939368901</v>
      </c>
      <c r="Y56">
        <v>0</v>
      </c>
      <c r="Z56">
        <v>5.7566195999999996</v>
      </c>
      <c r="AA56">
        <v>18.513577979793244</v>
      </c>
      <c r="AB56">
        <v>19.470258505283525</v>
      </c>
      <c r="AC56">
        <v>14.124610071557475</v>
      </c>
      <c r="AD56">
        <v>13.243365895612012</v>
      </c>
      <c r="AE56">
        <v>24.008369573977422</v>
      </c>
      <c r="AF56">
        <v>5.9271258247520437</v>
      </c>
      <c r="AG56">
        <v>28.756290642561527</v>
      </c>
      <c r="AH56">
        <v>68.823600727199988</v>
      </c>
      <c r="AI56">
        <v>7.4241138371855353</v>
      </c>
      <c r="AJ56">
        <v>0</v>
      </c>
      <c r="AK56">
        <v>27.287740101513478</v>
      </c>
      <c r="AL56">
        <v>63.370389999999986</v>
      </c>
      <c r="AM56">
        <v>2.5541054877069378</v>
      </c>
      <c r="AN56">
        <v>3.2775162406498366E-2</v>
      </c>
      <c r="AO56">
        <v>10.329983999999998</v>
      </c>
      <c r="AP56">
        <v>3.9384382714842352</v>
      </c>
      <c r="AQ56">
        <v>0</v>
      </c>
      <c r="AR56">
        <v>20.850699999999996</v>
      </c>
      <c r="AS56">
        <v>15.609027212160708</v>
      </c>
      <c r="AT56">
        <v>0</v>
      </c>
      <c r="AU56">
        <v>0</v>
      </c>
      <c r="AV56">
        <v>0</v>
      </c>
      <c r="AW56">
        <v>0</v>
      </c>
      <c r="AX56">
        <v>1.9212693275248952E-2</v>
      </c>
      <c r="AY56">
        <v>1.9660122</v>
      </c>
      <c r="AZ56">
        <v>2.1862071000000003</v>
      </c>
      <c r="BA56">
        <v>1.5791238000000001</v>
      </c>
      <c r="BB56">
        <v>0.67614929999999995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967.28849760272226</v>
      </c>
      <c r="DN56">
        <v>31.793812948896214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280.76493294036823</v>
      </c>
      <c r="L57">
        <v>6.9554200311856587</v>
      </c>
      <c r="M57">
        <v>62.125320397459291</v>
      </c>
      <c r="N57">
        <v>53.200523742032274</v>
      </c>
      <c r="O57">
        <v>74.751074286224693</v>
      </c>
      <c r="P57">
        <v>29.949143627109404</v>
      </c>
      <c r="Q57">
        <v>5.2785869336451778</v>
      </c>
      <c r="R57">
        <v>10.408988877287696</v>
      </c>
      <c r="S57">
        <v>6.2924142255503215</v>
      </c>
      <c r="T57">
        <v>0.33260580000000001</v>
      </c>
      <c r="U57">
        <v>61.404581996387606</v>
      </c>
      <c r="V57">
        <v>4.1113002517985615</v>
      </c>
      <c r="W57">
        <v>9.8984752768265842</v>
      </c>
      <c r="X57">
        <v>42.921431939368901</v>
      </c>
      <c r="Y57">
        <v>0</v>
      </c>
      <c r="Z57">
        <v>5.7566195999999996</v>
      </c>
      <c r="AA57">
        <v>18.513577979793244</v>
      </c>
      <c r="AB57">
        <v>19.470258505283525</v>
      </c>
      <c r="AC57">
        <v>14.124610071557475</v>
      </c>
      <c r="AD57">
        <v>13.243365895612012</v>
      </c>
      <c r="AE57">
        <v>24.008369573977422</v>
      </c>
      <c r="AF57">
        <v>5.9271258247520437</v>
      </c>
      <c r="AG57">
        <v>28.756290642561527</v>
      </c>
      <c r="AH57">
        <v>68.823600727199988</v>
      </c>
      <c r="AI57">
        <v>7.4241138371855353</v>
      </c>
      <c r="AJ57">
        <v>0</v>
      </c>
      <c r="AK57">
        <v>27.287740101513478</v>
      </c>
      <c r="AL57">
        <v>63.370389999999986</v>
      </c>
      <c r="AM57">
        <v>2.5541054877069378</v>
      </c>
      <c r="AN57">
        <v>3.2775162406498366E-2</v>
      </c>
      <c r="AO57">
        <v>10.329983999999998</v>
      </c>
      <c r="AP57">
        <v>3.9384382714842352</v>
      </c>
      <c r="AQ57">
        <v>0</v>
      </c>
      <c r="AR57">
        <v>20.850699999999996</v>
      </c>
      <c r="AS57">
        <v>15.609027212160708</v>
      </c>
      <c r="AT57">
        <v>0</v>
      </c>
      <c r="AU57">
        <v>0</v>
      </c>
      <c r="AV57">
        <v>0</v>
      </c>
      <c r="AW57">
        <v>0</v>
      </c>
      <c r="AX57">
        <v>1.9212693275248952E-2</v>
      </c>
      <c r="AY57">
        <v>1.9660122</v>
      </c>
      <c r="AZ57">
        <v>2.1862071000000003</v>
      </c>
      <c r="BA57">
        <v>1.5791238000000001</v>
      </c>
      <c r="BB57">
        <v>0.67614929999999995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972.86572580061988</v>
      </c>
      <c r="DN57">
        <v>31.976872511094502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280.76493294036823</v>
      </c>
      <c r="L58">
        <v>6.9554200311856587</v>
      </c>
      <c r="M58">
        <v>62.125320397459291</v>
      </c>
      <c r="N58">
        <v>53.200523742032274</v>
      </c>
      <c r="O58">
        <v>74.751074286224693</v>
      </c>
      <c r="P58">
        <v>29.949143627109404</v>
      </c>
      <c r="Q58">
        <v>5.2785869336451778</v>
      </c>
      <c r="R58">
        <v>7.3770551024451443</v>
      </c>
      <c r="S58">
        <v>6.2924142255503215</v>
      </c>
      <c r="T58">
        <v>0.33260580000000001</v>
      </c>
      <c r="U58">
        <v>61.404581996387606</v>
      </c>
      <c r="V58">
        <v>4.1113002517985615</v>
      </c>
      <c r="W58">
        <v>9.8984752768265842</v>
      </c>
      <c r="X58">
        <v>42.921431939368901</v>
      </c>
      <c r="Y58">
        <v>0</v>
      </c>
      <c r="Z58">
        <v>5.7566195999999996</v>
      </c>
      <c r="AA58">
        <v>18.513577979793244</v>
      </c>
      <c r="AB58">
        <v>19.470258505283525</v>
      </c>
      <c r="AC58">
        <v>14.124610071557475</v>
      </c>
      <c r="AD58">
        <v>13.499276218475716</v>
      </c>
      <c r="AE58">
        <v>24.008369573977422</v>
      </c>
      <c r="AF58">
        <v>5.9271258247520437</v>
      </c>
      <c r="AG58">
        <v>28.756290642561527</v>
      </c>
      <c r="AH58">
        <v>68.823600727199988</v>
      </c>
      <c r="AI58">
        <v>7.4241138371855353</v>
      </c>
      <c r="AJ58">
        <v>0</v>
      </c>
      <c r="AK58">
        <v>27.287740101513478</v>
      </c>
      <c r="AL58">
        <v>63.370389999999986</v>
      </c>
      <c r="AM58">
        <v>2.5541054877069378</v>
      </c>
      <c r="AN58">
        <v>3.2775162406498366E-2</v>
      </c>
      <c r="AO58">
        <v>10.329983999999998</v>
      </c>
      <c r="AP58">
        <v>3.9384382714842352</v>
      </c>
      <c r="AQ58">
        <v>0</v>
      </c>
      <c r="AR58">
        <v>20.850699999999996</v>
      </c>
      <c r="AS58">
        <v>15.609027212160708</v>
      </c>
      <c r="AT58">
        <v>0</v>
      </c>
      <c r="AU58">
        <v>0</v>
      </c>
      <c r="AV58">
        <v>0</v>
      </c>
      <c r="AW58">
        <v>0</v>
      </c>
      <c r="AX58">
        <v>1.9212693275248952E-2</v>
      </c>
      <c r="AY58">
        <v>1.9660122</v>
      </c>
      <c r="AZ58">
        <v>2.1862071000000003</v>
      </c>
      <c r="BA58">
        <v>1.5791238000000001</v>
      </c>
      <c r="BB58">
        <v>0.67614929999999995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970.17797959691131</v>
      </c>
      <c r="DN58">
        <v>31.888595262824349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280.76493294036823</v>
      </c>
      <c r="L59">
        <v>8.8164752059736688</v>
      </c>
      <c r="M59">
        <v>62.125320397459291</v>
      </c>
      <c r="N59">
        <v>53.200523742032274</v>
      </c>
      <c r="O59">
        <v>74.751074286224693</v>
      </c>
      <c r="P59">
        <v>26.604156255454729</v>
      </c>
      <c r="Q59">
        <v>5.2785869336451778</v>
      </c>
      <c r="R59">
        <v>10.386941717967266</v>
      </c>
      <c r="S59">
        <v>6.2924142255503215</v>
      </c>
      <c r="T59">
        <v>0.33260580000000001</v>
      </c>
      <c r="U59">
        <v>61.404581996387606</v>
      </c>
      <c r="V59">
        <v>4.1113002517985615</v>
      </c>
      <c r="W59">
        <v>9.8984752768265842</v>
      </c>
      <c r="X59">
        <v>42.921431939368901</v>
      </c>
      <c r="Y59">
        <v>0</v>
      </c>
      <c r="Z59">
        <v>5.7566195999999996</v>
      </c>
      <c r="AA59">
        <v>18.513577979793244</v>
      </c>
      <c r="AB59">
        <v>19.470258505283525</v>
      </c>
      <c r="AC59">
        <v>14.124610071557475</v>
      </c>
      <c r="AD59">
        <v>17.657821040415655</v>
      </c>
      <c r="AE59">
        <v>24.008369573977422</v>
      </c>
      <c r="AF59">
        <v>5.9271258247520437</v>
      </c>
      <c r="AG59">
        <v>28.756290642561527</v>
      </c>
      <c r="AH59">
        <v>68.823600727199988</v>
      </c>
      <c r="AI59">
        <v>7.4241138371855353</v>
      </c>
      <c r="AJ59">
        <v>0</v>
      </c>
      <c r="AK59">
        <v>27.287740101513478</v>
      </c>
      <c r="AL59">
        <v>63.370389999999986</v>
      </c>
      <c r="AM59">
        <v>2.5541054877069378</v>
      </c>
      <c r="AN59">
        <v>3.2775162406498366E-2</v>
      </c>
      <c r="AO59">
        <v>10.329983999999998</v>
      </c>
      <c r="AP59">
        <v>3.9384382714842352</v>
      </c>
      <c r="AQ59">
        <v>0</v>
      </c>
      <c r="AR59">
        <v>20.850699999999996</v>
      </c>
      <c r="AS59">
        <v>15.609027212160708</v>
      </c>
      <c r="AT59">
        <v>0</v>
      </c>
      <c r="AU59">
        <v>0</v>
      </c>
      <c r="AV59">
        <v>0</v>
      </c>
      <c r="AW59">
        <v>0</v>
      </c>
      <c r="AX59">
        <v>1.9212693275248952E-2</v>
      </c>
      <c r="AY59">
        <v>1.9660122</v>
      </c>
      <c r="AZ59">
        <v>2.1862071000000003</v>
      </c>
      <c r="BA59">
        <v>1.5791238000000001</v>
      </c>
      <c r="BB59">
        <v>0.67614929999999995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975.68171166682555</v>
      </c>
      <c r="DN59">
        <v>32.069362433505489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280.76493294036823</v>
      </c>
      <c r="L60">
        <v>8.8164752059736688</v>
      </c>
      <c r="M60">
        <v>62.125320397459291</v>
      </c>
      <c r="N60">
        <v>53.200523742032274</v>
      </c>
      <c r="O60">
        <v>74.751074286224693</v>
      </c>
      <c r="P60">
        <v>26.604098466262094</v>
      </c>
      <c r="Q60">
        <v>5.2785869336451778</v>
      </c>
      <c r="R60">
        <v>6.9172438030465697</v>
      </c>
      <c r="S60">
        <v>6.2924142255503215</v>
      </c>
      <c r="T60">
        <v>0.33260580000000001</v>
      </c>
      <c r="U60">
        <v>61.404581996387606</v>
      </c>
      <c r="V60">
        <v>4.1113002517985615</v>
      </c>
      <c r="W60">
        <v>7.5144117802802972</v>
      </c>
      <c r="X60">
        <v>42.921431939368901</v>
      </c>
      <c r="Y60">
        <v>0</v>
      </c>
      <c r="Z60">
        <v>5.7566195999999996</v>
      </c>
      <c r="AA60">
        <v>18.513577979793244</v>
      </c>
      <c r="AB60">
        <v>19.470258505283525</v>
      </c>
      <c r="AC60">
        <v>14.124610071557475</v>
      </c>
      <c r="AD60">
        <v>17.657821040415655</v>
      </c>
      <c r="AE60">
        <v>24.008369573977422</v>
      </c>
      <c r="AF60">
        <v>5.9271258247520437</v>
      </c>
      <c r="AG60">
        <v>28.756290642561527</v>
      </c>
      <c r="AH60">
        <v>68.823600727199988</v>
      </c>
      <c r="AI60">
        <v>7.4241138371855353</v>
      </c>
      <c r="AJ60">
        <v>0</v>
      </c>
      <c r="AK60">
        <v>27.287740101513478</v>
      </c>
      <c r="AL60">
        <v>63.370389999999986</v>
      </c>
      <c r="AM60">
        <v>2.5541054877069378</v>
      </c>
      <c r="AN60">
        <v>3.2775162406498366E-2</v>
      </c>
      <c r="AO60">
        <v>10.329983999999998</v>
      </c>
      <c r="AP60">
        <v>3.9384382714842352</v>
      </c>
      <c r="AQ60">
        <v>0</v>
      </c>
      <c r="AR60">
        <v>20.850699999999996</v>
      </c>
      <c r="AS60">
        <v>15.609027212160708</v>
      </c>
      <c r="AT60">
        <v>0</v>
      </c>
      <c r="AU60">
        <v>0</v>
      </c>
      <c r="AV60">
        <v>0</v>
      </c>
      <c r="AW60">
        <v>0</v>
      </c>
      <c r="AX60">
        <v>1.9212693275248952E-2</v>
      </c>
      <c r="AY60">
        <v>1.9660122</v>
      </c>
      <c r="AZ60">
        <v>2.1862071000000003</v>
      </c>
      <c r="BA60">
        <v>1.5791238000000001</v>
      </c>
      <c r="BB60">
        <v>0.12960000000000002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969.50283849345135</v>
      </c>
      <c r="DN60">
        <v>31.847867106219915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280.76493294036823</v>
      </c>
      <c r="L61">
        <v>8.8164752059736688</v>
      </c>
      <c r="M61">
        <v>62.125320397459291</v>
      </c>
      <c r="N61">
        <v>53.200523742032274</v>
      </c>
      <c r="O61">
        <v>74.751074286224693</v>
      </c>
      <c r="P61">
        <v>26.604098466262094</v>
      </c>
      <c r="Q61">
        <v>5.2785869336451778</v>
      </c>
      <c r="R61">
        <v>9.1598499154466122</v>
      </c>
      <c r="S61">
        <v>6.2924142255503215</v>
      </c>
      <c r="T61">
        <v>0.33260580000000001</v>
      </c>
      <c r="U61">
        <v>61.404581996387606</v>
      </c>
      <c r="V61">
        <v>4.1113002517985615</v>
      </c>
      <c r="W61">
        <v>10.394208954648686</v>
      </c>
      <c r="X61">
        <v>42.921431939368901</v>
      </c>
      <c r="Y61">
        <v>0</v>
      </c>
      <c r="Z61">
        <v>5.7566195999999996</v>
      </c>
      <c r="AA61">
        <v>18.513577979793244</v>
      </c>
      <c r="AB61">
        <v>19.470258505283525</v>
      </c>
      <c r="AC61">
        <v>14.124610071557475</v>
      </c>
      <c r="AD61">
        <v>17.657821040415655</v>
      </c>
      <c r="AE61">
        <v>24.008369573977422</v>
      </c>
      <c r="AF61">
        <v>5.9271258247520437</v>
      </c>
      <c r="AG61">
        <v>28.756290642561527</v>
      </c>
      <c r="AH61">
        <v>68.823600727199988</v>
      </c>
      <c r="AI61">
        <v>7.4241138371855353</v>
      </c>
      <c r="AJ61">
        <v>0</v>
      </c>
      <c r="AK61">
        <v>27.287740101513478</v>
      </c>
      <c r="AL61">
        <v>63.370389999999986</v>
      </c>
      <c r="AM61">
        <v>2.5541054877069378</v>
      </c>
      <c r="AN61">
        <v>3.2775162406498366E-2</v>
      </c>
      <c r="AO61">
        <v>10.329983999999998</v>
      </c>
      <c r="AP61">
        <v>4.7823893296594289</v>
      </c>
      <c r="AQ61">
        <v>0</v>
      </c>
      <c r="AR61">
        <v>20.850699999999996</v>
      </c>
      <c r="AS61">
        <v>15.609027212160708</v>
      </c>
      <c r="AT61">
        <v>0</v>
      </c>
      <c r="AU61">
        <v>0</v>
      </c>
      <c r="AV61">
        <v>0</v>
      </c>
      <c r="AW61">
        <v>0</v>
      </c>
      <c r="AX61">
        <v>1.9212693275248952E-2</v>
      </c>
      <c r="AY61">
        <v>1.9660122</v>
      </c>
      <c r="AZ61">
        <v>2.1862071000000003</v>
      </c>
      <c r="BA61">
        <v>1.5791238000000001</v>
      </c>
      <c r="BB61">
        <v>0.67225500000000005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975.78698268846608</v>
      </c>
      <c r="DN61">
        <v>32.072732256148697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280.76493294036823</v>
      </c>
      <c r="L62">
        <v>8.8164752059736688</v>
      </c>
      <c r="M62">
        <v>62.125320397459291</v>
      </c>
      <c r="N62">
        <v>53.200523742032274</v>
      </c>
      <c r="O62">
        <v>74.751074286224693</v>
      </c>
      <c r="P62">
        <v>26.604098466262094</v>
      </c>
      <c r="Q62">
        <v>2.2270652393483887</v>
      </c>
      <c r="R62">
        <v>10.295576265578042</v>
      </c>
      <c r="S62">
        <v>6.2924142255503215</v>
      </c>
      <c r="T62">
        <v>0.33260580000000001</v>
      </c>
      <c r="U62">
        <v>61.404581996387606</v>
      </c>
      <c r="V62">
        <v>4.1113002517985615</v>
      </c>
      <c r="W62">
        <v>12.511458061213684</v>
      </c>
      <c r="X62">
        <v>51.70531449045091</v>
      </c>
      <c r="Y62">
        <v>0</v>
      </c>
      <c r="Z62">
        <v>5.7566195999999996</v>
      </c>
      <c r="AA62">
        <v>18.513577979793244</v>
      </c>
      <c r="AB62">
        <v>19.470258505283525</v>
      </c>
      <c r="AC62">
        <v>14.124610071557475</v>
      </c>
      <c r="AD62">
        <v>17.657821040415655</v>
      </c>
      <c r="AE62">
        <v>24.008369573977422</v>
      </c>
      <c r="AF62">
        <v>5.9271258247520437</v>
      </c>
      <c r="AG62">
        <v>28.756290642561527</v>
      </c>
      <c r="AH62">
        <v>68.823600727199988</v>
      </c>
      <c r="AI62">
        <v>7.4241138371855353</v>
      </c>
      <c r="AJ62">
        <v>0</v>
      </c>
      <c r="AK62">
        <v>27.287740101513478</v>
      </c>
      <c r="AL62">
        <v>63.370389999999986</v>
      </c>
      <c r="AM62">
        <v>2.5541054877069378</v>
      </c>
      <c r="AN62">
        <v>3.2775162406498366E-2</v>
      </c>
      <c r="AO62">
        <v>10.329983999999998</v>
      </c>
      <c r="AP62">
        <v>4.7823893296594289</v>
      </c>
      <c r="AQ62">
        <v>0</v>
      </c>
      <c r="AR62">
        <v>20.850699999999996</v>
      </c>
      <c r="AS62">
        <v>15.609027212160708</v>
      </c>
      <c r="AT62">
        <v>0</v>
      </c>
      <c r="AU62">
        <v>0</v>
      </c>
      <c r="AV62">
        <v>0</v>
      </c>
      <c r="AW62">
        <v>0</v>
      </c>
      <c r="AX62">
        <v>1.9212693275248952E-2</v>
      </c>
      <c r="AY62">
        <v>1.9660122</v>
      </c>
      <c r="AZ62">
        <v>2.1862071000000003</v>
      </c>
      <c r="BA62">
        <v>1.5791238000000001</v>
      </c>
      <c r="BB62">
        <v>1.2975750000000001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985.07118723988015</v>
      </c>
      <c r="DN62">
        <v>32.399184018216623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280.76493294036823</v>
      </c>
      <c r="L63">
        <v>8.804403946732144</v>
      </c>
      <c r="M63">
        <v>62.125320397459291</v>
      </c>
      <c r="N63">
        <v>53.200523742032274</v>
      </c>
      <c r="O63">
        <v>74.751074286224693</v>
      </c>
      <c r="P63">
        <v>26.604098466262094</v>
      </c>
      <c r="Q63">
        <v>2.2270652393483887</v>
      </c>
      <c r="R63">
        <v>12.86933645860098</v>
      </c>
      <c r="S63">
        <v>6.2924142255503215</v>
      </c>
      <c r="T63">
        <v>7.2900000000000006E-2</v>
      </c>
      <c r="U63">
        <v>61.404581996387606</v>
      </c>
      <c r="V63">
        <v>9.1047949640287786</v>
      </c>
      <c r="W63">
        <v>12.511458061213684</v>
      </c>
      <c r="X63">
        <v>64.700817944929923</v>
      </c>
      <c r="Y63">
        <v>0</v>
      </c>
      <c r="Z63">
        <v>2.8783097999999998</v>
      </c>
      <c r="AA63">
        <v>18.513577979793244</v>
      </c>
      <c r="AB63">
        <v>19.470258505283525</v>
      </c>
      <c r="AC63">
        <v>14.124610071557475</v>
      </c>
      <c r="AD63">
        <v>17.657821040415655</v>
      </c>
      <c r="AE63">
        <v>24.008369573977422</v>
      </c>
      <c r="AF63">
        <v>5.9271258247520437</v>
      </c>
      <c r="AG63">
        <v>28.756290642561527</v>
      </c>
      <c r="AH63">
        <v>68.823600727199988</v>
      </c>
      <c r="AI63">
        <v>1.5466906714819202</v>
      </c>
      <c r="AJ63">
        <v>0</v>
      </c>
      <c r="AK63">
        <v>27.287740101513478</v>
      </c>
      <c r="AL63">
        <v>63.370389999999986</v>
      </c>
      <c r="AM63">
        <v>2.5541054877069378</v>
      </c>
      <c r="AN63">
        <v>3.2775162406498366E-2</v>
      </c>
      <c r="AO63">
        <v>10.329983999999998</v>
      </c>
      <c r="AP63">
        <v>4.7823893296594289</v>
      </c>
      <c r="AQ63">
        <v>12.186116892263492</v>
      </c>
      <c r="AR63">
        <v>20.850699999999996</v>
      </c>
      <c r="AS63">
        <v>15.609027212160708</v>
      </c>
      <c r="AT63">
        <v>0</v>
      </c>
      <c r="AU63">
        <v>0</v>
      </c>
      <c r="AV63">
        <v>0</v>
      </c>
      <c r="AW63">
        <v>0</v>
      </c>
      <c r="AX63">
        <v>1.9212693275248952E-2</v>
      </c>
      <c r="AY63">
        <v>1.9660122</v>
      </c>
      <c r="AZ63">
        <v>2.1862071000000003</v>
      </c>
      <c r="BA63">
        <v>1.5791238000000001</v>
      </c>
      <c r="BB63">
        <v>1.2975750000000001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1008.0378126030861</v>
      </c>
      <c r="DN63">
        <v>33.153923882060901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280.76493294036823</v>
      </c>
      <c r="L64">
        <v>8.8822427563240378</v>
      </c>
      <c r="M64">
        <v>62.125320397459291</v>
      </c>
      <c r="N64">
        <v>53.200523742032274</v>
      </c>
      <c r="O64">
        <v>74.751074286224693</v>
      </c>
      <c r="P64">
        <v>26.604098466262094</v>
      </c>
      <c r="Q64">
        <v>2.2270652393483887</v>
      </c>
      <c r="R64">
        <v>12.86933645860098</v>
      </c>
      <c r="S64">
        <v>6.2924142255503215</v>
      </c>
      <c r="T64">
        <v>7.2900000000000006E-2</v>
      </c>
      <c r="U64">
        <v>61.404581996387606</v>
      </c>
      <c r="V64">
        <v>9.1047949640287786</v>
      </c>
      <c r="W64">
        <v>12.511458061213684</v>
      </c>
      <c r="X64">
        <v>64.787941323206951</v>
      </c>
      <c r="Y64">
        <v>0</v>
      </c>
      <c r="Z64">
        <v>2.8783097999999998</v>
      </c>
      <c r="AA64">
        <v>18.513577979793244</v>
      </c>
      <c r="AB64">
        <v>19.470258505283525</v>
      </c>
      <c r="AC64">
        <v>14.124610071557475</v>
      </c>
      <c r="AD64">
        <v>17.657821040415655</v>
      </c>
      <c r="AE64">
        <v>24.008369573977422</v>
      </c>
      <c r="AF64">
        <v>5.9271258247520437</v>
      </c>
      <c r="AG64">
        <v>28.756290642561527</v>
      </c>
      <c r="AH64">
        <v>68.823600727199988</v>
      </c>
      <c r="AI64">
        <v>1.5466906714819202</v>
      </c>
      <c r="AJ64">
        <v>0</v>
      </c>
      <c r="AK64">
        <v>27.287740101513478</v>
      </c>
      <c r="AL64">
        <v>63.370389999999986</v>
      </c>
      <c r="AM64">
        <v>2.5541054877069378</v>
      </c>
      <c r="AN64">
        <v>3.2775162406498366E-2</v>
      </c>
      <c r="AO64">
        <v>10.329983999999998</v>
      </c>
      <c r="AP64">
        <v>4.7823893296594289</v>
      </c>
      <c r="AQ64">
        <v>18.279174985101573</v>
      </c>
      <c r="AR64">
        <v>20.850699999999996</v>
      </c>
      <c r="AS64">
        <v>15.609027212160708</v>
      </c>
      <c r="AT64">
        <v>0</v>
      </c>
      <c r="AU64">
        <v>0</v>
      </c>
      <c r="AV64">
        <v>0</v>
      </c>
      <c r="AW64">
        <v>0</v>
      </c>
      <c r="AX64">
        <v>1.9212693275248952E-2</v>
      </c>
      <c r="AY64">
        <v>1.9660122</v>
      </c>
      <c r="AZ64">
        <v>2.1862071000000003</v>
      </c>
      <c r="BA64">
        <v>1.5791238000000001</v>
      </c>
      <c r="BB64">
        <v>1.2975750000000001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1014.0968255251239</v>
      </c>
      <c r="DN64">
        <v>33.35293124073015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324.78762674173885</v>
      </c>
      <c r="L65">
        <v>9.7965345000381934</v>
      </c>
      <c r="M65">
        <v>62.125320397459291</v>
      </c>
      <c r="N65">
        <v>53.200523742032274</v>
      </c>
      <c r="O65">
        <v>74.751074286224693</v>
      </c>
      <c r="P65">
        <v>26.604098466262094</v>
      </c>
      <c r="Q65">
        <v>3.6561863882782406</v>
      </c>
      <c r="R65">
        <v>12.86933645860098</v>
      </c>
      <c r="S65">
        <v>6.2038897254250269</v>
      </c>
      <c r="T65">
        <v>7.2900000000000006E-2</v>
      </c>
      <c r="U65">
        <v>61.404581996387606</v>
      </c>
      <c r="V65">
        <v>9.1047949640287786</v>
      </c>
      <c r="W65">
        <v>18.39453442534214</v>
      </c>
      <c r="X65">
        <v>64.787941323206951</v>
      </c>
      <c r="Y65">
        <v>0</v>
      </c>
      <c r="Z65">
        <v>2.8783097999999998</v>
      </c>
      <c r="AA65">
        <v>18.513577979793244</v>
      </c>
      <c r="AB65">
        <v>19.470258505283525</v>
      </c>
      <c r="AC65">
        <v>14.124610071557475</v>
      </c>
      <c r="AD65">
        <v>17.657821040415655</v>
      </c>
      <c r="AE65">
        <v>24.008369573977422</v>
      </c>
      <c r="AF65">
        <v>5.9271258247520437</v>
      </c>
      <c r="AG65">
        <v>28.756290642561527</v>
      </c>
      <c r="AH65">
        <v>68.823600727199988</v>
      </c>
      <c r="AI65">
        <v>1.5466906714819202</v>
      </c>
      <c r="AJ65">
        <v>0</v>
      </c>
      <c r="AK65">
        <v>27.287740101513478</v>
      </c>
      <c r="AL65">
        <v>60.682999999999986</v>
      </c>
      <c r="AM65">
        <v>2.5541054877069378</v>
      </c>
      <c r="AN65">
        <v>3.2775162406498366E-2</v>
      </c>
      <c r="AO65">
        <v>10.329983999999998</v>
      </c>
      <c r="AP65">
        <v>3.9384382714842352</v>
      </c>
      <c r="AQ65">
        <v>24.372233077939644</v>
      </c>
      <c r="AR65">
        <v>20.850699999999996</v>
      </c>
      <c r="AS65">
        <v>15.609027212160708</v>
      </c>
      <c r="AT65">
        <v>0</v>
      </c>
      <c r="AU65">
        <v>0</v>
      </c>
      <c r="AV65">
        <v>0</v>
      </c>
      <c r="AW65">
        <v>0</v>
      </c>
      <c r="AX65">
        <v>1.9212693275248952E-2</v>
      </c>
      <c r="AY65">
        <v>1.9660122</v>
      </c>
      <c r="AZ65">
        <v>2.1862071000000003</v>
      </c>
      <c r="BA65">
        <v>1.5791238000000001</v>
      </c>
      <c r="BB65">
        <v>1.2975750000000001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1067.0791270303673</v>
      </c>
      <c r="DN65">
        <v>35.093005328167571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324.78762674173885</v>
      </c>
      <c r="L66">
        <v>9.7965345000381934</v>
      </c>
      <c r="M66">
        <v>62.125320397459291</v>
      </c>
      <c r="N66">
        <v>53.200523742032274</v>
      </c>
      <c r="O66">
        <v>74.751074286224693</v>
      </c>
      <c r="P66">
        <v>26.604098466262094</v>
      </c>
      <c r="Q66">
        <v>3.6561863882782406</v>
      </c>
      <c r="R66">
        <v>12.86933645860098</v>
      </c>
      <c r="S66">
        <v>6.2038897254250269</v>
      </c>
      <c r="T66">
        <v>7.2900000000000006E-2</v>
      </c>
      <c r="U66">
        <v>61.404581996387606</v>
      </c>
      <c r="V66">
        <v>9.1047949640287786</v>
      </c>
      <c r="W66">
        <v>18.39453442534214</v>
      </c>
      <c r="X66">
        <v>64.787941323206951</v>
      </c>
      <c r="Y66">
        <v>0</v>
      </c>
      <c r="Z66">
        <v>2.8783097999999998</v>
      </c>
      <c r="AA66">
        <v>18.513577979793244</v>
      </c>
      <c r="AB66">
        <v>19.470258505283525</v>
      </c>
      <c r="AC66">
        <v>14.124610071557475</v>
      </c>
      <c r="AD66">
        <v>17.657821040415655</v>
      </c>
      <c r="AE66">
        <v>24.008369573977422</v>
      </c>
      <c r="AF66">
        <v>5.9271258247520437</v>
      </c>
      <c r="AG66">
        <v>28.756290642561527</v>
      </c>
      <c r="AH66">
        <v>68.823600727199988</v>
      </c>
      <c r="AI66">
        <v>1.5466906714819202</v>
      </c>
      <c r="AJ66">
        <v>0</v>
      </c>
      <c r="AK66">
        <v>27.287740101513478</v>
      </c>
      <c r="AL66">
        <v>60.682999999999986</v>
      </c>
      <c r="AM66">
        <v>2.5541054877069378</v>
      </c>
      <c r="AN66">
        <v>3.2775162406498366E-2</v>
      </c>
      <c r="AO66">
        <v>10.329983999999998</v>
      </c>
      <c r="AP66">
        <v>3.9384382714842352</v>
      </c>
      <c r="AQ66">
        <v>24.372233077939644</v>
      </c>
      <c r="AR66">
        <v>22.790299999999995</v>
      </c>
      <c r="AS66">
        <v>15.609027212160708</v>
      </c>
      <c r="AT66">
        <v>0</v>
      </c>
      <c r="AU66">
        <v>0</v>
      </c>
      <c r="AV66">
        <v>0</v>
      </c>
      <c r="AW66">
        <v>0</v>
      </c>
      <c r="AX66">
        <v>1.9212693275248952E-2</v>
      </c>
      <c r="AY66">
        <v>1.9660122</v>
      </c>
      <c r="AZ66">
        <v>2.1862071000000003</v>
      </c>
      <c r="BA66">
        <v>1.5900138000000001</v>
      </c>
      <c r="BB66">
        <v>1.2975750000000001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1068.9675925017441</v>
      </c>
      <c r="DN66">
        <v>35.155029856790748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324.78762674173885</v>
      </c>
      <c r="L67">
        <v>9.7965345000381934</v>
      </c>
      <c r="M67">
        <v>62.125320397459291</v>
      </c>
      <c r="N67">
        <v>53.200523742032274</v>
      </c>
      <c r="O67">
        <v>74.751074286224693</v>
      </c>
      <c r="P67">
        <v>26.604098466262094</v>
      </c>
      <c r="Q67">
        <v>5.3156456825392286</v>
      </c>
      <c r="R67">
        <v>15.769228695834382</v>
      </c>
      <c r="S67">
        <v>6.1873027805054157</v>
      </c>
      <c r="T67">
        <v>0.35597249999999997</v>
      </c>
      <c r="U67">
        <v>61.404581996387606</v>
      </c>
      <c r="V67">
        <v>9.1047949640287786</v>
      </c>
      <c r="W67">
        <v>18.39453442534214</v>
      </c>
      <c r="X67">
        <v>64.787941323206951</v>
      </c>
      <c r="Y67">
        <v>0</v>
      </c>
      <c r="Z67">
        <v>2.8783097999999998</v>
      </c>
      <c r="AA67">
        <v>18.513577979793244</v>
      </c>
      <c r="AB67">
        <v>19.470258505283525</v>
      </c>
      <c r="AC67">
        <v>14.124610071557475</v>
      </c>
      <c r="AD67">
        <v>17.657821040415655</v>
      </c>
      <c r="AE67">
        <v>24.008369573977422</v>
      </c>
      <c r="AF67">
        <v>5.9271258247520437</v>
      </c>
      <c r="AG67">
        <v>28.756290642561527</v>
      </c>
      <c r="AH67">
        <v>68.823600727199988</v>
      </c>
      <c r="AI67">
        <v>1.5466906714819202</v>
      </c>
      <c r="AJ67">
        <v>0</v>
      </c>
      <c r="AK67">
        <v>27.287740101513478</v>
      </c>
      <c r="AL67">
        <v>60.249549999999999</v>
      </c>
      <c r="AM67">
        <v>2.5541054877069378</v>
      </c>
      <c r="AN67">
        <v>3.2775162406498366E-2</v>
      </c>
      <c r="AO67">
        <v>10.329983999999998</v>
      </c>
      <c r="AP67">
        <v>3.9384382714842352</v>
      </c>
      <c r="AQ67">
        <v>24.372233077939644</v>
      </c>
      <c r="AR67">
        <v>22.790299999999995</v>
      </c>
      <c r="AS67">
        <v>15.609027212160708</v>
      </c>
      <c r="AT67">
        <v>0</v>
      </c>
      <c r="AU67">
        <v>0</v>
      </c>
      <c r="AV67">
        <v>0</v>
      </c>
      <c r="AW67">
        <v>0</v>
      </c>
      <c r="AX67">
        <v>1.9212693275248952E-2</v>
      </c>
      <c r="AY67">
        <v>1.9660122</v>
      </c>
      <c r="AZ67">
        <v>2.1862071000000003</v>
      </c>
      <c r="BA67">
        <v>1.5900138000000001</v>
      </c>
      <c r="BB67">
        <v>1.2975750000000001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1073.2202982663891</v>
      </c>
      <c r="DN67">
        <v>35.294711178720519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324.78762674173885</v>
      </c>
      <c r="L68">
        <v>9.9774431322883572</v>
      </c>
      <c r="M68">
        <v>62.125320397459291</v>
      </c>
      <c r="N68">
        <v>53.200523742032274</v>
      </c>
      <c r="O68">
        <v>74.751074286224693</v>
      </c>
      <c r="P68">
        <v>26.604098466262094</v>
      </c>
      <c r="Q68">
        <v>6.4112806815664394</v>
      </c>
      <c r="R68">
        <v>18.743605399545736</v>
      </c>
      <c r="S68">
        <v>8.2866220266427639</v>
      </c>
      <c r="T68">
        <v>0.72900000000000009</v>
      </c>
      <c r="U68">
        <v>61.404581996387606</v>
      </c>
      <c r="V68">
        <v>9.1047949640287786</v>
      </c>
      <c r="W68">
        <v>18.39453442534214</v>
      </c>
      <c r="X68">
        <v>64.787941323206951</v>
      </c>
      <c r="Y68">
        <v>0</v>
      </c>
      <c r="Z68">
        <v>2.8783097999999998</v>
      </c>
      <c r="AA68">
        <v>18.513577979793244</v>
      </c>
      <c r="AB68">
        <v>19.470258505283525</v>
      </c>
      <c r="AC68">
        <v>14.124610071557475</v>
      </c>
      <c r="AD68">
        <v>17.657821040415655</v>
      </c>
      <c r="AE68">
        <v>24.008369573977422</v>
      </c>
      <c r="AF68">
        <v>5.9271258247520437</v>
      </c>
      <c r="AG68">
        <v>28.756290642561527</v>
      </c>
      <c r="AH68">
        <v>68.823600727199988</v>
      </c>
      <c r="AI68">
        <v>1.5466906714819202</v>
      </c>
      <c r="AJ68">
        <v>0</v>
      </c>
      <c r="AK68">
        <v>27.287740101513478</v>
      </c>
      <c r="AL68">
        <v>60.249549999999999</v>
      </c>
      <c r="AM68">
        <v>2.5541054877069378</v>
      </c>
      <c r="AN68">
        <v>3.2775162406498366E-2</v>
      </c>
      <c r="AO68">
        <v>10.329983999999998</v>
      </c>
      <c r="AP68">
        <v>3.9384382714842352</v>
      </c>
      <c r="AQ68">
        <v>24.372233077939644</v>
      </c>
      <c r="AR68">
        <v>20.850699999999996</v>
      </c>
      <c r="AS68">
        <v>15.609027212160708</v>
      </c>
      <c r="AT68">
        <v>0</v>
      </c>
      <c r="AU68">
        <v>0</v>
      </c>
      <c r="AV68">
        <v>0</v>
      </c>
      <c r="AW68">
        <v>0</v>
      </c>
      <c r="AX68">
        <v>1.9212693275248952E-2</v>
      </c>
      <c r="AY68">
        <v>1.9660122</v>
      </c>
      <c r="AZ68">
        <v>2.1862071000000003</v>
      </c>
      <c r="BA68">
        <v>1.5900138000000001</v>
      </c>
      <c r="BB68">
        <v>1.2975750000000001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1077.8522942533605</v>
      </c>
      <c r="DN68">
        <v>35.446382272875397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347.17748805500605</v>
      </c>
      <c r="L69">
        <v>9.3530676542785134</v>
      </c>
      <c r="M69">
        <v>62.125320397459291</v>
      </c>
      <c r="N69">
        <v>53.200523742032274</v>
      </c>
      <c r="O69">
        <v>74.751074286224693</v>
      </c>
      <c r="P69">
        <v>29.949143627109404</v>
      </c>
      <c r="Q69">
        <v>6.4112806815664394</v>
      </c>
      <c r="R69">
        <v>19.21082882128395</v>
      </c>
      <c r="S69">
        <v>8.2866220266427639</v>
      </c>
      <c r="T69">
        <v>0.72900000000000009</v>
      </c>
      <c r="U69">
        <v>61.404581996387606</v>
      </c>
      <c r="V69">
        <v>9.1047949640287786</v>
      </c>
      <c r="W69">
        <v>18.39453442534214</v>
      </c>
      <c r="X69">
        <v>64.787941323206951</v>
      </c>
      <c r="Y69">
        <v>0</v>
      </c>
      <c r="Z69">
        <v>2.8783097999999998</v>
      </c>
      <c r="AA69">
        <v>18.513577979793244</v>
      </c>
      <c r="AB69">
        <v>19.470258505283525</v>
      </c>
      <c r="AC69">
        <v>14.124610071557475</v>
      </c>
      <c r="AD69">
        <v>13.243365895612012</v>
      </c>
      <c r="AE69">
        <v>24.008369573977422</v>
      </c>
      <c r="AF69">
        <v>12.287942738614655</v>
      </c>
      <c r="AG69">
        <v>28.756290642561527</v>
      </c>
      <c r="AH69">
        <v>68.823600727199988</v>
      </c>
      <c r="AI69">
        <v>1.5466906714819202</v>
      </c>
      <c r="AJ69">
        <v>0</v>
      </c>
      <c r="AK69">
        <v>27.287740101513478</v>
      </c>
      <c r="AL69">
        <v>60.249549999999999</v>
      </c>
      <c r="AM69">
        <v>2.5541054877069378</v>
      </c>
      <c r="AN69">
        <v>3.2775162406498366E-2</v>
      </c>
      <c r="AO69">
        <v>10.329983999999998</v>
      </c>
      <c r="AP69">
        <v>4.219755290875967</v>
      </c>
      <c r="AQ69">
        <v>24.372233077939644</v>
      </c>
      <c r="AR69">
        <v>20.850699999999996</v>
      </c>
      <c r="AS69">
        <v>15.609027212160708</v>
      </c>
      <c r="AT69">
        <v>0</v>
      </c>
      <c r="AU69">
        <v>0</v>
      </c>
      <c r="AV69">
        <v>0</v>
      </c>
      <c r="AW69">
        <v>0</v>
      </c>
      <c r="AX69">
        <v>1.9212693275248952E-2</v>
      </c>
      <c r="AY69">
        <v>1.9660122</v>
      </c>
      <c r="AZ69">
        <v>2.1862071000000003</v>
      </c>
      <c r="BA69">
        <v>1.5900138000000001</v>
      </c>
      <c r="BB69">
        <v>1.2975750000000001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1104.773498949573</v>
      </c>
      <c r="DN69">
        <v>36.330610782956313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347.17748805500605</v>
      </c>
      <c r="L70">
        <v>9.3530676542785134</v>
      </c>
      <c r="M70">
        <v>62.125320397459291</v>
      </c>
      <c r="N70">
        <v>53.200523742032274</v>
      </c>
      <c r="O70">
        <v>74.751074286224693</v>
      </c>
      <c r="P70">
        <v>29.949143627109404</v>
      </c>
      <c r="Q70">
        <v>6.4112806815664394</v>
      </c>
      <c r="R70">
        <v>19.21082882128395</v>
      </c>
      <c r="S70">
        <v>8.2866220266427639</v>
      </c>
      <c r="T70">
        <v>0.72900000000000009</v>
      </c>
      <c r="U70">
        <v>61.404581996387606</v>
      </c>
      <c r="V70">
        <v>9.1047949640287786</v>
      </c>
      <c r="W70">
        <v>18.39453442534214</v>
      </c>
      <c r="X70">
        <v>64.787941323206951</v>
      </c>
      <c r="Y70">
        <v>0</v>
      </c>
      <c r="Z70">
        <v>2.8783097999999998</v>
      </c>
      <c r="AA70">
        <v>18.513577979793244</v>
      </c>
      <c r="AB70">
        <v>19.470258505283525</v>
      </c>
      <c r="AC70">
        <v>14.124610071557475</v>
      </c>
      <c r="AD70">
        <v>13.243365895612012</v>
      </c>
      <c r="AE70">
        <v>24.008369573977422</v>
      </c>
      <c r="AF70">
        <v>12.287942738614655</v>
      </c>
      <c r="AG70">
        <v>28.756290642561527</v>
      </c>
      <c r="AH70">
        <v>68.823600727199988</v>
      </c>
      <c r="AI70">
        <v>1.5466906714819202</v>
      </c>
      <c r="AJ70">
        <v>0</v>
      </c>
      <c r="AK70">
        <v>27.287740101513478</v>
      </c>
      <c r="AL70">
        <v>60.249549999999999</v>
      </c>
      <c r="AM70">
        <v>2.5541054877069378</v>
      </c>
      <c r="AN70">
        <v>3.2775162406498366E-2</v>
      </c>
      <c r="AO70">
        <v>10.329983999999998</v>
      </c>
      <c r="AP70">
        <v>4.219755290875967</v>
      </c>
      <c r="AQ70">
        <v>24.372233077939644</v>
      </c>
      <c r="AR70">
        <v>20.850699999999996</v>
      </c>
      <c r="AS70">
        <v>15.609027212160708</v>
      </c>
      <c r="AT70">
        <v>0</v>
      </c>
      <c r="AU70">
        <v>0</v>
      </c>
      <c r="AV70">
        <v>0</v>
      </c>
      <c r="AW70">
        <v>0</v>
      </c>
      <c r="AX70">
        <v>1.9212693275248952E-2</v>
      </c>
      <c r="AY70">
        <v>1.9660122</v>
      </c>
      <c r="AZ70">
        <v>2.1862071000000003</v>
      </c>
      <c r="BA70">
        <v>1.5900138000000001</v>
      </c>
      <c r="BB70">
        <v>1.2975750000000001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1104.773498949573</v>
      </c>
      <c r="DN70">
        <v>36.330610782956313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384.49392357711815</v>
      </c>
      <c r="L71">
        <v>9.3530676542785134</v>
      </c>
      <c r="M71">
        <v>62.125320397459291</v>
      </c>
      <c r="N71">
        <v>53.200523742032274</v>
      </c>
      <c r="O71">
        <v>74.751074286224693</v>
      </c>
      <c r="P71">
        <v>29.949143627109404</v>
      </c>
      <c r="Q71">
        <v>6.4112806815664394</v>
      </c>
      <c r="R71">
        <v>19.21082882128395</v>
      </c>
      <c r="S71">
        <v>8.2866220266427639</v>
      </c>
      <c r="T71">
        <v>0.72900000000000009</v>
      </c>
      <c r="U71">
        <v>61.404581996387606</v>
      </c>
      <c r="V71">
        <v>9.1047949640287786</v>
      </c>
      <c r="W71">
        <v>18.39453442534214</v>
      </c>
      <c r="X71">
        <v>64.787941323206951</v>
      </c>
      <c r="Y71">
        <v>0</v>
      </c>
      <c r="Z71">
        <v>2.8783097999999998</v>
      </c>
      <c r="AA71">
        <v>18.513577979793244</v>
      </c>
      <c r="AB71">
        <v>19.470258505283525</v>
      </c>
      <c r="AC71">
        <v>14.124610071557475</v>
      </c>
      <c r="AD71">
        <v>13.243365895612012</v>
      </c>
      <c r="AE71">
        <v>24.008369573977422</v>
      </c>
      <c r="AF71">
        <v>12.287942738614655</v>
      </c>
      <c r="AG71">
        <v>28.756290642561527</v>
      </c>
      <c r="AH71">
        <v>68.823600727199988</v>
      </c>
      <c r="AI71">
        <v>1.5466906714819202</v>
      </c>
      <c r="AJ71">
        <v>0</v>
      </c>
      <c r="AK71">
        <v>27.287740101513478</v>
      </c>
      <c r="AL71">
        <v>60.249549999999999</v>
      </c>
      <c r="AM71">
        <v>2.5541054877069378</v>
      </c>
      <c r="AN71">
        <v>3.2775162406498366E-2</v>
      </c>
      <c r="AO71">
        <v>10.329983999999998</v>
      </c>
      <c r="AP71">
        <v>4.219755290875967</v>
      </c>
      <c r="AQ71">
        <v>24.372233077939644</v>
      </c>
      <c r="AR71">
        <v>20.850699999999996</v>
      </c>
      <c r="AS71">
        <v>15.609027212160708</v>
      </c>
      <c r="AT71">
        <v>0</v>
      </c>
      <c r="AU71">
        <v>0</v>
      </c>
      <c r="AV71">
        <v>0</v>
      </c>
      <c r="AW71">
        <v>0</v>
      </c>
      <c r="AX71">
        <v>6.5285850935311977E-6</v>
      </c>
      <c r="AY71">
        <v>1.9660122</v>
      </c>
      <c r="AZ71">
        <v>2.1862071000000003</v>
      </c>
      <c r="BA71">
        <v>1.5900138000000001</v>
      </c>
      <c r="BB71">
        <v>1.2975750000000001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1140.8846772945901</v>
      </c>
      <c r="DN71">
        <v>37.516661795361244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399.42049778596305</v>
      </c>
      <c r="L72">
        <v>9.3530676542785134</v>
      </c>
      <c r="M72">
        <v>62.125320397459291</v>
      </c>
      <c r="N72">
        <v>53.200523742032274</v>
      </c>
      <c r="O72">
        <v>74.751074286224693</v>
      </c>
      <c r="P72">
        <v>29.949143627109404</v>
      </c>
      <c r="Q72">
        <v>6.4112806815664394</v>
      </c>
      <c r="R72">
        <v>19.21082882128395</v>
      </c>
      <c r="S72">
        <v>8.2866220266427639</v>
      </c>
      <c r="T72">
        <v>0.72900000000000009</v>
      </c>
      <c r="U72">
        <v>61.404581996387606</v>
      </c>
      <c r="V72">
        <v>9.1047949640287786</v>
      </c>
      <c r="W72">
        <v>18.39453442534214</v>
      </c>
      <c r="X72">
        <v>64.787941323206951</v>
      </c>
      <c r="Y72">
        <v>0</v>
      </c>
      <c r="Z72">
        <v>2.8783097999999998</v>
      </c>
      <c r="AA72">
        <v>18.513577979793244</v>
      </c>
      <c r="AB72">
        <v>19.470258505283525</v>
      </c>
      <c r="AC72">
        <v>14.124610071557475</v>
      </c>
      <c r="AD72">
        <v>13.243365895612012</v>
      </c>
      <c r="AE72">
        <v>24.008369573977422</v>
      </c>
      <c r="AF72">
        <v>12.287942738614655</v>
      </c>
      <c r="AG72">
        <v>28.756290642561527</v>
      </c>
      <c r="AH72">
        <v>68.823600727199988</v>
      </c>
      <c r="AI72">
        <v>1.5466906714819202</v>
      </c>
      <c r="AJ72">
        <v>0</v>
      </c>
      <c r="AK72">
        <v>27.287740101513478</v>
      </c>
      <c r="AL72">
        <v>60.249549999999999</v>
      </c>
      <c r="AM72">
        <v>2.5541054877069378</v>
      </c>
      <c r="AN72">
        <v>3.2775162406498366E-2</v>
      </c>
      <c r="AO72">
        <v>10.329983999999998</v>
      </c>
      <c r="AP72">
        <v>4.219755290875967</v>
      </c>
      <c r="AQ72">
        <v>24.372233077939644</v>
      </c>
      <c r="AR72">
        <v>20.850699999999996</v>
      </c>
      <c r="AS72">
        <v>15.609027212160708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1.9660122</v>
      </c>
      <c r="AZ72">
        <v>2.1862071000000003</v>
      </c>
      <c r="BA72">
        <v>1.5900138000000001</v>
      </c>
      <c r="BB72">
        <v>1.2975750000000001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1155.3365799152714</v>
      </c>
      <c r="DN72">
        <v>37.991326854939942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356.34665794655757</v>
      </c>
      <c r="L73">
        <v>8.4741571876515849</v>
      </c>
      <c r="M73">
        <v>62.125320397459291</v>
      </c>
      <c r="N73">
        <v>53.200523742032274</v>
      </c>
      <c r="O73">
        <v>74.751074286224693</v>
      </c>
      <c r="P73">
        <v>29.949143627109404</v>
      </c>
      <c r="Q73">
        <v>5.4068906292068482</v>
      </c>
      <c r="R73">
        <v>19.21082882128395</v>
      </c>
      <c r="S73">
        <v>6.6374914511098373</v>
      </c>
      <c r="T73">
        <v>0.72900000000000009</v>
      </c>
      <c r="U73">
        <v>61.404581996387606</v>
      </c>
      <c r="V73">
        <v>9.1047949640287786</v>
      </c>
      <c r="W73">
        <v>18.39453442534214</v>
      </c>
      <c r="X73">
        <v>64.787941323206951</v>
      </c>
      <c r="Y73">
        <v>0</v>
      </c>
      <c r="Z73">
        <v>2.8783097999999998</v>
      </c>
      <c r="AA73">
        <v>18.513577979793244</v>
      </c>
      <c r="AB73">
        <v>19.470258505283525</v>
      </c>
      <c r="AC73">
        <v>14.124610071557475</v>
      </c>
      <c r="AD73">
        <v>13.243365895612012</v>
      </c>
      <c r="AE73">
        <v>24.008369573977422</v>
      </c>
      <c r="AF73">
        <v>12.287942738614655</v>
      </c>
      <c r="AG73">
        <v>28.756290642561527</v>
      </c>
      <c r="AH73">
        <v>68.823600727199988</v>
      </c>
      <c r="AI73">
        <v>3.0933804190120524</v>
      </c>
      <c r="AJ73">
        <v>0</v>
      </c>
      <c r="AK73">
        <v>27.287740101513478</v>
      </c>
      <c r="AL73">
        <v>60.249549999999999</v>
      </c>
      <c r="AM73">
        <v>2.5541054877069378</v>
      </c>
      <c r="AN73">
        <v>3.2775162406498366E-2</v>
      </c>
      <c r="AO73">
        <v>10.329983999999998</v>
      </c>
      <c r="AP73">
        <v>4.219755290875967</v>
      </c>
      <c r="AQ73">
        <v>24.372233077939644</v>
      </c>
      <c r="AR73">
        <v>20.850699999999996</v>
      </c>
      <c r="AS73">
        <v>15.609027212160708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1.9660122</v>
      </c>
      <c r="AZ73">
        <v>2.1862071000000003</v>
      </c>
      <c r="BA73">
        <v>1.5900138000000001</v>
      </c>
      <c r="BB73">
        <v>1.2975750000000001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1111.709540464786</v>
      </c>
      <c r="DN73">
        <v>36.558785119030361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341.92818507011054</v>
      </c>
      <c r="L74">
        <v>8.4741571876515849</v>
      </c>
      <c r="M74">
        <v>62.125320397459291</v>
      </c>
      <c r="N74">
        <v>53.200523742032274</v>
      </c>
      <c r="O74">
        <v>74.751074286224693</v>
      </c>
      <c r="P74">
        <v>29.949143627109404</v>
      </c>
      <c r="Q74">
        <v>5.3625343253571121</v>
      </c>
      <c r="R74">
        <v>19.21082882128395</v>
      </c>
      <c r="S74">
        <v>6.6374914511098373</v>
      </c>
      <c r="T74">
        <v>0.72900000000000009</v>
      </c>
      <c r="U74">
        <v>61.404581996387606</v>
      </c>
      <c r="V74">
        <v>9.1047949640287786</v>
      </c>
      <c r="W74">
        <v>18.39453442534214</v>
      </c>
      <c r="X74">
        <v>64.787941323206951</v>
      </c>
      <c r="Y74">
        <v>0</v>
      </c>
      <c r="Z74">
        <v>2.8783097999999998</v>
      </c>
      <c r="AA74">
        <v>18.513577979793244</v>
      </c>
      <c r="AB74">
        <v>19.470258505283525</v>
      </c>
      <c r="AC74">
        <v>14.124610071557475</v>
      </c>
      <c r="AD74">
        <v>13.243365895612012</v>
      </c>
      <c r="AE74">
        <v>24.008369573977422</v>
      </c>
      <c r="AF74">
        <v>12.287942738614655</v>
      </c>
      <c r="AG74">
        <v>28.756290642561527</v>
      </c>
      <c r="AH74">
        <v>68.823600727199988</v>
      </c>
      <c r="AI74">
        <v>3.0933804190120524</v>
      </c>
      <c r="AJ74">
        <v>0</v>
      </c>
      <c r="AK74">
        <v>27.287740101513478</v>
      </c>
      <c r="AL74">
        <v>60.249549999999999</v>
      </c>
      <c r="AM74">
        <v>2.5541054877069378</v>
      </c>
      <c r="AN74">
        <v>3.2775162406498366E-2</v>
      </c>
      <c r="AO74">
        <v>10.329983999999998</v>
      </c>
      <c r="AP74">
        <v>4.219755290875967</v>
      </c>
      <c r="AQ74">
        <v>24.372233077939644</v>
      </c>
      <c r="AR74">
        <v>20.850699999999996</v>
      </c>
      <c r="AS74">
        <v>15.609027212160708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1.9660122</v>
      </c>
      <c r="AZ74">
        <v>2.1862071000000003</v>
      </c>
      <c r="BA74">
        <v>1.5900138000000001</v>
      </c>
      <c r="BB74">
        <v>1.2975750000000001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1097.706629428945</v>
      </c>
      <c r="DN74">
        <v>36.098866974574591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364.31804638337792</v>
      </c>
      <c r="L75">
        <v>10.155982176349413</v>
      </c>
      <c r="M75">
        <v>62.125320397459291</v>
      </c>
      <c r="N75">
        <v>53.200523742032274</v>
      </c>
      <c r="O75">
        <v>74.751074286224693</v>
      </c>
      <c r="P75">
        <v>29.949143627109404</v>
      </c>
      <c r="Q75">
        <v>5.3627446141922377</v>
      </c>
      <c r="R75">
        <v>19.21082882128395</v>
      </c>
      <c r="S75">
        <v>6.6374914511098373</v>
      </c>
      <c r="T75">
        <v>0.72900000000000009</v>
      </c>
      <c r="U75">
        <v>61.404581996387606</v>
      </c>
      <c r="V75">
        <v>9.1047949640287786</v>
      </c>
      <c r="W75">
        <v>18.39453442534214</v>
      </c>
      <c r="X75">
        <v>64.787941323206951</v>
      </c>
      <c r="Y75">
        <v>0</v>
      </c>
      <c r="Z75">
        <v>2.8783097999999998</v>
      </c>
      <c r="AA75">
        <v>16.65639044515812</v>
      </c>
      <c r="AB75">
        <v>19.470258505283525</v>
      </c>
      <c r="AC75">
        <v>14.124610071557475</v>
      </c>
      <c r="AD75">
        <v>11.515970063279362</v>
      </c>
      <c r="AE75">
        <v>24.008369573977422</v>
      </c>
      <c r="AF75">
        <v>12.287942738614655</v>
      </c>
      <c r="AG75">
        <v>28.756290642561527</v>
      </c>
      <c r="AH75">
        <v>68.823600727199988</v>
      </c>
      <c r="AI75">
        <v>9.2801421809879443</v>
      </c>
      <c r="AJ75">
        <v>0</v>
      </c>
      <c r="AK75">
        <v>27.287740101513478</v>
      </c>
      <c r="AL75">
        <v>60.249549999999999</v>
      </c>
      <c r="AM75">
        <v>2.5541054877069378</v>
      </c>
      <c r="AN75">
        <v>3.2775162406498366E-2</v>
      </c>
      <c r="AO75">
        <v>10.329983999999998</v>
      </c>
      <c r="AP75">
        <v>4.219755290875967</v>
      </c>
      <c r="AQ75">
        <v>15.04223831489843</v>
      </c>
      <c r="AR75">
        <v>20.850699999999996</v>
      </c>
      <c r="AS75">
        <v>15.609027212160708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1.9660122</v>
      </c>
      <c r="AZ75">
        <v>1.7666325000000001</v>
      </c>
      <c r="BA75">
        <v>1.5900138000000001</v>
      </c>
      <c r="BB75">
        <v>1.2975750000000001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1114.0929779136459</v>
      </c>
      <c r="DN75">
        <v>36.637024112640866</v>
      </c>
    </row>
    <row r="76" spans="1:118">
      <c r="A76" t="s">
        <v>118</v>
      </c>
      <c r="B76">
        <v>0</v>
      </c>
      <c r="C76">
        <v>0</v>
      </c>
      <c r="D76">
        <v>4.358109460008051</v>
      </c>
      <c r="E76">
        <v>0</v>
      </c>
      <c r="F76">
        <v>0</v>
      </c>
      <c r="G76">
        <v>9.1526025892581284</v>
      </c>
      <c r="H76">
        <v>0</v>
      </c>
      <c r="I76">
        <v>0</v>
      </c>
      <c r="J76">
        <v>9.3265501336159975</v>
      </c>
      <c r="K76">
        <v>361.63790535130863</v>
      </c>
      <c r="L76">
        <v>12.68307020366435</v>
      </c>
      <c r="M76">
        <v>62.125320397459291</v>
      </c>
      <c r="N76">
        <v>53.200523742032274</v>
      </c>
      <c r="O76">
        <v>74.751074286224693</v>
      </c>
      <c r="P76">
        <v>29.949143627109404</v>
      </c>
      <c r="Q76">
        <v>9.207900808729466</v>
      </c>
      <c r="R76">
        <v>19.21082882128395</v>
      </c>
      <c r="S76">
        <v>11.884961954057191</v>
      </c>
      <c r="T76">
        <v>0.72900000000000009</v>
      </c>
      <c r="U76">
        <v>61.404581996387606</v>
      </c>
      <c r="V76">
        <v>9.1047949640287786</v>
      </c>
      <c r="W76">
        <v>18.39453442534214</v>
      </c>
      <c r="X76">
        <v>64.787941323206951</v>
      </c>
      <c r="Y76">
        <v>0</v>
      </c>
      <c r="Z76">
        <v>2.8783097999999998</v>
      </c>
      <c r="AA76">
        <v>16.65639044515812</v>
      </c>
      <c r="AB76">
        <v>19.470258505283525</v>
      </c>
      <c r="AC76">
        <v>14.124610071557475</v>
      </c>
      <c r="AD76">
        <v>11.515970063279362</v>
      </c>
      <c r="AE76">
        <v>24.008369573977422</v>
      </c>
      <c r="AF76">
        <v>12.287942738614655</v>
      </c>
      <c r="AG76">
        <v>28.756290642561527</v>
      </c>
      <c r="AH76">
        <v>68.823600727199988</v>
      </c>
      <c r="AI76">
        <v>9.2801421809879443</v>
      </c>
      <c r="AJ76">
        <v>0</v>
      </c>
      <c r="AK76">
        <v>27.287740101513478</v>
      </c>
      <c r="AL76">
        <v>60.249549999999999</v>
      </c>
      <c r="AM76">
        <v>4.4503351448825201</v>
      </c>
      <c r="AN76">
        <v>3.2775162406498366E-2</v>
      </c>
      <c r="AO76">
        <v>10.329983999999998</v>
      </c>
      <c r="AP76">
        <v>4.219755290875967</v>
      </c>
      <c r="AQ76">
        <v>23.610601876215902</v>
      </c>
      <c r="AR76">
        <v>20.850699999999996</v>
      </c>
      <c r="AS76">
        <v>15.609027212160708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1.9660122</v>
      </c>
      <c r="AZ76">
        <v>1.7666325000000001</v>
      </c>
      <c r="BA76">
        <v>1.5900138000000001</v>
      </c>
      <c r="BB76">
        <v>1.2975750000000001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1154.9918894901659</v>
      </c>
      <c r="DN76">
        <v>37.979541630226414</v>
      </c>
    </row>
    <row r="77" spans="1:118">
      <c r="A77" t="s">
        <v>119</v>
      </c>
      <c r="B77">
        <v>0</v>
      </c>
      <c r="C77">
        <v>0</v>
      </c>
      <c r="D77">
        <v>4.358109460008051</v>
      </c>
      <c r="E77">
        <v>0</v>
      </c>
      <c r="F77">
        <v>0</v>
      </c>
      <c r="G77">
        <v>9.1526025892581284</v>
      </c>
      <c r="H77">
        <v>0</v>
      </c>
      <c r="I77">
        <v>0</v>
      </c>
      <c r="J77">
        <v>9.3265501336159975</v>
      </c>
      <c r="K77">
        <v>384.05276867637571</v>
      </c>
      <c r="L77">
        <v>13.692344026344957</v>
      </c>
      <c r="M77">
        <v>62.125320397459291</v>
      </c>
      <c r="N77">
        <v>53.200523742032274</v>
      </c>
      <c r="O77">
        <v>74.751074286224693</v>
      </c>
      <c r="P77">
        <v>29.949143627109404</v>
      </c>
      <c r="Q77">
        <v>9.207900808729466</v>
      </c>
      <c r="R77">
        <v>19.21082882128395</v>
      </c>
      <c r="S77">
        <v>11.884961954057191</v>
      </c>
      <c r="T77">
        <v>0.72900000000000009</v>
      </c>
      <c r="U77">
        <v>61.404581996387606</v>
      </c>
      <c r="V77">
        <v>9.1047949640287786</v>
      </c>
      <c r="W77">
        <v>18.129072380885138</v>
      </c>
      <c r="X77">
        <v>64.787941323206951</v>
      </c>
      <c r="Y77">
        <v>0</v>
      </c>
      <c r="Z77">
        <v>5.7566195999999996</v>
      </c>
      <c r="AA77">
        <v>18.513577979793244</v>
      </c>
      <c r="AB77">
        <v>19.470258505283525</v>
      </c>
      <c r="AC77">
        <v>14.124610071557475</v>
      </c>
      <c r="AD77">
        <v>17.657821040415655</v>
      </c>
      <c r="AE77">
        <v>24.008369573977422</v>
      </c>
      <c r="AF77">
        <v>12.287942738614655</v>
      </c>
      <c r="AG77">
        <v>28.756290642561527</v>
      </c>
      <c r="AH77">
        <v>68.823600727199988</v>
      </c>
      <c r="AI77">
        <v>9.2801421809879443</v>
      </c>
      <c r="AJ77">
        <v>0</v>
      </c>
      <c r="AK77">
        <v>27.287740101513478</v>
      </c>
      <c r="AL77">
        <v>59.209269999999989</v>
      </c>
      <c r="AM77">
        <v>7.6468373571991748</v>
      </c>
      <c r="AN77">
        <v>3.2775162406498366E-2</v>
      </c>
      <c r="AO77">
        <v>10.329983999999998</v>
      </c>
      <c r="AP77">
        <v>4.219755290875967</v>
      </c>
      <c r="AQ77">
        <v>24.372233077939644</v>
      </c>
      <c r="AR77">
        <v>20.850699999999996</v>
      </c>
      <c r="AS77">
        <v>15.609027212160708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1.9660122</v>
      </c>
      <c r="AZ77">
        <v>2.1862071000000003</v>
      </c>
      <c r="BA77">
        <v>1.5900138000000001</v>
      </c>
      <c r="BB77">
        <v>1.2975750000000001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1191.176819134171</v>
      </c>
      <c r="DN77">
        <v>39.168063415324255</v>
      </c>
    </row>
    <row r="78" spans="1:118">
      <c r="A78" t="s">
        <v>120</v>
      </c>
      <c r="B78">
        <v>0</v>
      </c>
      <c r="C78">
        <v>0</v>
      </c>
      <c r="D78">
        <v>4.358109460008051</v>
      </c>
      <c r="E78">
        <v>0</v>
      </c>
      <c r="F78">
        <v>0</v>
      </c>
      <c r="G78">
        <v>9.1526025892581284</v>
      </c>
      <c r="H78">
        <v>0</v>
      </c>
      <c r="I78">
        <v>0</v>
      </c>
      <c r="J78">
        <v>9.3265501336159975</v>
      </c>
      <c r="K78">
        <v>383.30643996593346</v>
      </c>
      <c r="L78">
        <v>13.692344026344957</v>
      </c>
      <c r="M78">
        <v>62.125320397459291</v>
      </c>
      <c r="N78">
        <v>53.200523742032274</v>
      </c>
      <c r="O78">
        <v>74.751074286224693</v>
      </c>
      <c r="P78">
        <v>29.949143627109404</v>
      </c>
      <c r="Q78">
        <v>9.207900808729466</v>
      </c>
      <c r="R78">
        <v>19.21082882128395</v>
      </c>
      <c r="S78">
        <v>11.884961954057191</v>
      </c>
      <c r="T78">
        <v>0.72900000000000009</v>
      </c>
      <c r="U78">
        <v>61.404581996387606</v>
      </c>
      <c r="V78">
        <v>9.1047949640287786</v>
      </c>
      <c r="W78">
        <v>18.129072380885138</v>
      </c>
      <c r="X78">
        <v>64.787941323206951</v>
      </c>
      <c r="Y78">
        <v>0</v>
      </c>
      <c r="Z78">
        <v>5.7566195999999996</v>
      </c>
      <c r="AA78">
        <v>18.513577979793244</v>
      </c>
      <c r="AB78">
        <v>19.470258505283525</v>
      </c>
      <c r="AC78">
        <v>14.124610071557475</v>
      </c>
      <c r="AD78">
        <v>17.698766931898405</v>
      </c>
      <c r="AE78">
        <v>24.008369573977422</v>
      </c>
      <c r="AF78">
        <v>12.287942738614655</v>
      </c>
      <c r="AG78">
        <v>28.756290642561527</v>
      </c>
      <c r="AH78">
        <v>68.823600727199988</v>
      </c>
      <c r="AI78">
        <v>11.754846793383125</v>
      </c>
      <c r="AJ78">
        <v>0</v>
      </c>
      <c r="AK78">
        <v>27.287740101513478</v>
      </c>
      <c r="AL78">
        <v>59.209269999999989</v>
      </c>
      <c r="AM78">
        <v>7.6468373571991748</v>
      </c>
      <c r="AN78">
        <v>3.2775162406498366E-2</v>
      </c>
      <c r="AO78">
        <v>10.329983999999998</v>
      </c>
      <c r="AP78">
        <v>4.219755290875967</v>
      </c>
      <c r="AQ78">
        <v>24.372233077939644</v>
      </c>
      <c r="AR78">
        <v>20.850699999999996</v>
      </c>
      <c r="AS78">
        <v>15.609027212160708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1.9660122</v>
      </c>
      <c r="AZ78">
        <v>2.1862071000000003</v>
      </c>
      <c r="BA78">
        <v>1.5900138000000001</v>
      </c>
      <c r="BB78">
        <v>1.2975750000000001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1192.8898764644566</v>
      </c>
      <c r="DN78">
        <v>39.224327878474242</v>
      </c>
    </row>
    <row r="79" spans="1:118">
      <c r="A79" t="s">
        <v>121</v>
      </c>
      <c r="B79">
        <v>0</v>
      </c>
      <c r="C79">
        <v>0</v>
      </c>
      <c r="D79">
        <v>4.5089249188093357</v>
      </c>
      <c r="E79">
        <v>0</v>
      </c>
      <c r="F79">
        <v>0</v>
      </c>
      <c r="G79">
        <v>9.1526025892581284</v>
      </c>
      <c r="H79">
        <v>0</v>
      </c>
      <c r="I79">
        <v>0</v>
      </c>
      <c r="J79">
        <v>9.3265501336159975</v>
      </c>
      <c r="K79">
        <v>428.83249130291028</v>
      </c>
      <c r="L79">
        <v>13.692344026344957</v>
      </c>
      <c r="M79">
        <v>62.125320397459291</v>
      </c>
      <c r="N79">
        <v>53.200523742032274</v>
      </c>
      <c r="O79">
        <v>74.751074286224693</v>
      </c>
      <c r="P79">
        <v>29.949143627109404</v>
      </c>
      <c r="Q79">
        <v>9.207900808729466</v>
      </c>
      <c r="R79">
        <v>19.21082882128395</v>
      </c>
      <c r="S79">
        <v>11.884961954057191</v>
      </c>
      <c r="T79">
        <v>0.72900000000000009</v>
      </c>
      <c r="U79">
        <v>61.404581996387606</v>
      </c>
      <c r="V79">
        <v>9.1047949640287786</v>
      </c>
      <c r="W79">
        <v>18.129072380885138</v>
      </c>
      <c r="X79">
        <v>64.787941323206951</v>
      </c>
      <c r="Y79">
        <v>0</v>
      </c>
      <c r="Z79">
        <v>8.634929399999999</v>
      </c>
      <c r="AA79">
        <v>18.513577979793244</v>
      </c>
      <c r="AB79">
        <v>19.470258505283525</v>
      </c>
      <c r="AC79">
        <v>14.853027212397448</v>
      </c>
      <c r="AD79">
        <v>17.698766931898405</v>
      </c>
      <c r="AE79">
        <v>24.008369573977422</v>
      </c>
      <c r="AF79">
        <v>12.287942738614655</v>
      </c>
      <c r="AG79">
        <v>28.756290642561527</v>
      </c>
      <c r="AH79">
        <v>69.6119826292</v>
      </c>
      <c r="AI79">
        <v>31.785104724048427</v>
      </c>
      <c r="AJ79">
        <v>0</v>
      </c>
      <c r="AK79">
        <v>27.287740101513478</v>
      </c>
      <c r="AL79">
        <v>59.209269999999989</v>
      </c>
      <c r="AM79">
        <v>7.6468373571991748</v>
      </c>
      <c r="AN79">
        <v>3.2775162406498366E-2</v>
      </c>
      <c r="AO79">
        <v>10.329983999999998</v>
      </c>
      <c r="AP79">
        <v>4.5010723102676975</v>
      </c>
      <c r="AQ79">
        <v>24.372233077939644</v>
      </c>
      <c r="AR79">
        <v>22.790299999999995</v>
      </c>
      <c r="AS79">
        <v>15.609027212160708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2.0136734999999999</v>
      </c>
      <c r="AZ79">
        <v>2.1862071000000003</v>
      </c>
      <c r="BA79">
        <v>1.6317611999999999</v>
      </c>
      <c r="BB79">
        <v>1.2975750000000001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1262.9996992770818</v>
      </c>
      <c r="DN79">
        <v>41.527064354523887</v>
      </c>
    </row>
    <row r="80" spans="1:118">
      <c r="A80" t="s">
        <v>122</v>
      </c>
      <c r="B80">
        <v>0</v>
      </c>
      <c r="C80">
        <v>0</v>
      </c>
      <c r="D80">
        <v>4.5089249188093357</v>
      </c>
      <c r="E80">
        <v>0</v>
      </c>
      <c r="F80">
        <v>0</v>
      </c>
      <c r="G80">
        <v>9.1526025892581284</v>
      </c>
      <c r="H80">
        <v>0</v>
      </c>
      <c r="I80">
        <v>0</v>
      </c>
      <c r="J80">
        <v>9.3265501336159975</v>
      </c>
      <c r="K80">
        <v>466.14892682502239</v>
      </c>
      <c r="L80">
        <v>13.692344026344957</v>
      </c>
      <c r="M80">
        <v>62.125320397459291</v>
      </c>
      <c r="N80">
        <v>53.200523742032274</v>
      </c>
      <c r="O80">
        <v>74.751074286224693</v>
      </c>
      <c r="P80">
        <v>29.949143627109404</v>
      </c>
      <c r="Q80">
        <v>9.207900808729466</v>
      </c>
      <c r="R80">
        <v>19.21082882128395</v>
      </c>
      <c r="S80">
        <v>11.884961954057191</v>
      </c>
      <c r="T80">
        <v>0.72900000000000009</v>
      </c>
      <c r="U80">
        <v>61.404581996387606</v>
      </c>
      <c r="V80">
        <v>9.1047949640287786</v>
      </c>
      <c r="W80">
        <v>18.129072380885138</v>
      </c>
      <c r="X80">
        <v>64.787941323206951</v>
      </c>
      <c r="Y80">
        <v>0</v>
      </c>
      <c r="Z80">
        <v>8.634929399999999</v>
      </c>
      <c r="AA80">
        <v>18.513577979793244</v>
      </c>
      <c r="AB80">
        <v>19.470258505283525</v>
      </c>
      <c r="AC80">
        <v>14.853027212397448</v>
      </c>
      <c r="AD80">
        <v>17.698766931898405</v>
      </c>
      <c r="AE80">
        <v>24.008369573977422</v>
      </c>
      <c r="AF80">
        <v>12.287942738614655</v>
      </c>
      <c r="AG80">
        <v>28.756290642561527</v>
      </c>
      <c r="AH80">
        <v>69.6119826292</v>
      </c>
      <c r="AI80">
        <v>31.785104724048427</v>
      </c>
      <c r="AJ80">
        <v>0</v>
      </c>
      <c r="AK80">
        <v>27.287740101513478</v>
      </c>
      <c r="AL80">
        <v>59.209269999999989</v>
      </c>
      <c r="AM80">
        <v>7.6468373571991748</v>
      </c>
      <c r="AN80">
        <v>3.2775162406498366E-2</v>
      </c>
      <c r="AO80">
        <v>10.329983999999998</v>
      </c>
      <c r="AP80">
        <v>4.5010723102676975</v>
      </c>
      <c r="AQ80">
        <v>24.372233077939644</v>
      </c>
      <c r="AR80">
        <v>22.790299999999995</v>
      </c>
      <c r="AS80">
        <v>15.609027212160708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2.0136734999999999</v>
      </c>
      <c r="AZ80">
        <v>2.1862071000000003</v>
      </c>
      <c r="BA80">
        <v>1.6317611999999999</v>
      </c>
      <c r="BB80">
        <v>1.2975750000000001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1299.1294721495906</v>
      </c>
      <c r="DN80">
        <v>42.71372700412708</v>
      </c>
    </row>
    <row r="81" spans="1:118">
      <c r="A81" t="s">
        <v>123</v>
      </c>
      <c r="B81">
        <v>0</v>
      </c>
      <c r="C81">
        <v>0</v>
      </c>
      <c r="D81">
        <v>4.5089249188093357</v>
      </c>
      <c r="E81">
        <v>0</v>
      </c>
      <c r="F81">
        <v>0</v>
      </c>
      <c r="G81">
        <v>8.0670975157600129</v>
      </c>
      <c r="H81">
        <v>0</v>
      </c>
      <c r="I81">
        <v>0</v>
      </c>
      <c r="J81">
        <v>9.3265501336159975</v>
      </c>
      <c r="K81">
        <v>466.14892682502239</v>
      </c>
      <c r="L81">
        <v>13.692344026344957</v>
      </c>
      <c r="M81">
        <v>62.125320397459291</v>
      </c>
      <c r="N81">
        <v>53.200523742032274</v>
      </c>
      <c r="O81">
        <v>74.751074286224693</v>
      </c>
      <c r="P81">
        <v>29.949143627109404</v>
      </c>
      <c r="Q81">
        <v>9.207900808729466</v>
      </c>
      <c r="R81">
        <v>19.21082882128395</v>
      </c>
      <c r="S81">
        <v>11.884961954057191</v>
      </c>
      <c r="T81">
        <v>0.72900000000000009</v>
      </c>
      <c r="U81">
        <v>61.404581996387606</v>
      </c>
      <c r="V81">
        <v>9.1047949640287786</v>
      </c>
      <c r="W81">
        <v>18.129072380885138</v>
      </c>
      <c r="X81">
        <v>64.787941323206951</v>
      </c>
      <c r="Y81">
        <v>0</v>
      </c>
      <c r="Z81">
        <v>8.634929399999999</v>
      </c>
      <c r="AA81">
        <v>18.513577979793244</v>
      </c>
      <c r="AB81">
        <v>19.470258505283525</v>
      </c>
      <c r="AC81">
        <v>14.853027212397448</v>
      </c>
      <c r="AD81">
        <v>17.698766931898405</v>
      </c>
      <c r="AE81">
        <v>24.008369573977422</v>
      </c>
      <c r="AF81">
        <v>12.287942738614655</v>
      </c>
      <c r="AG81">
        <v>28.756290642561527</v>
      </c>
      <c r="AH81">
        <v>69.6119826292</v>
      </c>
      <c r="AI81">
        <v>31.785104724048427</v>
      </c>
      <c r="AJ81">
        <v>0</v>
      </c>
      <c r="AK81">
        <v>27.287740101513478</v>
      </c>
      <c r="AL81">
        <v>59.209269999999989</v>
      </c>
      <c r="AM81">
        <v>7.6468373571991748</v>
      </c>
      <c r="AN81">
        <v>3.2775162406498366E-2</v>
      </c>
      <c r="AO81">
        <v>10.329983999999998</v>
      </c>
      <c r="AP81">
        <v>4.7823893296594289</v>
      </c>
      <c r="AQ81">
        <v>24.372233077939644</v>
      </c>
      <c r="AR81">
        <v>20.850699999999996</v>
      </c>
      <c r="AS81">
        <v>15.609027212160708</v>
      </c>
      <c r="AT81">
        <v>0</v>
      </c>
      <c r="AU81">
        <v>0</v>
      </c>
      <c r="AV81">
        <v>0</v>
      </c>
      <c r="AW81">
        <v>3.0681871903721084E-2</v>
      </c>
      <c r="AX81">
        <v>0</v>
      </c>
      <c r="AY81">
        <v>2.0136734999999999</v>
      </c>
      <c r="AZ81">
        <v>2.1862071000000003</v>
      </c>
      <c r="BA81">
        <v>1.6317611999999999</v>
      </c>
      <c r="BB81">
        <v>1.2975750000000001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1296.502625793157</v>
      </c>
      <c r="DN81">
        <v>42.627467178358025</v>
      </c>
    </row>
    <row r="82" spans="1:118">
      <c r="A82" t="s">
        <v>124</v>
      </c>
      <c r="B82">
        <v>0</v>
      </c>
      <c r="C82">
        <v>0</v>
      </c>
      <c r="D82">
        <v>4.5089249188093357</v>
      </c>
      <c r="E82">
        <v>0</v>
      </c>
      <c r="F82">
        <v>0</v>
      </c>
      <c r="G82">
        <v>8.0670975157600129</v>
      </c>
      <c r="H82">
        <v>0</v>
      </c>
      <c r="I82">
        <v>0</v>
      </c>
      <c r="J82">
        <v>9.3265501336159975</v>
      </c>
      <c r="K82">
        <v>513.65999908176411</v>
      </c>
      <c r="L82">
        <v>13.692344026344957</v>
      </c>
      <c r="M82">
        <v>62.125320397459291</v>
      </c>
      <c r="N82">
        <v>53.200523742032274</v>
      </c>
      <c r="O82">
        <v>74.751074286224693</v>
      </c>
      <c r="P82">
        <v>29.949143627109404</v>
      </c>
      <c r="Q82">
        <v>9.207900808729466</v>
      </c>
      <c r="R82">
        <v>19.21082882128395</v>
      </c>
      <c r="S82">
        <v>11.884961954057191</v>
      </c>
      <c r="T82">
        <v>0.72900000000000009</v>
      </c>
      <c r="U82">
        <v>61.404581996387606</v>
      </c>
      <c r="V82">
        <v>9.1047949640287786</v>
      </c>
      <c r="W82">
        <v>18.129072380885138</v>
      </c>
      <c r="X82">
        <v>64.787941323206951</v>
      </c>
      <c r="Y82">
        <v>0</v>
      </c>
      <c r="Z82">
        <v>8.634929399999999</v>
      </c>
      <c r="AA82">
        <v>18.513577979793244</v>
      </c>
      <c r="AB82">
        <v>19.470258505283525</v>
      </c>
      <c r="AC82">
        <v>14.853027212397448</v>
      </c>
      <c r="AD82">
        <v>17.698766931898405</v>
      </c>
      <c r="AE82">
        <v>24.008369573977422</v>
      </c>
      <c r="AF82">
        <v>12.287942738614655</v>
      </c>
      <c r="AG82">
        <v>28.756290642561527</v>
      </c>
      <c r="AH82">
        <v>69.6119826292</v>
      </c>
      <c r="AI82">
        <v>31.785104724048427</v>
      </c>
      <c r="AJ82">
        <v>0</v>
      </c>
      <c r="AK82">
        <v>27.287740101513478</v>
      </c>
      <c r="AL82">
        <v>59.209269999999989</v>
      </c>
      <c r="AM82">
        <v>7.6468373571991748</v>
      </c>
      <c r="AN82">
        <v>3.2775162406498366E-2</v>
      </c>
      <c r="AO82">
        <v>10.329983999999998</v>
      </c>
      <c r="AP82">
        <v>4.7823893296594289</v>
      </c>
      <c r="AQ82">
        <v>24.372233077939644</v>
      </c>
      <c r="AR82">
        <v>20.850699999999996</v>
      </c>
      <c r="AS82">
        <v>15.609027212160708</v>
      </c>
      <c r="AT82">
        <v>0</v>
      </c>
      <c r="AU82">
        <v>0</v>
      </c>
      <c r="AV82">
        <v>0</v>
      </c>
      <c r="AW82">
        <v>3.0681871903721084E-2</v>
      </c>
      <c r="AX82">
        <v>0</v>
      </c>
      <c r="AY82">
        <v>2.0136734999999999</v>
      </c>
      <c r="AZ82">
        <v>2.1862071000000003</v>
      </c>
      <c r="BA82">
        <v>1.6317611999999999</v>
      </c>
      <c r="BB82">
        <v>1.2975750000000001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1342.5028458813827</v>
      </c>
      <c r="DN82">
        <v>44.138319346874205</v>
      </c>
    </row>
    <row r="83" spans="1:118">
      <c r="A83" t="s">
        <v>125</v>
      </c>
      <c r="B83">
        <v>0</v>
      </c>
      <c r="C83">
        <v>0</v>
      </c>
      <c r="D83">
        <v>0.54460479430879782</v>
      </c>
      <c r="E83">
        <v>0</v>
      </c>
      <c r="F83">
        <v>0</v>
      </c>
      <c r="G83">
        <v>7.6792674809223858</v>
      </c>
      <c r="H83">
        <v>0</v>
      </c>
      <c r="I83">
        <v>0</v>
      </c>
      <c r="J83">
        <v>9.3265501336159975</v>
      </c>
      <c r="K83">
        <v>513.65999908176411</v>
      </c>
      <c r="L83">
        <v>13.692344026344957</v>
      </c>
      <c r="M83">
        <v>62.125320397459291</v>
      </c>
      <c r="N83">
        <v>53.200523742032274</v>
      </c>
      <c r="O83">
        <v>74.751074286224693</v>
      </c>
      <c r="P83">
        <v>29.949143627109404</v>
      </c>
      <c r="Q83">
        <v>9.207900808729466</v>
      </c>
      <c r="R83">
        <v>19.21082882128395</v>
      </c>
      <c r="S83">
        <v>11.884961954057191</v>
      </c>
      <c r="T83">
        <v>0.72900000000000009</v>
      </c>
      <c r="U83">
        <v>61.404581996387606</v>
      </c>
      <c r="V83">
        <v>9.1047949640287786</v>
      </c>
      <c r="W83">
        <v>18.129072380885138</v>
      </c>
      <c r="X83">
        <v>64.787941323206951</v>
      </c>
      <c r="Y83">
        <v>0</v>
      </c>
      <c r="Z83">
        <v>8.634929399999999</v>
      </c>
      <c r="AA83">
        <v>18.513577979793244</v>
      </c>
      <c r="AB83">
        <v>19.470258505283525</v>
      </c>
      <c r="AC83">
        <v>14.853027212397448</v>
      </c>
      <c r="AD83">
        <v>17.698766931898405</v>
      </c>
      <c r="AE83">
        <v>24.008369573977422</v>
      </c>
      <c r="AF83">
        <v>12.287942738614655</v>
      </c>
      <c r="AG83">
        <v>28.756290642561527</v>
      </c>
      <c r="AH83">
        <v>69.6119826292</v>
      </c>
      <c r="AI83">
        <v>31.785104724048427</v>
      </c>
      <c r="AJ83">
        <v>0</v>
      </c>
      <c r="AK83">
        <v>27.287740101513478</v>
      </c>
      <c r="AL83">
        <v>59.209269999999989</v>
      </c>
      <c r="AM83">
        <v>7.6468373571991748</v>
      </c>
      <c r="AN83">
        <v>3.2775162406498366E-2</v>
      </c>
      <c r="AO83">
        <v>10.329983999999998</v>
      </c>
      <c r="AP83">
        <v>4.7823893296594289</v>
      </c>
      <c r="AQ83">
        <v>24.372233077939644</v>
      </c>
      <c r="AR83">
        <v>20.850699999999996</v>
      </c>
      <c r="AS83">
        <v>15.609027212160708</v>
      </c>
      <c r="AT83">
        <v>0</v>
      </c>
      <c r="AU83">
        <v>0</v>
      </c>
      <c r="AV83">
        <v>0</v>
      </c>
      <c r="AW83">
        <v>3.0681871903721084E-2</v>
      </c>
      <c r="AX83">
        <v>0</v>
      </c>
      <c r="AY83">
        <v>2.0136734999999999</v>
      </c>
      <c r="AZ83">
        <v>2.1862071000000003</v>
      </c>
      <c r="BA83">
        <v>1.6317611999999999</v>
      </c>
      <c r="BB83">
        <v>1.2975750000000001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1338.2890938290311</v>
      </c>
      <c r="DN83">
        <v>43.999921239887406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7.6792674809223858</v>
      </c>
      <c r="H84">
        <v>0</v>
      </c>
      <c r="I84">
        <v>0</v>
      </c>
      <c r="J84">
        <v>9.3265501336159975</v>
      </c>
      <c r="K84">
        <v>513.65999908176411</v>
      </c>
      <c r="L84">
        <v>13.692344026344957</v>
      </c>
      <c r="M84">
        <v>62.125320397459291</v>
      </c>
      <c r="N84">
        <v>53.200523742032274</v>
      </c>
      <c r="O84">
        <v>74.751074286224693</v>
      </c>
      <c r="P84">
        <v>29.949143627109404</v>
      </c>
      <c r="Q84">
        <v>9.207900808729466</v>
      </c>
      <c r="R84">
        <v>19.21082882128395</v>
      </c>
      <c r="S84">
        <v>11.884961954057191</v>
      </c>
      <c r="T84">
        <v>0.72900000000000009</v>
      </c>
      <c r="U84">
        <v>61.404581996387606</v>
      </c>
      <c r="V84">
        <v>9.1047949640287786</v>
      </c>
      <c r="W84">
        <v>18.129072380885138</v>
      </c>
      <c r="X84">
        <v>64.787941323206951</v>
      </c>
      <c r="Y84">
        <v>0</v>
      </c>
      <c r="Z84">
        <v>8.634929399999999</v>
      </c>
      <c r="AA84">
        <v>18.513577979793244</v>
      </c>
      <c r="AB84">
        <v>19.470258505283525</v>
      </c>
      <c r="AC84">
        <v>14.853027212397448</v>
      </c>
      <c r="AD84">
        <v>17.698766931898405</v>
      </c>
      <c r="AE84">
        <v>24.008369573977422</v>
      </c>
      <c r="AF84">
        <v>12.287942738614655</v>
      </c>
      <c r="AG84">
        <v>28.756290642561527</v>
      </c>
      <c r="AH84">
        <v>69.6119826292</v>
      </c>
      <c r="AI84">
        <v>31.785104724048427</v>
      </c>
      <c r="AJ84">
        <v>0</v>
      </c>
      <c r="AK84">
        <v>27.287740101513478</v>
      </c>
      <c r="AL84">
        <v>59.209269999999989</v>
      </c>
      <c r="AM84">
        <v>7.6468373571991748</v>
      </c>
      <c r="AN84">
        <v>3.2775162406498366E-2</v>
      </c>
      <c r="AO84">
        <v>10.329983999999998</v>
      </c>
      <c r="AP84">
        <v>4.7823893296594289</v>
      </c>
      <c r="AQ84">
        <v>24.372233077939644</v>
      </c>
      <c r="AR84">
        <v>20.850699999999996</v>
      </c>
      <c r="AS84">
        <v>15.609027212160708</v>
      </c>
      <c r="AT84">
        <v>0</v>
      </c>
      <c r="AU84">
        <v>0</v>
      </c>
      <c r="AV84">
        <v>0</v>
      </c>
      <c r="AW84">
        <v>3.0681871903721084E-2</v>
      </c>
      <c r="AX84">
        <v>0</v>
      </c>
      <c r="AY84">
        <v>2.0136734999999999</v>
      </c>
      <c r="AZ84">
        <v>2.1862071000000003</v>
      </c>
      <c r="BA84">
        <v>1.6317611999999999</v>
      </c>
      <c r="BB84">
        <v>1.2975750000000001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1337.7618076143572</v>
      </c>
      <c r="DN84">
        <v>43.98260266025266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7.6792674809223858</v>
      </c>
      <c r="H85">
        <v>0</v>
      </c>
      <c r="I85">
        <v>0</v>
      </c>
      <c r="J85">
        <v>9.3265501336159975</v>
      </c>
      <c r="K85">
        <v>513.65999908176411</v>
      </c>
      <c r="L85">
        <v>13.692344026344957</v>
      </c>
      <c r="M85">
        <v>62.125320397459291</v>
      </c>
      <c r="N85">
        <v>53.200523742032274</v>
      </c>
      <c r="O85">
        <v>74.751074286224693</v>
      </c>
      <c r="P85">
        <v>29.949143627109404</v>
      </c>
      <c r="Q85">
        <v>9.207900808729466</v>
      </c>
      <c r="R85">
        <v>19.21082882128395</v>
      </c>
      <c r="S85">
        <v>11.884961954057191</v>
      </c>
      <c r="T85">
        <v>0.72900000000000009</v>
      </c>
      <c r="U85">
        <v>61.404581996387606</v>
      </c>
      <c r="V85">
        <v>9.1047949640287786</v>
      </c>
      <c r="W85">
        <v>18.129072380885138</v>
      </c>
      <c r="X85">
        <v>64.787941323206951</v>
      </c>
      <c r="Y85">
        <v>0</v>
      </c>
      <c r="Z85">
        <v>8.634929399999999</v>
      </c>
      <c r="AA85">
        <v>18.513577979793244</v>
      </c>
      <c r="AB85">
        <v>19.470258505283525</v>
      </c>
      <c r="AC85">
        <v>14.853027212397448</v>
      </c>
      <c r="AD85">
        <v>17.698766931898405</v>
      </c>
      <c r="AE85">
        <v>24.008369573977422</v>
      </c>
      <c r="AF85">
        <v>12.287942738614655</v>
      </c>
      <c r="AG85">
        <v>28.756290642561527</v>
      </c>
      <c r="AH85">
        <v>69.6119826292</v>
      </c>
      <c r="AI85">
        <v>9.2801421809879443</v>
      </c>
      <c r="AJ85">
        <v>0</v>
      </c>
      <c r="AK85">
        <v>27.287740101513478</v>
      </c>
      <c r="AL85">
        <v>58.515749999999997</v>
      </c>
      <c r="AM85">
        <v>7.6468373571991748</v>
      </c>
      <c r="AN85">
        <v>3.2775162406498366E-2</v>
      </c>
      <c r="AO85">
        <v>10.329983999999998</v>
      </c>
      <c r="AP85">
        <v>4.7823893296594289</v>
      </c>
      <c r="AQ85">
        <v>24.372233077939644</v>
      </c>
      <c r="AR85">
        <v>20.850699999999996</v>
      </c>
      <c r="AS85">
        <v>15.609027212160708</v>
      </c>
      <c r="AT85">
        <v>0</v>
      </c>
      <c r="AU85">
        <v>0</v>
      </c>
      <c r="AV85">
        <v>0</v>
      </c>
      <c r="AW85">
        <v>3.0681871903721084E-2</v>
      </c>
      <c r="AX85">
        <v>0</v>
      </c>
      <c r="AY85">
        <v>2.0136734999999999</v>
      </c>
      <c r="AZ85">
        <v>2.1862071000000003</v>
      </c>
      <c r="BA85">
        <v>1.6317611999999999</v>
      </c>
      <c r="BB85">
        <v>1.2975750000000001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1315.3010367423562</v>
      </c>
      <c r="DN85">
        <v>43.244890989193159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7.6792674809223858</v>
      </c>
      <c r="H86">
        <v>0</v>
      </c>
      <c r="I86">
        <v>0</v>
      </c>
      <c r="J86">
        <v>9.3265501336159975</v>
      </c>
      <c r="K86">
        <v>513.65999908176411</v>
      </c>
      <c r="L86">
        <v>13.692344026344957</v>
      </c>
      <c r="M86">
        <v>62.125320397459291</v>
      </c>
      <c r="N86">
        <v>53.200523742032274</v>
      </c>
      <c r="O86">
        <v>74.751074286224693</v>
      </c>
      <c r="P86">
        <v>29.949143627109404</v>
      </c>
      <c r="Q86">
        <v>9.207900808729466</v>
      </c>
      <c r="R86">
        <v>19.21082882128395</v>
      </c>
      <c r="S86">
        <v>11.884961954057191</v>
      </c>
      <c r="T86">
        <v>0.72900000000000009</v>
      </c>
      <c r="U86">
        <v>61.404581996387606</v>
      </c>
      <c r="V86">
        <v>9.1047949640287786</v>
      </c>
      <c r="W86">
        <v>18.129072380885138</v>
      </c>
      <c r="X86">
        <v>64.787941323206951</v>
      </c>
      <c r="Y86">
        <v>0</v>
      </c>
      <c r="Z86">
        <v>8.634929399999999</v>
      </c>
      <c r="AA86">
        <v>18.513577979793244</v>
      </c>
      <c r="AB86">
        <v>19.470258505283525</v>
      </c>
      <c r="AC86">
        <v>14.124610071557475</v>
      </c>
      <c r="AD86">
        <v>17.698766931898405</v>
      </c>
      <c r="AE86">
        <v>24.008369573977422</v>
      </c>
      <c r="AF86">
        <v>12.287942738614655</v>
      </c>
      <c r="AG86">
        <v>28.756290642561527</v>
      </c>
      <c r="AH86">
        <v>68.823600727199988</v>
      </c>
      <c r="AI86">
        <v>7.7334519714819203</v>
      </c>
      <c r="AJ86">
        <v>0</v>
      </c>
      <c r="AK86">
        <v>27.287740101513478</v>
      </c>
      <c r="AL86">
        <v>58.515749999999997</v>
      </c>
      <c r="AM86">
        <v>7.6468373571991748</v>
      </c>
      <c r="AN86">
        <v>3.2775162406498366E-2</v>
      </c>
      <c r="AO86">
        <v>10.329983999999998</v>
      </c>
      <c r="AP86">
        <v>4.7823893296594289</v>
      </c>
      <c r="AQ86">
        <v>24.372233077939644</v>
      </c>
      <c r="AR86">
        <v>20.850699999999996</v>
      </c>
      <c r="AS86">
        <v>15.609027212160708</v>
      </c>
      <c r="AT86">
        <v>0</v>
      </c>
      <c r="AU86">
        <v>0</v>
      </c>
      <c r="AV86">
        <v>0</v>
      </c>
      <c r="AW86">
        <v>3.0681871903721084E-2</v>
      </c>
      <c r="AX86">
        <v>0</v>
      </c>
      <c r="AY86">
        <v>1.9660122</v>
      </c>
      <c r="AZ86">
        <v>2.1862071000000003</v>
      </c>
      <c r="BA86">
        <v>1.5900138000000001</v>
      </c>
      <c r="BB86">
        <v>1.2975750000000001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1312.248401623076</v>
      </c>
      <c r="DN86">
        <v>43.144628156127375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7.6792674809223858</v>
      </c>
      <c r="H87">
        <v>0</v>
      </c>
      <c r="I87">
        <v>0</v>
      </c>
      <c r="J87">
        <v>9.3265501336159975</v>
      </c>
      <c r="K87">
        <v>513.65999908176411</v>
      </c>
      <c r="L87">
        <v>13.692344026344957</v>
      </c>
      <c r="M87">
        <v>62.125320397459291</v>
      </c>
      <c r="N87">
        <v>53.200523742032274</v>
      </c>
      <c r="O87">
        <v>74.751074286224693</v>
      </c>
      <c r="P87">
        <v>29.949143627109404</v>
      </c>
      <c r="Q87">
        <v>9.207900808729466</v>
      </c>
      <c r="R87">
        <v>19.21082882128395</v>
      </c>
      <c r="S87">
        <v>11.884961954057191</v>
      </c>
      <c r="T87">
        <v>0.72900000000000009</v>
      </c>
      <c r="U87">
        <v>61.404581996387606</v>
      </c>
      <c r="V87">
        <v>9.1047949640287786</v>
      </c>
      <c r="W87">
        <v>18.129072380885138</v>
      </c>
      <c r="X87">
        <v>64.787941323206951</v>
      </c>
      <c r="Y87">
        <v>0</v>
      </c>
      <c r="Z87">
        <v>5.7566195999999996</v>
      </c>
      <c r="AA87">
        <v>18.513577979793244</v>
      </c>
      <c r="AB87">
        <v>19.470258505283525</v>
      </c>
      <c r="AC87">
        <v>14.124610071557475</v>
      </c>
      <c r="AD87">
        <v>17.698766931898405</v>
      </c>
      <c r="AE87">
        <v>24.008369573977422</v>
      </c>
      <c r="AF87">
        <v>12.287942738614655</v>
      </c>
      <c r="AG87">
        <v>28.756290642561527</v>
      </c>
      <c r="AH87">
        <v>68.823600727199988</v>
      </c>
      <c r="AI87">
        <v>8.970803584715668</v>
      </c>
      <c r="AJ87">
        <v>0</v>
      </c>
      <c r="AK87">
        <v>27.287740101513478</v>
      </c>
      <c r="AL87">
        <v>58.082299999999996</v>
      </c>
      <c r="AM87">
        <v>7.6468373571991748</v>
      </c>
      <c r="AN87">
        <v>3.2775162406498366E-2</v>
      </c>
      <c r="AO87">
        <v>10.329983999999998</v>
      </c>
      <c r="AP87">
        <v>4.7823893296594289</v>
      </c>
      <c r="AQ87">
        <v>24.372233077939644</v>
      </c>
      <c r="AR87">
        <v>20.850699999999996</v>
      </c>
      <c r="AS87">
        <v>15.609027212160708</v>
      </c>
      <c r="AT87">
        <v>0</v>
      </c>
      <c r="AU87">
        <v>0</v>
      </c>
      <c r="AV87">
        <v>0</v>
      </c>
      <c r="AW87">
        <v>3.0681871903721084E-2</v>
      </c>
      <c r="AX87">
        <v>0</v>
      </c>
      <c r="AY87">
        <v>1.9660122</v>
      </c>
      <c r="AZ87">
        <v>2.1862071000000003</v>
      </c>
      <c r="BA87">
        <v>1.5900138000000001</v>
      </c>
      <c r="BB87">
        <v>1.2975750000000001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1310.2399597446552</v>
      </c>
      <c r="DN87">
        <v>43.078661847782065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7.6792674809223858</v>
      </c>
      <c r="H88">
        <v>0</v>
      </c>
      <c r="I88">
        <v>0</v>
      </c>
      <c r="J88">
        <v>9.3265501336159975</v>
      </c>
      <c r="K88">
        <v>513.65999908176411</v>
      </c>
      <c r="L88">
        <v>13.692344026344957</v>
      </c>
      <c r="M88">
        <v>62.125320397459291</v>
      </c>
      <c r="N88">
        <v>53.200523742032274</v>
      </c>
      <c r="O88">
        <v>74.751074286224693</v>
      </c>
      <c r="P88">
        <v>29.949143627109404</v>
      </c>
      <c r="Q88">
        <v>9.207900808729466</v>
      </c>
      <c r="R88">
        <v>19.21082882128395</v>
      </c>
      <c r="S88">
        <v>11.884961954057191</v>
      </c>
      <c r="T88">
        <v>0.72900000000000009</v>
      </c>
      <c r="U88">
        <v>61.404581996387606</v>
      </c>
      <c r="V88">
        <v>9.1047949640287786</v>
      </c>
      <c r="W88">
        <v>18.129072380885138</v>
      </c>
      <c r="X88">
        <v>64.787941323206951</v>
      </c>
      <c r="Y88">
        <v>0</v>
      </c>
      <c r="Z88">
        <v>5.7566195999999996</v>
      </c>
      <c r="AA88">
        <v>18.513577979793244</v>
      </c>
      <c r="AB88">
        <v>19.470258505283525</v>
      </c>
      <c r="AC88">
        <v>14.124610071557475</v>
      </c>
      <c r="AD88">
        <v>17.698766931898405</v>
      </c>
      <c r="AE88">
        <v>24.008369573977422</v>
      </c>
      <c r="AF88">
        <v>12.287942738614655</v>
      </c>
      <c r="AG88">
        <v>28.756290642561527</v>
      </c>
      <c r="AH88">
        <v>68.823600727199988</v>
      </c>
      <c r="AI88">
        <v>8.970803584715668</v>
      </c>
      <c r="AJ88">
        <v>0</v>
      </c>
      <c r="AK88">
        <v>27.287740101513478</v>
      </c>
      <c r="AL88">
        <v>58.082299999999996</v>
      </c>
      <c r="AM88">
        <v>7.6468373571991748</v>
      </c>
      <c r="AN88">
        <v>3.2775162406498366E-2</v>
      </c>
      <c r="AO88">
        <v>10.329983999999998</v>
      </c>
      <c r="AP88">
        <v>4.7823893296594289</v>
      </c>
      <c r="AQ88">
        <v>24.372233077939644</v>
      </c>
      <c r="AR88">
        <v>20.850699999999996</v>
      </c>
      <c r="AS88">
        <v>15.609027212160708</v>
      </c>
      <c r="AT88">
        <v>0</v>
      </c>
      <c r="AU88">
        <v>0</v>
      </c>
      <c r="AV88">
        <v>0</v>
      </c>
      <c r="AW88">
        <v>3.0681871903721084E-2</v>
      </c>
      <c r="AX88">
        <v>0</v>
      </c>
      <c r="AY88">
        <v>1.9660122</v>
      </c>
      <c r="AZ88">
        <v>2.1862071000000003</v>
      </c>
      <c r="BA88">
        <v>1.5900138000000001</v>
      </c>
      <c r="BB88">
        <v>1.2975750000000001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1310.2399597446552</v>
      </c>
      <c r="DN88">
        <v>43.078661847782065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7.6792674809223858</v>
      </c>
      <c r="H89">
        <v>0</v>
      </c>
      <c r="I89">
        <v>0</v>
      </c>
      <c r="J89">
        <v>9.3265501336159975</v>
      </c>
      <c r="K89">
        <v>513.65999908176411</v>
      </c>
      <c r="L89">
        <v>13.692344026344957</v>
      </c>
      <c r="M89">
        <v>62.125320397459291</v>
      </c>
      <c r="N89">
        <v>53.200523742032274</v>
      </c>
      <c r="O89">
        <v>74.751074286224693</v>
      </c>
      <c r="P89">
        <v>29.949143627109404</v>
      </c>
      <c r="Q89">
        <v>9.207900808729466</v>
      </c>
      <c r="R89">
        <v>19.21082882128395</v>
      </c>
      <c r="S89">
        <v>11.884961954057191</v>
      </c>
      <c r="T89">
        <v>0.72900000000000009</v>
      </c>
      <c r="U89">
        <v>61.404581996387606</v>
      </c>
      <c r="V89">
        <v>9.1047949640287786</v>
      </c>
      <c r="W89">
        <v>18.129072380885138</v>
      </c>
      <c r="X89">
        <v>64.787941323206951</v>
      </c>
      <c r="Y89">
        <v>0</v>
      </c>
      <c r="Z89">
        <v>5.7566195999999996</v>
      </c>
      <c r="AA89">
        <v>18.513577979793244</v>
      </c>
      <c r="AB89">
        <v>19.470258505283525</v>
      </c>
      <c r="AC89">
        <v>14.124610071557475</v>
      </c>
      <c r="AD89">
        <v>17.698766931898405</v>
      </c>
      <c r="AE89">
        <v>24.008369573977422</v>
      </c>
      <c r="AF89">
        <v>12.287942738614655</v>
      </c>
      <c r="AG89">
        <v>28.756290642561527</v>
      </c>
      <c r="AH89">
        <v>68.823600727199988</v>
      </c>
      <c r="AI89">
        <v>8.970803584715668</v>
      </c>
      <c r="AJ89">
        <v>0</v>
      </c>
      <c r="AK89">
        <v>27.287740101513478</v>
      </c>
      <c r="AL89">
        <v>58.082299999999996</v>
      </c>
      <c r="AM89">
        <v>7.6468373571991748</v>
      </c>
      <c r="AN89">
        <v>3.2775162406498366E-2</v>
      </c>
      <c r="AO89">
        <v>10.329983999999998</v>
      </c>
      <c r="AP89">
        <v>4.7823893296594289</v>
      </c>
      <c r="AQ89">
        <v>24.372233077939644</v>
      </c>
      <c r="AR89">
        <v>20.850699999999996</v>
      </c>
      <c r="AS89">
        <v>15.609027212160708</v>
      </c>
      <c r="AT89">
        <v>0</v>
      </c>
      <c r="AU89">
        <v>0</v>
      </c>
      <c r="AV89">
        <v>0</v>
      </c>
      <c r="AW89">
        <v>3.0681871903721084E-2</v>
      </c>
      <c r="AX89">
        <v>0</v>
      </c>
      <c r="AY89">
        <v>1.9660122</v>
      </c>
      <c r="AZ89">
        <v>2.1862071000000003</v>
      </c>
      <c r="BA89">
        <v>1.5900138000000001</v>
      </c>
      <c r="BB89">
        <v>1.2975750000000001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1310.2399597446552</v>
      </c>
      <c r="DN89">
        <v>43.078661847782065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7.6792674809223858</v>
      </c>
      <c r="H90">
        <v>0</v>
      </c>
      <c r="I90">
        <v>0</v>
      </c>
      <c r="J90">
        <v>9.3265501336159975</v>
      </c>
      <c r="K90">
        <v>513.65999908176411</v>
      </c>
      <c r="L90">
        <v>13.692344026344957</v>
      </c>
      <c r="M90">
        <v>62.125320397459291</v>
      </c>
      <c r="N90">
        <v>53.200523742032274</v>
      </c>
      <c r="O90">
        <v>74.751074286224693</v>
      </c>
      <c r="P90">
        <v>29.949143627109404</v>
      </c>
      <c r="Q90">
        <v>9.207900808729466</v>
      </c>
      <c r="R90">
        <v>19.21082882128395</v>
      </c>
      <c r="S90">
        <v>11.884961954057191</v>
      </c>
      <c r="T90">
        <v>0.72900000000000009</v>
      </c>
      <c r="U90">
        <v>61.404581996387606</v>
      </c>
      <c r="V90">
        <v>9.1047949640287786</v>
      </c>
      <c r="W90">
        <v>18.129072380885138</v>
      </c>
      <c r="X90">
        <v>64.787941323206951</v>
      </c>
      <c r="Y90">
        <v>0</v>
      </c>
      <c r="Z90">
        <v>5.7566195999999996</v>
      </c>
      <c r="AA90">
        <v>18.513577979793244</v>
      </c>
      <c r="AB90">
        <v>19.470258505283525</v>
      </c>
      <c r="AC90">
        <v>14.853027212397448</v>
      </c>
      <c r="AD90">
        <v>17.698766931898405</v>
      </c>
      <c r="AE90">
        <v>24.008369573977422</v>
      </c>
      <c r="AF90">
        <v>12.287942738614655</v>
      </c>
      <c r="AG90">
        <v>28.756290642561527</v>
      </c>
      <c r="AH90">
        <v>69.6119826292</v>
      </c>
      <c r="AI90">
        <v>8.970803584715668</v>
      </c>
      <c r="AJ90">
        <v>0</v>
      </c>
      <c r="AK90">
        <v>27.287740101513478</v>
      </c>
      <c r="AL90">
        <v>58.082299999999996</v>
      </c>
      <c r="AM90">
        <v>7.6468373571991748</v>
      </c>
      <c r="AN90">
        <v>3.2775162406498366E-2</v>
      </c>
      <c r="AO90">
        <v>10.329983999999998</v>
      </c>
      <c r="AP90">
        <v>4.7823893296594289</v>
      </c>
      <c r="AQ90">
        <v>24.372233077939644</v>
      </c>
      <c r="AR90">
        <v>20.850699999999996</v>
      </c>
      <c r="AS90">
        <v>15.609027212160708</v>
      </c>
      <c r="AT90">
        <v>0</v>
      </c>
      <c r="AU90">
        <v>0</v>
      </c>
      <c r="AV90">
        <v>0</v>
      </c>
      <c r="AW90">
        <v>3.0681871903721084E-2</v>
      </c>
      <c r="AX90">
        <v>0</v>
      </c>
      <c r="AY90">
        <v>2.0136734999999999</v>
      </c>
      <c r="AZ90">
        <v>2.1862071000000003</v>
      </c>
      <c r="BA90">
        <v>1.6317611999999999</v>
      </c>
      <c r="BB90">
        <v>1.2975750000000001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1311.7950893799002</v>
      </c>
      <c r="DN90">
        <v>43.129739955376756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7.6792674809223858</v>
      </c>
      <c r="H91">
        <v>0</v>
      </c>
      <c r="I91">
        <v>0</v>
      </c>
      <c r="J91">
        <v>9.3265501336159975</v>
      </c>
      <c r="K91">
        <v>513.65999908176411</v>
      </c>
      <c r="L91">
        <v>13.692344026344957</v>
      </c>
      <c r="M91">
        <v>62.125320397459291</v>
      </c>
      <c r="N91">
        <v>53.200523742032274</v>
      </c>
      <c r="O91">
        <v>74.751074286224693</v>
      </c>
      <c r="P91">
        <v>29.949143627109404</v>
      </c>
      <c r="Q91">
        <v>9.207900808729466</v>
      </c>
      <c r="R91">
        <v>19.21082882128395</v>
      </c>
      <c r="S91">
        <v>11.884961954057191</v>
      </c>
      <c r="T91">
        <v>0.72900000000000009</v>
      </c>
      <c r="U91">
        <v>61.404581996387606</v>
      </c>
      <c r="V91">
        <v>9.1047949640287786</v>
      </c>
      <c r="W91">
        <v>18.129072380885138</v>
      </c>
      <c r="X91">
        <v>64.787941323206951</v>
      </c>
      <c r="Y91">
        <v>0</v>
      </c>
      <c r="Z91">
        <v>8.634929399999999</v>
      </c>
      <c r="AA91">
        <v>18.513577979793244</v>
      </c>
      <c r="AB91">
        <v>19.470258505283525</v>
      </c>
      <c r="AC91">
        <v>14.853027212397448</v>
      </c>
      <c r="AD91">
        <v>17.698766931898405</v>
      </c>
      <c r="AE91">
        <v>24.008369573977422</v>
      </c>
      <c r="AF91">
        <v>12.287942738614655</v>
      </c>
      <c r="AG91">
        <v>28.756290642561527</v>
      </c>
      <c r="AH91">
        <v>69.6119826292</v>
      </c>
      <c r="AI91">
        <v>8.970803584715668</v>
      </c>
      <c r="AJ91">
        <v>0</v>
      </c>
      <c r="AK91">
        <v>27.287740101513478</v>
      </c>
      <c r="AL91">
        <v>58.082299999999996</v>
      </c>
      <c r="AM91">
        <v>7.6468373571991748</v>
      </c>
      <c r="AN91">
        <v>3.2775162406498366E-2</v>
      </c>
      <c r="AO91">
        <v>10.329983999999998</v>
      </c>
      <c r="AP91">
        <v>4.7823893296594289</v>
      </c>
      <c r="AQ91">
        <v>24.372233077939644</v>
      </c>
      <c r="AR91">
        <v>20.850699999999996</v>
      </c>
      <c r="AS91">
        <v>15.609027212160708</v>
      </c>
      <c r="AT91">
        <v>0</v>
      </c>
      <c r="AU91">
        <v>0</v>
      </c>
      <c r="AV91">
        <v>0</v>
      </c>
      <c r="AW91">
        <v>3.0681871903721084E-2</v>
      </c>
      <c r="AX91">
        <v>0</v>
      </c>
      <c r="AY91">
        <v>2.0136734999999999</v>
      </c>
      <c r="AZ91">
        <v>2.1862071000000003</v>
      </c>
      <c r="BA91">
        <v>1.6317611999999999</v>
      </c>
      <c r="BB91">
        <v>1.2975750000000001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1314.5818688579914</v>
      </c>
      <c r="DN91">
        <v>43.221270277285846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7.6792674809223858</v>
      </c>
      <c r="H92">
        <v>0</v>
      </c>
      <c r="I92">
        <v>0</v>
      </c>
      <c r="J92">
        <v>9.3265501336159975</v>
      </c>
      <c r="K92">
        <v>513.65999908176411</v>
      </c>
      <c r="L92">
        <v>13.692344026344957</v>
      </c>
      <c r="M92">
        <v>62.125320397459291</v>
      </c>
      <c r="N92">
        <v>53.200523742032274</v>
      </c>
      <c r="O92">
        <v>74.751074286224693</v>
      </c>
      <c r="P92">
        <v>29.949143627109404</v>
      </c>
      <c r="Q92">
        <v>9.207900808729466</v>
      </c>
      <c r="R92">
        <v>19.21082882128395</v>
      </c>
      <c r="S92">
        <v>11.884961954057191</v>
      </c>
      <c r="T92">
        <v>0.72900000000000009</v>
      </c>
      <c r="U92">
        <v>61.404581996387606</v>
      </c>
      <c r="V92">
        <v>9.1047949640287786</v>
      </c>
      <c r="W92">
        <v>18.129072380885138</v>
      </c>
      <c r="X92">
        <v>64.787941323206951</v>
      </c>
      <c r="Y92">
        <v>0</v>
      </c>
      <c r="Z92">
        <v>8.634929399999999</v>
      </c>
      <c r="AA92">
        <v>18.513577979793244</v>
      </c>
      <c r="AB92">
        <v>19.470258505283525</v>
      </c>
      <c r="AC92">
        <v>14.853027212397448</v>
      </c>
      <c r="AD92">
        <v>17.698766931898405</v>
      </c>
      <c r="AE92">
        <v>24.008369573977422</v>
      </c>
      <c r="AF92">
        <v>12.287942738614655</v>
      </c>
      <c r="AG92">
        <v>28.756290642561527</v>
      </c>
      <c r="AH92">
        <v>69.6119826292</v>
      </c>
      <c r="AI92">
        <v>8.970803584715668</v>
      </c>
      <c r="AJ92">
        <v>0</v>
      </c>
      <c r="AK92">
        <v>27.287740101513478</v>
      </c>
      <c r="AL92">
        <v>58.082299999999996</v>
      </c>
      <c r="AM92">
        <v>7.6468373571991748</v>
      </c>
      <c r="AN92">
        <v>3.2775162406498366E-2</v>
      </c>
      <c r="AO92">
        <v>10.329983999999998</v>
      </c>
      <c r="AP92">
        <v>4.219755290875967</v>
      </c>
      <c r="AQ92">
        <v>24.372233077939644</v>
      </c>
      <c r="AR92">
        <v>20.850699999999996</v>
      </c>
      <c r="AS92">
        <v>15.609027212160708</v>
      </c>
      <c r="AT92">
        <v>0</v>
      </c>
      <c r="AU92">
        <v>0</v>
      </c>
      <c r="AV92">
        <v>0</v>
      </c>
      <c r="AW92">
        <v>3.0681871903721084E-2</v>
      </c>
      <c r="AX92">
        <v>0</v>
      </c>
      <c r="AY92">
        <v>2.0136734999999999</v>
      </c>
      <c r="AZ92">
        <v>2.1862071000000003</v>
      </c>
      <c r="BA92">
        <v>1.6317611999999999</v>
      </c>
      <c r="BB92">
        <v>1.2975750000000001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1314.0371597060443</v>
      </c>
      <c r="DN92">
        <v>43.203345390449364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7.6792674809223858</v>
      </c>
      <c r="H93">
        <v>0</v>
      </c>
      <c r="I93">
        <v>0</v>
      </c>
      <c r="J93">
        <v>9.3265501336159975</v>
      </c>
      <c r="K93">
        <v>513.65999908176411</v>
      </c>
      <c r="L93">
        <v>13.692344026344957</v>
      </c>
      <c r="M93">
        <v>62.125320397459291</v>
      </c>
      <c r="N93">
        <v>53.200523742032274</v>
      </c>
      <c r="O93">
        <v>74.751074286224693</v>
      </c>
      <c r="P93">
        <v>29.949143627109404</v>
      </c>
      <c r="Q93">
        <v>9.207900808729466</v>
      </c>
      <c r="R93">
        <v>19.21082882128395</v>
      </c>
      <c r="S93">
        <v>11.884961954057191</v>
      </c>
      <c r="T93">
        <v>0.72900000000000009</v>
      </c>
      <c r="U93">
        <v>61.404581996387606</v>
      </c>
      <c r="V93">
        <v>9.1047949640287786</v>
      </c>
      <c r="W93">
        <v>18.129072380885138</v>
      </c>
      <c r="X93">
        <v>64.787941323206951</v>
      </c>
      <c r="Y93">
        <v>0</v>
      </c>
      <c r="Z93">
        <v>8.634929399999999</v>
      </c>
      <c r="AA93">
        <v>18.513577979793244</v>
      </c>
      <c r="AB93">
        <v>19.470258505283525</v>
      </c>
      <c r="AC93">
        <v>14.853027212397448</v>
      </c>
      <c r="AD93">
        <v>17.698766931898405</v>
      </c>
      <c r="AE93">
        <v>24.008369573977422</v>
      </c>
      <c r="AF93">
        <v>12.287942738614655</v>
      </c>
      <c r="AG93">
        <v>28.756290642561527</v>
      </c>
      <c r="AH93">
        <v>69.6119826292</v>
      </c>
      <c r="AI93">
        <v>8.970803584715668</v>
      </c>
      <c r="AJ93">
        <v>0</v>
      </c>
      <c r="AK93">
        <v>27.287740101513478</v>
      </c>
      <c r="AL93">
        <v>58.082299999999996</v>
      </c>
      <c r="AM93">
        <v>7.6468373571991748</v>
      </c>
      <c r="AN93">
        <v>3.2775162406498366E-2</v>
      </c>
      <c r="AO93">
        <v>10.329983999999998</v>
      </c>
      <c r="AP93">
        <v>4.219755290875967</v>
      </c>
      <c r="AQ93">
        <v>24.372233077939644</v>
      </c>
      <c r="AR93">
        <v>20.850699999999996</v>
      </c>
      <c r="AS93">
        <v>15.609027212160708</v>
      </c>
      <c r="AT93">
        <v>0</v>
      </c>
      <c r="AU93">
        <v>0</v>
      </c>
      <c r="AV93">
        <v>0</v>
      </c>
      <c r="AW93">
        <v>3.0681871903721084E-2</v>
      </c>
      <c r="AX93">
        <v>0</v>
      </c>
      <c r="AY93">
        <v>2.0136734999999999</v>
      </c>
      <c r="AZ93">
        <v>2.1862071000000003</v>
      </c>
      <c r="BA93">
        <v>1.6317611999999999</v>
      </c>
      <c r="BB93">
        <v>1.2975750000000001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1314.0371597060443</v>
      </c>
      <c r="DN93">
        <v>43.203345390449364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7.6792674809223858</v>
      </c>
      <c r="H94">
        <v>0</v>
      </c>
      <c r="I94">
        <v>0</v>
      </c>
      <c r="J94">
        <v>9.3265501336159975</v>
      </c>
      <c r="K94">
        <v>513.65999908176411</v>
      </c>
      <c r="L94">
        <v>13.692344026344957</v>
      </c>
      <c r="M94">
        <v>62.125320397459291</v>
      </c>
      <c r="N94">
        <v>53.200523742032274</v>
      </c>
      <c r="O94">
        <v>74.751074286224693</v>
      </c>
      <c r="P94">
        <v>29.949143627109404</v>
      </c>
      <c r="Q94">
        <v>9.207900808729466</v>
      </c>
      <c r="R94">
        <v>19.21082882128395</v>
      </c>
      <c r="S94">
        <v>11.884961954057191</v>
      </c>
      <c r="T94">
        <v>0.72900000000000009</v>
      </c>
      <c r="U94">
        <v>61.404581996387606</v>
      </c>
      <c r="V94">
        <v>9.1047949640287786</v>
      </c>
      <c r="W94">
        <v>18.129072380885138</v>
      </c>
      <c r="X94">
        <v>64.787941323206951</v>
      </c>
      <c r="Y94">
        <v>0</v>
      </c>
      <c r="Z94">
        <v>8.634929399999999</v>
      </c>
      <c r="AA94">
        <v>18.513577979793244</v>
      </c>
      <c r="AB94">
        <v>19.470258505283525</v>
      </c>
      <c r="AC94">
        <v>14.853027212397448</v>
      </c>
      <c r="AD94">
        <v>17.698766931898405</v>
      </c>
      <c r="AE94">
        <v>24.008369573977422</v>
      </c>
      <c r="AF94">
        <v>12.287942738614655</v>
      </c>
      <c r="AG94">
        <v>28.756290642561527</v>
      </c>
      <c r="AH94">
        <v>69.6119826292</v>
      </c>
      <c r="AI94">
        <v>8.970803584715668</v>
      </c>
      <c r="AJ94">
        <v>0</v>
      </c>
      <c r="AK94">
        <v>27.287740101513478</v>
      </c>
      <c r="AL94">
        <v>58.082299999999996</v>
      </c>
      <c r="AM94">
        <v>7.6468373571991748</v>
      </c>
      <c r="AN94">
        <v>3.2775162406498366E-2</v>
      </c>
      <c r="AO94">
        <v>10.329983999999998</v>
      </c>
      <c r="AP94">
        <v>4.219755290875967</v>
      </c>
      <c r="AQ94">
        <v>24.372233077939644</v>
      </c>
      <c r="AR94">
        <v>20.850699999999996</v>
      </c>
      <c r="AS94">
        <v>15.609027212160708</v>
      </c>
      <c r="AT94">
        <v>0</v>
      </c>
      <c r="AU94">
        <v>0</v>
      </c>
      <c r="AV94">
        <v>0</v>
      </c>
      <c r="AW94">
        <v>3.0681871903721084E-2</v>
      </c>
      <c r="AX94">
        <v>0</v>
      </c>
      <c r="AY94">
        <v>2.0136734999999999</v>
      </c>
      <c r="AZ94">
        <v>2.1862071000000003</v>
      </c>
      <c r="BA94">
        <v>1.6317611999999999</v>
      </c>
      <c r="BB94">
        <v>1.2975750000000001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1314.0371597060443</v>
      </c>
      <c r="DN94">
        <v>43.203345390449364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7.6792674809223858</v>
      </c>
      <c r="H95">
        <v>0</v>
      </c>
      <c r="I95">
        <v>0</v>
      </c>
      <c r="J95">
        <v>9.3265501336159975</v>
      </c>
      <c r="K95">
        <v>513.65999908176411</v>
      </c>
      <c r="L95">
        <v>13.692344026344957</v>
      </c>
      <c r="M95">
        <v>62.125320397459291</v>
      </c>
      <c r="N95">
        <v>53.200523742032274</v>
      </c>
      <c r="O95">
        <v>74.751074286224693</v>
      </c>
      <c r="P95">
        <v>29.949143627109404</v>
      </c>
      <c r="Q95">
        <v>9.207900808729466</v>
      </c>
      <c r="R95">
        <v>19.21082882128395</v>
      </c>
      <c r="S95">
        <v>11.884961954057191</v>
      </c>
      <c r="T95">
        <v>0.72900000000000009</v>
      </c>
      <c r="U95">
        <v>61.404581996387606</v>
      </c>
      <c r="V95">
        <v>9.1047949640287786</v>
      </c>
      <c r="W95">
        <v>18.129072380885138</v>
      </c>
      <c r="X95">
        <v>64.787941323206951</v>
      </c>
      <c r="Y95">
        <v>0</v>
      </c>
      <c r="Z95">
        <v>8.634929399999999</v>
      </c>
      <c r="AA95">
        <v>18.513577979793244</v>
      </c>
      <c r="AB95">
        <v>19.470258505283525</v>
      </c>
      <c r="AC95">
        <v>14.124610071557475</v>
      </c>
      <c r="AD95">
        <v>17.698766931898405</v>
      </c>
      <c r="AE95">
        <v>24.008369573977422</v>
      </c>
      <c r="AF95">
        <v>12.287942738614655</v>
      </c>
      <c r="AG95">
        <v>28.756290642561527</v>
      </c>
      <c r="AH95">
        <v>68.823600727199988</v>
      </c>
      <c r="AI95">
        <v>8.970803584715668</v>
      </c>
      <c r="AJ95">
        <v>0</v>
      </c>
      <c r="AK95">
        <v>27.287740101513478</v>
      </c>
      <c r="AL95">
        <v>58.515749999999997</v>
      </c>
      <c r="AM95">
        <v>7.6468373571991748</v>
      </c>
      <c r="AN95">
        <v>3.2775162406498366E-2</v>
      </c>
      <c r="AO95">
        <v>10.329983999999998</v>
      </c>
      <c r="AP95">
        <v>3.6571212520925038</v>
      </c>
      <c r="AQ95">
        <v>24.372233077939644</v>
      </c>
      <c r="AR95">
        <v>20.850699999999996</v>
      </c>
      <c r="AS95">
        <v>15.609027212160708</v>
      </c>
      <c r="AT95">
        <v>0</v>
      </c>
      <c r="AU95">
        <v>0</v>
      </c>
      <c r="AV95">
        <v>0</v>
      </c>
      <c r="AW95">
        <v>3.0681871903721084E-2</v>
      </c>
      <c r="AX95">
        <v>0</v>
      </c>
      <c r="AY95">
        <v>1.9660122</v>
      </c>
      <c r="AZ95">
        <v>2.1862071000000003</v>
      </c>
      <c r="BA95">
        <v>1.5900138000000001</v>
      </c>
      <c r="BB95">
        <v>1.2975750000000001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1312.3569866204557</v>
      </c>
      <c r="DN95">
        <v>43.148126694414522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7.6792674809223858</v>
      </c>
      <c r="H96">
        <v>0</v>
      </c>
      <c r="I96">
        <v>0</v>
      </c>
      <c r="J96">
        <v>9.3265501336159975</v>
      </c>
      <c r="K96">
        <v>513.65999908176411</v>
      </c>
      <c r="L96">
        <v>13.692344026344957</v>
      </c>
      <c r="M96">
        <v>62.125320397459291</v>
      </c>
      <c r="N96">
        <v>53.200523742032274</v>
      </c>
      <c r="O96">
        <v>74.751074286224693</v>
      </c>
      <c r="P96">
        <v>29.949143627109404</v>
      </c>
      <c r="Q96">
        <v>9.207900808729466</v>
      </c>
      <c r="R96">
        <v>19.21082882128395</v>
      </c>
      <c r="S96">
        <v>11.884961954057191</v>
      </c>
      <c r="T96">
        <v>0.72900000000000009</v>
      </c>
      <c r="U96">
        <v>61.404581996387606</v>
      </c>
      <c r="V96">
        <v>9.1047949640287786</v>
      </c>
      <c r="W96">
        <v>18.129072380885138</v>
      </c>
      <c r="X96">
        <v>64.787941323206951</v>
      </c>
      <c r="Y96">
        <v>0</v>
      </c>
      <c r="Z96">
        <v>8.634929399999999</v>
      </c>
      <c r="AA96">
        <v>18.513577979793244</v>
      </c>
      <c r="AB96">
        <v>19.470258505283525</v>
      </c>
      <c r="AC96">
        <v>14.124610071557475</v>
      </c>
      <c r="AD96">
        <v>17.698766931898405</v>
      </c>
      <c r="AE96">
        <v>24.008369573977422</v>
      </c>
      <c r="AF96">
        <v>12.287942738614655</v>
      </c>
      <c r="AG96">
        <v>28.756290642561527</v>
      </c>
      <c r="AH96">
        <v>68.823600727199988</v>
      </c>
      <c r="AI96">
        <v>8.970803584715668</v>
      </c>
      <c r="AJ96">
        <v>0</v>
      </c>
      <c r="AK96">
        <v>27.287740101513478</v>
      </c>
      <c r="AL96">
        <v>58.515749999999997</v>
      </c>
      <c r="AM96">
        <v>7.6468373571991748</v>
      </c>
      <c r="AN96">
        <v>3.2775162406498366E-2</v>
      </c>
      <c r="AO96">
        <v>10.329983999999998</v>
      </c>
      <c r="AP96">
        <v>3.6571212520925038</v>
      </c>
      <c r="AQ96">
        <v>24.372233077939644</v>
      </c>
      <c r="AR96">
        <v>20.850699999999996</v>
      </c>
      <c r="AS96">
        <v>15.609027212160708</v>
      </c>
      <c r="AT96">
        <v>0</v>
      </c>
      <c r="AU96">
        <v>0</v>
      </c>
      <c r="AV96">
        <v>0</v>
      </c>
      <c r="AW96">
        <v>3.0681871903721084E-2</v>
      </c>
      <c r="AX96">
        <v>0</v>
      </c>
      <c r="AY96">
        <v>1.9660122</v>
      </c>
      <c r="AZ96">
        <v>2.1862071000000003</v>
      </c>
      <c r="BA96">
        <v>1.5900138000000001</v>
      </c>
      <c r="BB96">
        <v>1.2975750000000001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1312.3569866204557</v>
      </c>
      <c r="DN96">
        <v>43.148126694414522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7.6792674809223858</v>
      </c>
      <c r="H97">
        <v>0</v>
      </c>
      <c r="I97">
        <v>0</v>
      </c>
      <c r="J97">
        <v>9.3265501336159975</v>
      </c>
      <c r="K97">
        <v>513.65999908176411</v>
      </c>
      <c r="L97">
        <v>13.692344026344957</v>
      </c>
      <c r="M97">
        <v>62.125320397459291</v>
      </c>
      <c r="N97">
        <v>53.200523742032274</v>
      </c>
      <c r="O97">
        <v>74.751074286224693</v>
      </c>
      <c r="P97">
        <v>29.949143627109404</v>
      </c>
      <c r="Q97">
        <v>9.207900808729466</v>
      </c>
      <c r="R97">
        <v>19.21082882128395</v>
      </c>
      <c r="S97">
        <v>11.884961954057191</v>
      </c>
      <c r="T97">
        <v>0.72900000000000009</v>
      </c>
      <c r="U97">
        <v>61.404581996387606</v>
      </c>
      <c r="V97">
        <v>9.1047949640287786</v>
      </c>
      <c r="W97">
        <v>18.129072380885138</v>
      </c>
      <c r="X97">
        <v>64.787941323206951</v>
      </c>
      <c r="Y97">
        <v>0</v>
      </c>
      <c r="Z97">
        <v>8.634929399999999</v>
      </c>
      <c r="AA97">
        <v>18.513577979793244</v>
      </c>
      <c r="AB97">
        <v>19.470258505283525</v>
      </c>
      <c r="AC97">
        <v>14.124610071557475</v>
      </c>
      <c r="AD97">
        <v>17.698766931898405</v>
      </c>
      <c r="AE97">
        <v>24.008369573977422</v>
      </c>
      <c r="AF97">
        <v>12.287942738614655</v>
      </c>
      <c r="AG97">
        <v>28.756290642561527</v>
      </c>
      <c r="AH97">
        <v>68.823600727199988</v>
      </c>
      <c r="AI97">
        <v>14.229550943802407</v>
      </c>
      <c r="AJ97">
        <v>0</v>
      </c>
      <c r="AK97">
        <v>27.287740101513478</v>
      </c>
      <c r="AL97">
        <v>58.515749999999997</v>
      </c>
      <c r="AM97">
        <v>7.6468373571991748</v>
      </c>
      <c r="AN97">
        <v>3.2775162406498366E-2</v>
      </c>
      <c r="AO97">
        <v>10.329983999999998</v>
      </c>
      <c r="AP97">
        <v>3.6571212520925038</v>
      </c>
      <c r="AQ97">
        <v>24.372233077939644</v>
      </c>
      <c r="AR97">
        <v>20.850699999999996</v>
      </c>
      <c r="AS97">
        <v>15.609027212160708</v>
      </c>
      <c r="AT97">
        <v>0</v>
      </c>
      <c r="AU97">
        <v>0</v>
      </c>
      <c r="AV97">
        <v>0</v>
      </c>
      <c r="AW97">
        <v>3.0681871903721084E-2</v>
      </c>
      <c r="AX97">
        <v>0</v>
      </c>
      <c r="AY97">
        <v>1.9660122</v>
      </c>
      <c r="AZ97">
        <v>2.1862071000000003</v>
      </c>
      <c r="BA97">
        <v>1.5900138000000001</v>
      </c>
      <c r="BB97">
        <v>1.2975750000000001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1317.4485056357551</v>
      </c>
      <c r="DN97">
        <v>43.315355038201808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7.6792674809223858</v>
      </c>
      <c r="H98">
        <v>0</v>
      </c>
      <c r="I98">
        <v>0</v>
      </c>
      <c r="J98">
        <v>9.3265501336159975</v>
      </c>
      <c r="K98">
        <v>513.65999908176411</v>
      </c>
      <c r="L98">
        <v>13.692344026344957</v>
      </c>
      <c r="M98">
        <v>62.125320397459291</v>
      </c>
      <c r="N98">
        <v>53.200523742032274</v>
      </c>
      <c r="O98">
        <v>74.751074286224693</v>
      </c>
      <c r="P98">
        <v>29.949143627109404</v>
      </c>
      <c r="Q98">
        <v>9.207900808729466</v>
      </c>
      <c r="R98">
        <v>19.21082882128395</v>
      </c>
      <c r="S98">
        <v>11.884961954057191</v>
      </c>
      <c r="T98">
        <v>0.72900000000000009</v>
      </c>
      <c r="U98">
        <v>61.404581996387606</v>
      </c>
      <c r="V98">
        <v>9.1047949640287786</v>
      </c>
      <c r="W98">
        <v>18.129072380885138</v>
      </c>
      <c r="X98">
        <v>64.787941323206951</v>
      </c>
      <c r="Y98">
        <v>0</v>
      </c>
      <c r="Z98">
        <v>8.634929399999999</v>
      </c>
      <c r="AA98">
        <v>18.513577979793244</v>
      </c>
      <c r="AB98">
        <v>19.470258505283525</v>
      </c>
      <c r="AC98">
        <v>14.124610071557475</v>
      </c>
      <c r="AD98">
        <v>17.698766931898405</v>
      </c>
      <c r="AE98">
        <v>24.008369573977422</v>
      </c>
      <c r="AF98">
        <v>12.287942738614655</v>
      </c>
      <c r="AG98">
        <v>28.756290642561527</v>
      </c>
      <c r="AH98">
        <v>68.823600727199988</v>
      </c>
      <c r="AI98">
        <v>14.229550943802407</v>
      </c>
      <c r="AJ98">
        <v>0</v>
      </c>
      <c r="AK98">
        <v>27.287740101513478</v>
      </c>
      <c r="AL98">
        <v>58.515749999999997</v>
      </c>
      <c r="AM98">
        <v>7.6468373571991748</v>
      </c>
      <c r="AN98">
        <v>3.2775162406498366E-2</v>
      </c>
      <c r="AO98">
        <v>10.329983999999998</v>
      </c>
      <c r="AP98">
        <v>3.6571212520925038</v>
      </c>
      <c r="AQ98">
        <v>24.372233077939644</v>
      </c>
      <c r="AR98">
        <v>20.850699999999996</v>
      </c>
      <c r="AS98">
        <v>15.609027212160708</v>
      </c>
      <c r="AT98">
        <v>0</v>
      </c>
      <c r="AU98">
        <v>0</v>
      </c>
      <c r="AV98">
        <v>0</v>
      </c>
      <c r="AW98">
        <v>3.0681871903721084E-2</v>
      </c>
      <c r="AX98">
        <v>0</v>
      </c>
      <c r="AY98">
        <v>1.9660122</v>
      </c>
      <c r="AZ98">
        <v>2.1862071000000003</v>
      </c>
      <c r="BA98">
        <v>1.5900138000000001</v>
      </c>
      <c r="BB98">
        <v>1.2975750000000001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1317.4485056357551</v>
      </c>
      <c r="DN98">
        <v>43.315355038201808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1.7702708638165084E-2</v>
      </c>
      <c r="E99">
        <f t="shared" si="2"/>
        <v>0</v>
      </c>
      <c r="F99">
        <f t="shared" si="2"/>
        <v>0</v>
      </c>
      <c r="G99">
        <f t="shared" si="2"/>
        <v>6.3524704943016541E-2</v>
      </c>
      <c r="H99">
        <f t="shared" si="2"/>
        <v>0</v>
      </c>
      <c r="I99">
        <f t="shared" si="2"/>
        <v>0</v>
      </c>
      <c r="J99">
        <f t="shared" si="2"/>
        <v>7.2280763535523998E-2</v>
      </c>
      <c r="K99">
        <f t="shared" si="2"/>
        <v>8.8307192113006465</v>
      </c>
      <c r="L99">
        <f t="shared" si="2"/>
        <v>0.26144181732391519</v>
      </c>
      <c r="M99">
        <f t="shared" si="2"/>
        <v>1.508114851498795</v>
      </c>
      <c r="N99">
        <f t="shared" si="2"/>
        <v>1.2768125698087753</v>
      </c>
      <c r="O99">
        <f t="shared" si="2"/>
        <v>1.7940257828693953</v>
      </c>
      <c r="P99">
        <f t="shared" si="2"/>
        <v>0.71041684859580645</v>
      </c>
      <c r="Q99">
        <f t="shared" si="2"/>
        <v>0.1622251131600401</v>
      </c>
      <c r="R99">
        <f t="shared" si="2"/>
        <v>0.34978342945067964</v>
      </c>
      <c r="S99">
        <f t="shared" si="2"/>
        <v>0.20645737824123286</v>
      </c>
      <c r="T99">
        <f t="shared" si="2"/>
        <v>1.1084258024999998E-2</v>
      </c>
      <c r="U99">
        <f t="shared" si="2"/>
        <v>1.4781767132638521</v>
      </c>
      <c r="V99">
        <f t="shared" si="2"/>
        <v>0.16714664430512594</v>
      </c>
      <c r="W99">
        <f t="shared" si="2"/>
        <v>0.32713398403694688</v>
      </c>
      <c r="X99">
        <f t="shared" si="2"/>
        <v>1.2973487015199869</v>
      </c>
      <c r="Y99">
        <f t="shared" si="2"/>
        <v>0</v>
      </c>
      <c r="Z99">
        <f t="shared" si="2"/>
        <v>0.15255041940000025</v>
      </c>
      <c r="AA99">
        <f t="shared" si="2"/>
        <v>0.44339727774772136</v>
      </c>
      <c r="AB99">
        <f t="shared" si="2"/>
        <v>0.46728620412680388</v>
      </c>
      <c r="AC99">
        <f t="shared" si="2"/>
        <v>0.34117589313989966</v>
      </c>
      <c r="AD99">
        <f t="shared" si="2"/>
        <v>0.37908910818948494</v>
      </c>
      <c r="AE99">
        <f t="shared" si="2"/>
        <v>0.57620086977545815</v>
      </c>
      <c r="AF99">
        <f t="shared" si="2"/>
        <v>0.2169906185319351</v>
      </c>
      <c r="AG99">
        <f t="shared" si="2"/>
        <v>0.69015097542147563</v>
      </c>
      <c r="AH99">
        <f t="shared" si="2"/>
        <v>1.6541315631587972</v>
      </c>
      <c r="AI99">
        <f t="shared" si="2"/>
        <v>0.24360558546723021</v>
      </c>
      <c r="AJ99">
        <f t="shared" si="2"/>
        <v>0</v>
      </c>
      <c r="AK99">
        <f t="shared" si="2"/>
        <v>0.65490576243632326</v>
      </c>
      <c r="AL99">
        <f t="shared" si="2"/>
        <v>1.4450356100000008</v>
      </c>
      <c r="AM99">
        <f t="shared" si="2"/>
        <v>0.14189410913038419</v>
      </c>
      <c r="AN99">
        <f t="shared" si="2"/>
        <v>7.8660389775596243E-4</v>
      </c>
      <c r="AO99">
        <f t="shared" si="2"/>
        <v>0.25954084799999971</v>
      </c>
      <c r="AP99">
        <f t="shared" si="2"/>
        <v>9.8320298277410179E-2</v>
      </c>
      <c r="AQ99">
        <f t="shared" si="2"/>
        <v>0.30361757029761294</v>
      </c>
      <c r="AR99">
        <f t="shared" si="2"/>
        <v>0.50623559999999934</v>
      </c>
      <c r="AS99">
        <f t="shared" si="2"/>
        <v>0.37559221611180865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1.6875029547046592E-4</v>
      </c>
      <c r="AX99">
        <f t="shared" si="2"/>
        <v>2.1134125817401196E-4</v>
      </c>
      <c r="AY99">
        <f t="shared" si="2"/>
        <v>4.7327276699999969E-2</v>
      </c>
      <c r="AZ99">
        <f t="shared" si="2"/>
        <v>5.2259183099999947E-2</v>
      </c>
      <c r="BA99">
        <f t="shared" si="2"/>
        <v>3.811405590000002E-2</v>
      </c>
      <c r="BB99">
        <f t="shared" si="2"/>
        <v>2.0720474324999988E-2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26.763938572570748</v>
      </c>
      <c r="DN99">
        <f t="shared" ref="DN99" si="4">SUM(DN3:DN98)/4000</f>
        <v>0.87976512263488471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2.4621151171625382</v>
      </c>
      <c r="E3">
        <v>0</v>
      </c>
      <c r="F3">
        <v>0</v>
      </c>
      <c r="G3">
        <v>3.9886470257882127</v>
      </c>
      <c r="H3">
        <v>0</v>
      </c>
      <c r="I3">
        <v>0</v>
      </c>
      <c r="J3">
        <v>4.7790282397462569</v>
      </c>
      <c r="K3">
        <v>165.03322388592238</v>
      </c>
      <c r="L3">
        <v>65.229915284634302</v>
      </c>
      <c r="M3">
        <v>0</v>
      </c>
      <c r="N3">
        <v>29.999573549000473</v>
      </c>
      <c r="O3">
        <v>50.381250150787544</v>
      </c>
      <c r="P3">
        <v>69.04169193964205</v>
      </c>
      <c r="Q3">
        <v>5.2200000503011301</v>
      </c>
      <c r="R3">
        <v>10.757235505403065</v>
      </c>
      <c r="S3">
        <v>6.7052179412766737</v>
      </c>
      <c r="T3">
        <v>0</v>
      </c>
      <c r="U3">
        <v>292.42104372743512</v>
      </c>
      <c r="V3">
        <v>5.2645251798561148</v>
      </c>
      <c r="W3">
        <v>10.562575705157622</v>
      </c>
      <c r="X3">
        <v>37.473034001715973</v>
      </c>
      <c r="Y3">
        <v>0</v>
      </c>
      <c r="Z3">
        <v>3.3293304000000004</v>
      </c>
      <c r="AA3">
        <v>10.705230943060082</v>
      </c>
      <c r="AB3">
        <v>10.036103886848442</v>
      </c>
      <c r="AC3">
        <v>7.3809582818159223</v>
      </c>
      <c r="AD3">
        <v>9.2597999226064474</v>
      </c>
      <c r="AE3">
        <v>12.557578869470158</v>
      </c>
      <c r="AF3">
        <v>0</v>
      </c>
      <c r="AG3">
        <v>0</v>
      </c>
      <c r="AH3">
        <v>39.796395026400006</v>
      </c>
      <c r="AI3">
        <v>3.8796001448481361</v>
      </c>
      <c r="AJ3">
        <v>0</v>
      </c>
      <c r="AK3">
        <v>11.312558483228825</v>
      </c>
      <c r="AL3">
        <v>20.804550000000006</v>
      </c>
      <c r="AM3">
        <v>4.0144417889506094</v>
      </c>
      <c r="AN3">
        <v>0</v>
      </c>
      <c r="AO3">
        <v>6.7208399999999999</v>
      </c>
      <c r="AP3">
        <v>3.0907242200604048</v>
      </c>
      <c r="AQ3">
        <v>0</v>
      </c>
      <c r="AR3">
        <v>12.057200000000003</v>
      </c>
      <c r="AS3">
        <v>8.3716498426344899</v>
      </c>
      <c r="AT3">
        <v>0</v>
      </c>
      <c r="AU3">
        <v>0</v>
      </c>
      <c r="AV3">
        <v>0</v>
      </c>
      <c r="AW3">
        <v>1.5778652535878745E-2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893.31081126124127</v>
      </c>
      <c r="DN3">
        <v>29.341006505047673</v>
      </c>
    </row>
    <row r="4" spans="1:118">
      <c r="A4" t="s">
        <v>46</v>
      </c>
      <c r="B4">
        <v>0</v>
      </c>
      <c r="C4">
        <v>0</v>
      </c>
      <c r="D4">
        <v>2.4621151171625382</v>
      </c>
      <c r="E4">
        <v>0</v>
      </c>
      <c r="F4">
        <v>0</v>
      </c>
      <c r="G4">
        <v>3.9886470257882127</v>
      </c>
      <c r="H4">
        <v>0</v>
      </c>
      <c r="I4">
        <v>0</v>
      </c>
      <c r="J4">
        <v>4.7790282397462569</v>
      </c>
      <c r="K4">
        <v>165.03322388592238</v>
      </c>
      <c r="L4">
        <v>65.229915284634302</v>
      </c>
      <c r="M4">
        <v>0</v>
      </c>
      <c r="N4">
        <v>29.999573549000473</v>
      </c>
      <c r="O4">
        <v>50.381250150787544</v>
      </c>
      <c r="P4">
        <v>69.04169193964205</v>
      </c>
      <c r="Q4">
        <v>5.2200000503011301</v>
      </c>
      <c r="R4">
        <v>10.767584892805955</v>
      </c>
      <c r="S4">
        <v>6.7052179412766737</v>
      </c>
      <c r="T4">
        <v>0</v>
      </c>
      <c r="U4">
        <v>292.42104372743512</v>
      </c>
      <c r="V4">
        <v>5.2645251798561148</v>
      </c>
      <c r="W4">
        <v>10.562575705157622</v>
      </c>
      <c r="X4">
        <v>37.473034001715973</v>
      </c>
      <c r="Y4">
        <v>0</v>
      </c>
      <c r="Z4">
        <v>3.3293304000000004</v>
      </c>
      <c r="AA4">
        <v>10.705230943060082</v>
      </c>
      <c r="AB4">
        <v>10.036103886848442</v>
      </c>
      <c r="AC4">
        <v>7.3809582818159223</v>
      </c>
      <c r="AD4">
        <v>9.2597999226064474</v>
      </c>
      <c r="AE4">
        <v>12.557578869470158</v>
      </c>
      <c r="AF4">
        <v>0</v>
      </c>
      <c r="AG4">
        <v>0</v>
      </c>
      <c r="AH4">
        <v>39.796395026400006</v>
      </c>
      <c r="AI4">
        <v>3.8796001448481361</v>
      </c>
      <c r="AJ4">
        <v>0</v>
      </c>
      <c r="AK4">
        <v>11.312558483228825</v>
      </c>
      <c r="AL4">
        <v>20.804550000000006</v>
      </c>
      <c r="AM4">
        <v>4.0144417889506094</v>
      </c>
      <c r="AN4">
        <v>0</v>
      </c>
      <c r="AO4">
        <v>6.7208399999999999</v>
      </c>
      <c r="AP4">
        <v>3.0907242200604048</v>
      </c>
      <c r="AQ4">
        <v>0</v>
      </c>
      <c r="AR4">
        <v>12.057200000000003</v>
      </c>
      <c r="AS4">
        <v>8.3716498426344899</v>
      </c>
      <c r="AT4">
        <v>0</v>
      </c>
      <c r="AU4">
        <v>0</v>
      </c>
      <c r="AV4">
        <v>0</v>
      </c>
      <c r="AW4">
        <v>1.5778652535878745E-2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893.32083149320363</v>
      </c>
      <c r="DN4">
        <v>29.341335660488298</v>
      </c>
    </row>
    <row r="5" spans="1:118">
      <c r="A5" t="s">
        <v>47</v>
      </c>
      <c r="B5">
        <v>0</v>
      </c>
      <c r="C5">
        <v>0</v>
      </c>
      <c r="D5">
        <v>2.4621151171625382</v>
      </c>
      <c r="E5">
        <v>0</v>
      </c>
      <c r="F5">
        <v>0</v>
      </c>
      <c r="G5">
        <v>3.9886470257882127</v>
      </c>
      <c r="H5">
        <v>0</v>
      </c>
      <c r="I5">
        <v>0</v>
      </c>
      <c r="J5">
        <v>4.7790282397462569</v>
      </c>
      <c r="K5">
        <v>165.03322388592238</v>
      </c>
      <c r="L5">
        <v>65.229915284634302</v>
      </c>
      <c r="M5">
        <v>0</v>
      </c>
      <c r="N5">
        <v>29.999573549000473</v>
      </c>
      <c r="O5">
        <v>50.381250150787544</v>
      </c>
      <c r="P5">
        <v>69.04169193964205</v>
      </c>
      <c r="Q5">
        <v>5.2200000503011301</v>
      </c>
      <c r="R5">
        <v>10.767584892805955</v>
      </c>
      <c r="S5">
        <v>6.7052179412766737</v>
      </c>
      <c r="T5">
        <v>0</v>
      </c>
      <c r="U5">
        <v>292.42104372743512</v>
      </c>
      <c r="V5">
        <v>5.2645251798561148</v>
      </c>
      <c r="W5">
        <v>10.562575705157622</v>
      </c>
      <c r="X5">
        <v>37.473034001715973</v>
      </c>
      <c r="Y5">
        <v>0</v>
      </c>
      <c r="Z5">
        <v>3.3293304000000004</v>
      </c>
      <c r="AA5">
        <v>10.705230943060082</v>
      </c>
      <c r="AB5">
        <v>10.036103886848442</v>
      </c>
      <c r="AC5">
        <v>7.3809582818159223</v>
      </c>
      <c r="AD5">
        <v>9.2597999226064474</v>
      </c>
      <c r="AE5">
        <v>12.557578869470158</v>
      </c>
      <c r="AF5">
        <v>0</v>
      </c>
      <c r="AG5">
        <v>0</v>
      </c>
      <c r="AH5">
        <v>39.796395026400006</v>
      </c>
      <c r="AI5">
        <v>3.8796001448481361</v>
      </c>
      <c r="AJ5">
        <v>0</v>
      </c>
      <c r="AK5">
        <v>11.312558483228825</v>
      </c>
      <c r="AL5">
        <v>20.804550000000006</v>
      </c>
      <c r="AM5">
        <v>4.0144417889506094</v>
      </c>
      <c r="AN5">
        <v>0</v>
      </c>
      <c r="AO5">
        <v>6.7208399999999999</v>
      </c>
      <c r="AP5">
        <v>3.0907242200604048</v>
      </c>
      <c r="AQ5">
        <v>0</v>
      </c>
      <c r="AR5">
        <v>12.057200000000003</v>
      </c>
      <c r="AS5">
        <v>8.3716498426344899</v>
      </c>
      <c r="AT5">
        <v>0</v>
      </c>
      <c r="AU5">
        <v>0</v>
      </c>
      <c r="AV5">
        <v>0</v>
      </c>
      <c r="AW5">
        <v>1.5778652535878745E-2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893.32083149320363</v>
      </c>
      <c r="DN5">
        <v>29.341335660488298</v>
      </c>
    </row>
    <row r="6" spans="1:118">
      <c r="A6" t="s">
        <v>48</v>
      </c>
      <c r="B6">
        <v>0</v>
      </c>
      <c r="C6">
        <v>0</v>
      </c>
      <c r="D6">
        <v>2.4621151171625382</v>
      </c>
      <c r="E6">
        <v>0</v>
      </c>
      <c r="F6">
        <v>0</v>
      </c>
      <c r="G6">
        <v>3.9886470257882127</v>
      </c>
      <c r="H6">
        <v>0</v>
      </c>
      <c r="I6">
        <v>0</v>
      </c>
      <c r="J6">
        <v>4.7790282397462569</v>
      </c>
      <c r="K6">
        <v>165.03322388592238</v>
      </c>
      <c r="L6">
        <v>65.229915284634302</v>
      </c>
      <c r="M6">
        <v>0</v>
      </c>
      <c r="N6">
        <v>29.999573549000473</v>
      </c>
      <c r="O6">
        <v>50.381250150787544</v>
      </c>
      <c r="P6">
        <v>69.04169193964205</v>
      </c>
      <c r="Q6">
        <v>5.2200000503011301</v>
      </c>
      <c r="R6">
        <v>10.767584892805955</v>
      </c>
      <c r="S6">
        <v>6.7052179412766737</v>
      </c>
      <c r="T6">
        <v>0</v>
      </c>
      <c r="U6">
        <v>292.42104372743512</v>
      </c>
      <c r="V6">
        <v>5.2645251798561148</v>
      </c>
      <c r="W6">
        <v>10.562575705157622</v>
      </c>
      <c r="X6">
        <v>37.473034001715973</v>
      </c>
      <c r="Y6">
        <v>0</v>
      </c>
      <c r="Z6">
        <v>3.3293304000000004</v>
      </c>
      <c r="AA6">
        <v>10.705230943060082</v>
      </c>
      <c r="AB6">
        <v>10.036103886848442</v>
      </c>
      <c r="AC6">
        <v>7.3809582818159223</v>
      </c>
      <c r="AD6">
        <v>9.2597999226064474</v>
      </c>
      <c r="AE6">
        <v>12.557578869470158</v>
      </c>
      <c r="AF6">
        <v>0</v>
      </c>
      <c r="AG6">
        <v>0</v>
      </c>
      <c r="AH6">
        <v>39.796395026400006</v>
      </c>
      <c r="AI6">
        <v>3.8796001448481361</v>
      </c>
      <c r="AJ6">
        <v>0</v>
      </c>
      <c r="AK6">
        <v>11.312558483228825</v>
      </c>
      <c r="AL6">
        <v>20.804550000000006</v>
      </c>
      <c r="AM6">
        <v>4.0144417889506094</v>
      </c>
      <c r="AN6">
        <v>0</v>
      </c>
      <c r="AO6">
        <v>6.7208399999999999</v>
      </c>
      <c r="AP6">
        <v>3.0907242200604048</v>
      </c>
      <c r="AQ6">
        <v>0</v>
      </c>
      <c r="AR6">
        <v>12.057200000000003</v>
      </c>
      <c r="AS6">
        <v>8.3716498426344899</v>
      </c>
      <c r="AT6">
        <v>0</v>
      </c>
      <c r="AU6">
        <v>0</v>
      </c>
      <c r="AV6">
        <v>0</v>
      </c>
      <c r="AW6">
        <v>1.5778652535878745E-2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893.32083149320363</v>
      </c>
      <c r="DN6">
        <v>29.341335660488298</v>
      </c>
    </row>
    <row r="7" spans="1:118">
      <c r="A7" t="s">
        <v>49</v>
      </c>
      <c r="B7">
        <v>0</v>
      </c>
      <c r="C7">
        <v>0</v>
      </c>
      <c r="D7">
        <v>2.5393033255396364</v>
      </c>
      <c r="E7">
        <v>0</v>
      </c>
      <c r="F7">
        <v>0</v>
      </c>
      <c r="G7">
        <v>4.7470519105741911</v>
      </c>
      <c r="H7">
        <v>0</v>
      </c>
      <c r="I7">
        <v>0</v>
      </c>
      <c r="J7">
        <v>4.7790282397462569</v>
      </c>
      <c r="K7">
        <v>165.03322388592238</v>
      </c>
      <c r="L7">
        <v>65.229915284634302</v>
      </c>
      <c r="M7">
        <v>0</v>
      </c>
      <c r="N7">
        <v>29.999573549000473</v>
      </c>
      <c r="O7">
        <v>50.381250150787544</v>
      </c>
      <c r="P7">
        <v>69.04169193964205</v>
      </c>
      <c r="Q7">
        <v>5.2200000503011301</v>
      </c>
      <c r="R7">
        <v>10.767584892805955</v>
      </c>
      <c r="S7">
        <v>6.7052179412766737</v>
      </c>
      <c r="T7">
        <v>0</v>
      </c>
      <c r="U7">
        <v>292.42104372743512</v>
      </c>
      <c r="V7">
        <v>5.2645251798561148</v>
      </c>
      <c r="W7">
        <v>10.562575705157622</v>
      </c>
      <c r="X7">
        <v>37.473034001715973</v>
      </c>
      <c r="Y7">
        <v>0</v>
      </c>
      <c r="Z7">
        <v>3.3293304000000004</v>
      </c>
      <c r="AA7">
        <v>10.705230943060082</v>
      </c>
      <c r="AB7">
        <v>10.036103886848442</v>
      </c>
      <c r="AC7">
        <v>7.3809582818159223</v>
      </c>
      <c r="AD7">
        <v>9.2597999226064474</v>
      </c>
      <c r="AE7">
        <v>12.557578869470158</v>
      </c>
      <c r="AF7">
        <v>0</v>
      </c>
      <c r="AG7">
        <v>0</v>
      </c>
      <c r="AH7">
        <v>39.796395026400006</v>
      </c>
      <c r="AI7">
        <v>3.8796001448481361</v>
      </c>
      <c r="AJ7">
        <v>0</v>
      </c>
      <c r="AK7">
        <v>11.312558483228825</v>
      </c>
      <c r="AL7">
        <v>20.804550000000006</v>
      </c>
      <c r="AM7">
        <v>4.0144417889506094</v>
      </c>
      <c r="AN7">
        <v>0</v>
      </c>
      <c r="AO7">
        <v>6.7208399999999999</v>
      </c>
      <c r="AP7">
        <v>1.9520363495118349</v>
      </c>
      <c r="AQ7">
        <v>0</v>
      </c>
      <c r="AR7">
        <v>12.057200000000003</v>
      </c>
      <c r="AS7">
        <v>8.3716498426344899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893.01216513364022</v>
      </c>
      <c r="DN7">
        <v>29.331128590130071</v>
      </c>
    </row>
    <row r="8" spans="1:118">
      <c r="A8" t="s">
        <v>50</v>
      </c>
      <c r="B8">
        <v>0</v>
      </c>
      <c r="C8">
        <v>0</v>
      </c>
      <c r="D8">
        <v>2.5393033255396364</v>
      </c>
      <c r="E8">
        <v>0</v>
      </c>
      <c r="F8">
        <v>0</v>
      </c>
      <c r="G8">
        <v>4.7470519105741911</v>
      </c>
      <c r="H8">
        <v>0</v>
      </c>
      <c r="I8">
        <v>0</v>
      </c>
      <c r="J8">
        <v>4.7790282397462569</v>
      </c>
      <c r="K8">
        <v>165.03322388592238</v>
      </c>
      <c r="L8">
        <v>65.229915284634302</v>
      </c>
      <c r="M8">
        <v>0</v>
      </c>
      <c r="N8">
        <v>29.999573549000473</v>
      </c>
      <c r="O8">
        <v>50.381250150787544</v>
      </c>
      <c r="P8">
        <v>69.04169193964205</v>
      </c>
      <c r="Q8">
        <v>5.2200000503011301</v>
      </c>
      <c r="R8">
        <v>10.767584892805955</v>
      </c>
      <c r="S8">
        <v>6.7052179412766737</v>
      </c>
      <c r="T8">
        <v>0</v>
      </c>
      <c r="U8">
        <v>292.42104372743512</v>
      </c>
      <c r="V8">
        <v>5.2645251798561148</v>
      </c>
      <c r="W8">
        <v>10.562575705157622</v>
      </c>
      <c r="X8">
        <v>37.473034001715973</v>
      </c>
      <c r="Y8">
        <v>0</v>
      </c>
      <c r="Z8">
        <v>3.3293304000000004</v>
      </c>
      <c r="AA8">
        <v>10.705230943060082</v>
      </c>
      <c r="AB8">
        <v>10.036103886848442</v>
      </c>
      <c r="AC8">
        <v>7.3809582818159223</v>
      </c>
      <c r="AD8">
        <v>9.2597999226064474</v>
      </c>
      <c r="AE8">
        <v>12.557578869470158</v>
      </c>
      <c r="AF8">
        <v>0</v>
      </c>
      <c r="AG8">
        <v>0</v>
      </c>
      <c r="AH8">
        <v>39.796395026400006</v>
      </c>
      <c r="AI8">
        <v>3.8796001448481361</v>
      </c>
      <c r="AJ8">
        <v>0</v>
      </c>
      <c r="AK8">
        <v>11.312558483228825</v>
      </c>
      <c r="AL8">
        <v>20.804550000000006</v>
      </c>
      <c r="AM8">
        <v>4.0144417889506094</v>
      </c>
      <c r="AN8">
        <v>0</v>
      </c>
      <c r="AO8">
        <v>6.7208399999999999</v>
      </c>
      <c r="AP8">
        <v>1.9520363495118349</v>
      </c>
      <c r="AQ8">
        <v>0</v>
      </c>
      <c r="AR8">
        <v>12.057200000000003</v>
      </c>
      <c r="AS8">
        <v>8.3716498426344899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893.01216513364022</v>
      </c>
      <c r="DN8">
        <v>29.331128590130071</v>
      </c>
    </row>
    <row r="9" spans="1:118">
      <c r="A9" t="s">
        <v>51</v>
      </c>
      <c r="B9">
        <v>0</v>
      </c>
      <c r="C9">
        <v>0</v>
      </c>
      <c r="D9">
        <v>2.5393033255396364</v>
      </c>
      <c r="E9">
        <v>0</v>
      </c>
      <c r="F9">
        <v>0</v>
      </c>
      <c r="G9">
        <v>4.7470519105741911</v>
      </c>
      <c r="H9">
        <v>0</v>
      </c>
      <c r="I9">
        <v>0</v>
      </c>
      <c r="J9">
        <v>4.7790282397462569</v>
      </c>
      <c r="K9">
        <v>165.03322388592238</v>
      </c>
      <c r="L9">
        <v>65.229915284634302</v>
      </c>
      <c r="M9">
        <v>0</v>
      </c>
      <c r="N9">
        <v>29.999573549000473</v>
      </c>
      <c r="O9">
        <v>50.381250150787544</v>
      </c>
      <c r="P9">
        <v>69.04169193964205</v>
      </c>
      <c r="Q9">
        <v>5.2200000503011301</v>
      </c>
      <c r="R9">
        <v>10.767584892805955</v>
      </c>
      <c r="S9">
        <v>6.7052179412766737</v>
      </c>
      <c r="T9">
        <v>0</v>
      </c>
      <c r="U9">
        <v>292.42104372743512</v>
      </c>
      <c r="V9">
        <v>5.2645251798561148</v>
      </c>
      <c r="W9">
        <v>10.562575705157622</v>
      </c>
      <c r="X9">
        <v>37.473034001715973</v>
      </c>
      <c r="Y9">
        <v>0</v>
      </c>
      <c r="Z9">
        <v>3.3293304000000004</v>
      </c>
      <c r="AA9">
        <v>10.705230943060082</v>
      </c>
      <c r="AB9">
        <v>10.036103886848442</v>
      </c>
      <c r="AC9">
        <v>7.3809582818159223</v>
      </c>
      <c r="AD9">
        <v>9.2597999226064474</v>
      </c>
      <c r="AE9">
        <v>12.557578869470158</v>
      </c>
      <c r="AF9">
        <v>0</v>
      </c>
      <c r="AG9">
        <v>0</v>
      </c>
      <c r="AH9">
        <v>39.796395026400006</v>
      </c>
      <c r="AI9">
        <v>3.8796001448481361</v>
      </c>
      <c r="AJ9">
        <v>0</v>
      </c>
      <c r="AK9">
        <v>11.312558483228825</v>
      </c>
      <c r="AL9">
        <v>20.804550000000006</v>
      </c>
      <c r="AM9">
        <v>4.0144417889506094</v>
      </c>
      <c r="AN9">
        <v>0</v>
      </c>
      <c r="AO9">
        <v>6.7208399999999999</v>
      </c>
      <c r="AP9">
        <v>1.9520363495118349</v>
      </c>
      <c r="AQ9">
        <v>0</v>
      </c>
      <c r="AR9">
        <v>13.178800000000004</v>
      </c>
      <c r="AS9">
        <v>8.3716498426344899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894.09809845682878</v>
      </c>
      <c r="DN9">
        <v>29.366795266941661</v>
      </c>
    </row>
    <row r="10" spans="1:118">
      <c r="A10" t="s">
        <v>52</v>
      </c>
      <c r="B10">
        <v>0</v>
      </c>
      <c r="C10">
        <v>0</v>
      </c>
      <c r="D10">
        <v>2.5393033255396364</v>
      </c>
      <c r="E10">
        <v>0</v>
      </c>
      <c r="F10">
        <v>0</v>
      </c>
      <c r="G10">
        <v>4.7470519105741911</v>
      </c>
      <c r="H10">
        <v>0</v>
      </c>
      <c r="I10">
        <v>0</v>
      </c>
      <c r="J10">
        <v>4.7790282397462569</v>
      </c>
      <c r="K10">
        <v>165.03322388592238</v>
      </c>
      <c r="L10">
        <v>65.229915284634302</v>
      </c>
      <c r="M10">
        <v>0</v>
      </c>
      <c r="N10">
        <v>29.999573549000473</v>
      </c>
      <c r="O10">
        <v>50.381250150787544</v>
      </c>
      <c r="P10">
        <v>69.04169193964205</v>
      </c>
      <c r="Q10">
        <v>5.2200000503011301</v>
      </c>
      <c r="R10">
        <v>10.767584892805955</v>
      </c>
      <c r="S10">
        <v>6.7052179412766737</v>
      </c>
      <c r="T10">
        <v>0</v>
      </c>
      <c r="U10">
        <v>292.42104372743512</v>
      </c>
      <c r="V10">
        <v>5.2645251798561148</v>
      </c>
      <c r="W10">
        <v>10.562575705157622</v>
      </c>
      <c r="X10">
        <v>37.473034001715973</v>
      </c>
      <c r="Y10">
        <v>0</v>
      </c>
      <c r="Z10">
        <v>3.3293304000000004</v>
      </c>
      <c r="AA10">
        <v>10.705230943060082</v>
      </c>
      <c r="AB10">
        <v>10.036103886848442</v>
      </c>
      <c r="AC10">
        <v>7.3809582818159223</v>
      </c>
      <c r="AD10">
        <v>9.2597999226064474</v>
      </c>
      <c r="AE10">
        <v>12.557578869470158</v>
      </c>
      <c r="AF10">
        <v>0</v>
      </c>
      <c r="AG10">
        <v>0</v>
      </c>
      <c r="AH10">
        <v>39.796395026400006</v>
      </c>
      <c r="AI10">
        <v>3.8796001448481361</v>
      </c>
      <c r="AJ10">
        <v>0</v>
      </c>
      <c r="AK10">
        <v>11.312558483228825</v>
      </c>
      <c r="AL10">
        <v>20.804550000000006</v>
      </c>
      <c r="AM10">
        <v>4.0144417889506094</v>
      </c>
      <c r="AN10">
        <v>0</v>
      </c>
      <c r="AO10">
        <v>6.7208399999999999</v>
      </c>
      <c r="AP10">
        <v>1.9520363495118349</v>
      </c>
      <c r="AQ10">
        <v>0</v>
      </c>
      <c r="AR10">
        <v>13.178800000000004</v>
      </c>
      <c r="AS10">
        <v>8.3716498426344899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894.09809845682878</v>
      </c>
      <c r="DN10">
        <v>29.366795266941661</v>
      </c>
    </row>
    <row r="11" spans="1:118">
      <c r="A11" t="s">
        <v>53</v>
      </c>
      <c r="B11">
        <v>0</v>
      </c>
      <c r="C11">
        <v>0</v>
      </c>
      <c r="D11">
        <v>4.0895177611911152E-2</v>
      </c>
      <c r="E11">
        <v>0</v>
      </c>
      <c r="F11">
        <v>0</v>
      </c>
      <c r="G11">
        <v>0.71299995650613923</v>
      </c>
      <c r="H11">
        <v>0</v>
      </c>
      <c r="I11">
        <v>0</v>
      </c>
      <c r="J11">
        <v>0</v>
      </c>
      <c r="K11">
        <v>165.03322388592238</v>
      </c>
      <c r="L11">
        <v>65.229915284634302</v>
      </c>
      <c r="M11">
        <v>0</v>
      </c>
      <c r="N11">
        <v>29.999573549000473</v>
      </c>
      <c r="O11">
        <v>50.381250150787544</v>
      </c>
      <c r="P11">
        <v>69.04169193964205</v>
      </c>
      <c r="Q11">
        <v>5.2200000503011301</v>
      </c>
      <c r="R11">
        <v>10.767584892805955</v>
      </c>
      <c r="S11">
        <v>6.7052179412766737</v>
      </c>
      <c r="T11">
        <v>0</v>
      </c>
      <c r="U11">
        <v>292.42104372743512</v>
      </c>
      <c r="V11">
        <v>5.2645251798561148</v>
      </c>
      <c r="W11">
        <v>10.562575705157622</v>
      </c>
      <c r="X11">
        <v>37.473034001715973</v>
      </c>
      <c r="Y11">
        <v>0</v>
      </c>
      <c r="Z11">
        <v>3.3293304000000004</v>
      </c>
      <c r="AA11">
        <v>10.705230943060082</v>
      </c>
      <c r="AB11">
        <v>10.036103886848442</v>
      </c>
      <c r="AC11">
        <v>7.3809582818159223</v>
      </c>
      <c r="AD11">
        <v>9.2597999226064474</v>
      </c>
      <c r="AE11">
        <v>12.557578869470158</v>
      </c>
      <c r="AF11">
        <v>0</v>
      </c>
      <c r="AG11">
        <v>0</v>
      </c>
      <c r="AH11">
        <v>39.796395026400006</v>
      </c>
      <c r="AI11">
        <v>3.8796001448481361</v>
      </c>
      <c r="AJ11">
        <v>0</v>
      </c>
      <c r="AK11">
        <v>11.312558483228825</v>
      </c>
      <c r="AL11">
        <v>20.804550000000006</v>
      </c>
      <c r="AM11">
        <v>4.0144417889506094</v>
      </c>
      <c r="AN11">
        <v>0</v>
      </c>
      <c r="AO11">
        <v>6.7208399999999999</v>
      </c>
      <c r="AP11">
        <v>1.9520363495118349</v>
      </c>
      <c r="AQ11">
        <v>0</v>
      </c>
      <c r="AR11">
        <v>12.057200000000003</v>
      </c>
      <c r="AS11">
        <v>8.3716498426344899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882.06056828053704</v>
      </c>
      <c r="DN11">
        <v>28.971237101491297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165.03322388592238</v>
      </c>
      <c r="L12">
        <v>65.229915284634302</v>
      </c>
      <c r="M12">
        <v>0</v>
      </c>
      <c r="N12">
        <v>29.999573549000473</v>
      </c>
      <c r="O12">
        <v>50.381250150787544</v>
      </c>
      <c r="P12">
        <v>69.04169193964205</v>
      </c>
      <c r="Q12">
        <v>5.2200000503011301</v>
      </c>
      <c r="R12">
        <v>10.767584892805955</v>
      </c>
      <c r="S12">
        <v>6.7052179412766737</v>
      </c>
      <c r="T12">
        <v>0</v>
      </c>
      <c r="U12">
        <v>292.42104372743512</v>
      </c>
      <c r="V12">
        <v>5.2645251798561148</v>
      </c>
      <c r="W12">
        <v>10.562575705157622</v>
      </c>
      <c r="X12">
        <v>37.473034001715973</v>
      </c>
      <c r="Y12">
        <v>0</v>
      </c>
      <c r="Z12">
        <v>3.3293304000000004</v>
      </c>
      <c r="AA12">
        <v>10.705230943060082</v>
      </c>
      <c r="AB12">
        <v>10.036103886848442</v>
      </c>
      <c r="AC12">
        <v>7.3809582818159223</v>
      </c>
      <c r="AD12">
        <v>9.2597999226064474</v>
      </c>
      <c r="AE12">
        <v>12.557578869470158</v>
      </c>
      <c r="AF12">
        <v>0</v>
      </c>
      <c r="AG12">
        <v>0</v>
      </c>
      <c r="AH12">
        <v>39.796395026400006</v>
      </c>
      <c r="AI12">
        <v>3.8796001448481361</v>
      </c>
      <c r="AJ12">
        <v>0</v>
      </c>
      <c r="AK12">
        <v>11.312558483228825</v>
      </c>
      <c r="AL12">
        <v>20.804550000000006</v>
      </c>
      <c r="AM12">
        <v>4.0144417889506094</v>
      </c>
      <c r="AN12">
        <v>0</v>
      </c>
      <c r="AO12">
        <v>6.7208399999999999</v>
      </c>
      <c r="AP12">
        <v>1.9520363495118349</v>
      </c>
      <c r="AQ12">
        <v>0</v>
      </c>
      <c r="AR12">
        <v>12.057200000000003</v>
      </c>
      <c r="AS12">
        <v>8.3716498426344899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881.33064708458653</v>
      </c>
      <c r="DN12">
        <v>28.947263163323832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143.88775026153348</v>
      </c>
      <c r="L13">
        <v>65.229915284634302</v>
      </c>
      <c r="M13">
        <v>0</v>
      </c>
      <c r="N13">
        <v>29.999573549000473</v>
      </c>
      <c r="O13">
        <v>50.381250150787544</v>
      </c>
      <c r="P13">
        <v>69.04169193964205</v>
      </c>
      <c r="Q13">
        <v>5.2200000503011301</v>
      </c>
      <c r="R13">
        <v>10.767584892805955</v>
      </c>
      <c r="S13">
        <v>6.7052179412766737</v>
      </c>
      <c r="T13">
        <v>0</v>
      </c>
      <c r="U13">
        <v>292.42104372743512</v>
      </c>
      <c r="V13">
        <v>5.2645251798561148</v>
      </c>
      <c r="W13">
        <v>10.716773890634377</v>
      </c>
      <c r="X13">
        <v>37.473034001715973</v>
      </c>
      <c r="Y13">
        <v>0</v>
      </c>
      <c r="Z13">
        <v>3.3293304000000004</v>
      </c>
      <c r="AA13">
        <v>10.705230943060082</v>
      </c>
      <c r="AB13">
        <v>10.036103886848442</v>
      </c>
      <c r="AC13">
        <v>7.3809582818159223</v>
      </c>
      <c r="AD13">
        <v>9.2597999226064474</v>
      </c>
      <c r="AE13">
        <v>12.557578869470158</v>
      </c>
      <c r="AF13">
        <v>0</v>
      </c>
      <c r="AG13">
        <v>0</v>
      </c>
      <c r="AH13">
        <v>39.796395026400006</v>
      </c>
      <c r="AI13">
        <v>3.8796001448481361</v>
      </c>
      <c r="AJ13">
        <v>0</v>
      </c>
      <c r="AK13">
        <v>11.312558483228825</v>
      </c>
      <c r="AL13">
        <v>20.804550000000006</v>
      </c>
      <c r="AM13">
        <v>4.0144417889506094</v>
      </c>
      <c r="AN13">
        <v>0</v>
      </c>
      <c r="AO13">
        <v>6.7208399999999999</v>
      </c>
      <c r="AP13">
        <v>1.9520363495118349</v>
      </c>
      <c r="AQ13">
        <v>0</v>
      </c>
      <c r="AR13">
        <v>12.057200000000003</v>
      </c>
      <c r="AS13">
        <v>8.3716498426344899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861.00689584511542</v>
      </c>
      <c r="DN13">
        <v>28.279738963882487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120.99399668350395</v>
      </c>
      <c r="L14">
        <v>65.229915284634302</v>
      </c>
      <c r="M14">
        <v>0</v>
      </c>
      <c r="N14">
        <v>29.999573549000473</v>
      </c>
      <c r="O14">
        <v>50.381250150787544</v>
      </c>
      <c r="P14">
        <v>69.04169193964205</v>
      </c>
      <c r="Q14">
        <v>5.2200000503011301</v>
      </c>
      <c r="R14">
        <v>10.767584892805955</v>
      </c>
      <c r="S14">
        <v>6.7052179412766737</v>
      </c>
      <c r="T14">
        <v>0</v>
      </c>
      <c r="U14">
        <v>292.42104372743512</v>
      </c>
      <c r="V14">
        <v>5.2645251798561148</v>
      </c>
      <c r="W14">
        <v>10.716773890634377</v>
      </c>
      <c r="X14">
        <v>37.473034001715973</v>
      </c>
      <c r="Y14">
        <v>0</v>
      </c>
      <c r="Z14">
        <v>3.3293304000000004</v>
      </c>
      <c r="AA14">
        <v>10.705230943060082</v>
      </c>
      <c r="AB14">
        <v>10.036103886848442</v>
      </c>
      <c r="AC14">
        <v>7.3809582818159223</v>
      </c>
      <c r="AD14">
        <v>9.2597999226064474</v>
      </c>
      <c r="AE14">
        <v>12.557578869470158</v>
      </c>
      <c r="AF14">
        <v>0</v>
      </c>
      <c r="AG14">
        <v>0</v>
      </c>
      <c r="AH14">
        <v>39.796395026400006</v>
      </c>
      <c r="AI14">
        <v>4.5262000482827132</v>
      </c>
      <c r="AJ14">
        <v>0</v>
      </c>
      <c r="AK14">
        <v>11.312558483228825</v>
      </c>
      <c r="AL14">
        <v>20.804550000000006</v>
      </c>
      <c r="AM14">
        <v>4.0144417889506094</v>
      </c>
      <c r="AN14">
        <v>0</v>
      </c>
      <c r="AO14">
        <v>6.7208399999999999</v>
      </c>
      <c r="AP14">
        <v>1.9520363495118349</v>
      </c>
      <c r="AQ14">
        <v>0</v>
      </c>
      <c r="AR14">
        <v>12.057200000000003</v>
      </c>
      <c r="AS14">
        <v>8.3716498426344899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839.46720165470458</v>
      </c>
      <c r="DN14">
        <v>27.57227947969853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90.134211897107988</v>
      </c>
      <c r="L15">
        <v>64.268921799382042</v>
      </c>
      <c r="M15">
        <v>0</v>
      </c>
      <c r="N15">
        <v>29.999573549000473</v>
      </c>
      <c r="O15">
        <v>50.381250150787544</v>
      </c>
      <c r="P15">
        <v>69.04169193964205</v>
      </c>
      <c r="Q15">
        <v>3.9108877316930766</v>
      </c>
      <c r="R15">
        <v>10.767584892805955</v>
      </c>
      <c r="S15">
        <v>4.9784845724042146</v>
      </c>
      <c r="T15">
        <v>0</v>
      </c>
      <c r="U15">
        <v>292.42104372743512</v>
      </c>
      <c r="V15">
        <v>5.2645251798561148</v>
      </c>
      <c r="W15">
        <v>10.793872983372754</v>
      </c>
      <c r="X15">
        <v>37.473034001715973</v>
      </c>
      <c r="Y15">
        <v>0</v>
      </c>
      <c r="Z15">
        <v>4.9939955999999999</v>
      </c>
      <c r="AA15">
        <v>10.705230943060082</v>
      </c>
      <c r="AB15">
        <v>10.036103886848442</v>
      </c>
      <c r="AC15">
        <v>7.3809582818159223</v>
      </c>
      <c r="AD15">
        <v>9.2597999226064474</v>
      </c>
      <c r="AE15">
        <v>12.557578869470158</v>
      </c>
      <c r="AF15">
        <v>0</v>
      </c>
      <c r="AG15">
        <v>0</v>
      </c>
      <c r="AH15">
        <v>39.796395026400006</v>
      </c>
      <c r="AI15">
        <v>4.5262000482827132</v>
      </c>
      <c r="AJ15">
        <v>0</v>
      </c>
      <c r="AK15">
        <v>11.312558483228825</v>
      </c>
      <c r="AL15">
        <v>20.804550000000006</v>
      </c>
      <c r="AM15">
        <v>4.0144417889506094</v>
      </c>
      <c r="AN15">
        <v>0</v>
      </c>
      <c r="AO15">
        <v>6.7208399999999999</v>
      </c>
      <c r="AP15">
        <v>1.9520363495118349</v>
      </c>
      <c r="AQ15">
        <v>0</v>
      </c>
      <c r="AR15">
        <v>12.057200000000003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807.23960913615417</v>
      </c>
      <c r="DN15">
        <v>26.514162537644225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90.134211897107988</v>
      </c>
      <c r="L16">
        <v>64.268921799382042</v>
      </c>
      <c r="M16">
        <v>0</v>
      </c>
      <c r="N16">
        <v>29.999573549000473</v>
      </c>
      <c r="O16">
        <v>50.381250150787544</v>
      </c>
      <c r="P16">
        <v>69.04169193964205</v>
      </c>
      <c r="Q16">
        <v>3.9108877316930766</v>
      </c>
      <c r="R16">
        <v>8.4995673424041591</v>
      </c>
      <c r="S16">
        <v>4.9784845724042146</v>
      </c>
      <c r="T16">
        <v>0</v>
      </c>
      <c r="U16">
        <v>292.42104372743512</v>
      </c>
      <c r="V16">
        <v>5.2645251798561148</v>
      </c>
      <c r="W16">
        <v>7.8802893776255862</v>
      </c>
      <c r="X16">
        <v>37.473034001715973</v>
      </c>
      <c r="Y16">
        <v>0</v>
      </c>
      <c r="Z16">
        <v>4.9939955999999999</v>
      </c>
      <c r="AA16">
        <v>10.705230943060082</v>
      </c>
      <c r="AB16">
        <v>10.036103886848442</v>
      </c>
      <c r="AC16">
        <v>7.3809582818159223</v>
      </c>
      <c r="AD16">
        <v>9.2597999226064474</v>
      </c>
      <c r="AE16">
        <v>12.557578869470158</v>
      </c>
      <c r="AF16">
        <v>0</v>
      </c>
      <c r="AG16">
        <v>0</v>
      </c>
      <c r="AH16">
        <v>39.796395026400006</v>
      </c>
      <c r="AI16">
        <v>4.5262000482827132</v>
      </c>
      <c r="AJ16">
        <v>0</v>
      </c>
      <c r="AK16">
        <v>11.312558483228825</v>
      </c>
      <c r="AL16">
        <v>20.804550000000006</v>
      </c>
      <c r="AM16">
        <v>4.0144417889506094</v>
      </c>
      <c r="AN16">
        <v>0</v>
      </c>
      <c r="AO16">
        <v>6.7208399999999999</v>
      </c>
      <c r="AP16">
        <v>1.9520363495118349</v>
      </c>
      <c r="AQ16">
        <v>0</v>
      </c>
      <c r="AR16">
        <v>12.057200000000003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802.22274986892637</v>
      </c>
      <c r="DN16">
        <v>26.349420648723189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96.959298035363787</v>
      </c>
      <c r="L17">
        <v>64.268921799382042</v>
      </c>
      <c r="M17">
        <v>0</v>
      </c>
      <c r="N17">
        <v>29.999573549000473</v>
      </c>
      <c r="O17">
        <v>50.381250150787544</v>
      </c>
      <c r="P17">
        <v>69.04169193964205</v>
      </c>
      <c r="Q17">
        <v>3.9108877316930766</v>
      </c>
      <c r="R17">
        <v>7.9635607182120172</v>
      </c>
      <c r="S17">
        <v>4.9784845724042146</v>
      </c>
      <c r="T17">
        <v>0</v>
      </c>
      <c r="U17">
        <v>292.42104372743512</v>
      </c>
      <c r="V17">
        <v>3.7141694964028775</v>
      </c>
      <c r="W17">
        <v>7.280516863769547</v>
      </c>
      <c r="X17">
        <v>26.095688893832023</v>
      </c>
      <c r="Y17">
        <v>0</v>
      </c>
      <c r="Z17">
        <v>4.9939955999999999</v>
      </c>
      <c r="AA17">
        <v>10.705230943060082</v>
      </c>
      <c r="AB17">
        <v>10.036103886848442</v>
      </c>
      <c r="AC17">
        <v>7.3809582818159223</v>
      </c>
      <c r="AD17">
        <v>9.2597999226064474</v>
      </c>
      <c r="AE17">
        <v>12.557578869470158</v>
      </c>
      <c r="AF17">
        <v>0</v>
      </c>
      <c r="AG17">
        <v>0</v>
      </c>
      <c r="AH17">
        <v>39.796395026400006</v>
      </c>
      <c r="AI17">
        <v>4.8495001207067805</v>
      </c>
      <c r="AJ17">
        <v>0</v>
      </c>
      <c r="AK17">
        <v>11.312558483228825</v>
      </c>
      <c r="AL17">
        <v>20.804550000000006</v>
      </c>
      <c r="AM17">
        <v>4.0144417889506094</v>
      </c>
      <c r="AN17">
        <v>0</v>
      </c>
      <c r="AO17">
        <v>6.7208399999999999</v>
      </c>
      <c r="AP17">
        <v>1.9520363495118349</v>
      </c>
      <c r="AQ17">
        <v>0</v>
      </c>
      <c r="AR17">
        <v>12.057200000000003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795.52789957081291</v>
      </c>
      <c r="DN17">
        <v>26.129177228131077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96.959298035363787</v>
      </c>
      <c r="L18">
        <v>64.268921799382042</v>
      </c>
      <c r="M18">
        <v>0</v>
      </c>
      <c r="N18">
        <v>29.999573549000473</v>
      </c>
      <c r="O18">
        <v>50.381250150787544</v>
      </c>
      <c r="P18">
        <v>69.04169193964205</v>
      </c>
      <c r="Q18">
        <v>3.9108877316930766</v>
      </c>
      <c r="R18">
        <v>7.9635607182120172</v>
      </c>
      <c r="S18">
        <v>4.9784845724042146</v>
      </c>
      <c r="T18">
        <v>0</v>
      </c>
      <c r="U18">
        <v>292.42104372743512</v>
      </c>
      <c r="V18">
        <v>3.7141694964028775</v>
      </c>
      <c r="W18">
        <v>7.280516863769547</v>
      </c>
      <c r="X18">
        <v>26.095688893832023</v>
      </c>
      <c r="Y18">
        <v>0</v>
      </c>
      <c r="Z18">
        <v>4.9939955999999999</v>
      </c>
      <c r="AA18">
        <v>10.705230943060082</v>
      </c>
      <c r="AB18">
        <v>10.036103886848442</v>
      </c>
      <c r="AC18">
        <v>7.3809582818159223</v>
      </c>
      <c r="AD18">
        <v>9.2597999226064474</v>
      </c>
      <c r="AE18">
        <v>12.557578869470158</v>
      </c>
      <c r="AF18">
        <v>0</v>
      </c>
      <c r="AG18">
        <v>0</v>
      </c>
      <c r="AH18">
        <v>39.796395026400006</v>
      </c>
      <c r="AI18">
        <v>4.8495001207067805</v>
      </c>
      <c r="AJ18">
        <v>0</v>
      </c>
      <c r="AK18">
        <v>11.312558483228825</v>
      </c>
      <c r="AL18">
        <v>20.804550000000006</v>
      </c>
      <c r="AM18">
        <v>4.0144417889506094</v>
      </c>
      <c r="AN18">
        <v>0</v>
      </c>
      <c r="AO18">
        <v>6.7208399999999999</v>
      </c>
      <c r="AP18">
        <v>1.9520363495118349</v>
      </c>
      <c r="AQ18">
        <v>0</v>
      </c>
      <c r="AR18">
        <v>12.057200000000003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795.52789957081291</v>
      </c>
      <c r="DN18">
        <v>26.129177228131077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89.829823535476038</v>
      </c>
      <c r="L19">
        <v>64.268921799382042</v>
      </c>
      <c r="M19">
        <v>0</v>
      </c>
      <c r="N19">
        <v>29.999573549000473</v>
      </c>
      <c r="O19">
        <v>50.381250150787544</v>
      </c>
      <c r="P19">
        <v>69.04169193964205</v>
      </c>
      <c r="Q19">
        <v>2.8891289197155796</v>
      </c>
      <c r="R19">
        <v>7.9635607182120172</v>
      </c>
      <c r="S19">
        <v>3.4137056679343729</v>
      </c>
      <c r="T19">
        <v>0</v>
      </c>
      <c r="U19">
        <v>292.42104372743512</v>
      </c>
      <c r="V19">
        <v>3.7141694964028775</v>
      </c>
      <c r="W19">
        <v>7.280516863769547</v>
      </c>
      <c r="X19">
        <v>26.095688893832023</v>
      </c>
      <c r="Y19">
        <v>0</v>
      </c>
      <c r="Z19">
        <v>4.9939955999999999</v>
      </c>
      <c r="AA19">
        <v>10.705230943060082</v>
      </c>
      <c r="AB19">
        <v>10.036103886848442</v>
      </c>
      <c r="AC19">
        <v>7.3809582818159223</v>
      </c>
      <c r="AD19">
        <v>9.2597999226064474</v>
      </c>
      <c r="AE19">
        <v>12.557578869470158</v>
      </c>
      <c r="AF19">
        <v>0</v>
      </c>
      <c r="AG19">
        <v>0</v>
      </c>
      <c r="AH19">
        <v>39.796395026400006</v>
      </c>
      <c r="AI19">
        <v>4.8495001207067805</v>
      </c>
      <c r="AJ19">
        <v>0</v>
      </c>
      <c r="AK19">
        <v>11.312558483228825</v>
      </c>
      <c r="AL19">
        <v>20.804550000000006</v>
      </c>
      <c r="AM19">
        <v>4.0144417889506094</v>
      </c>
      <c r="AN19">
        <v>0</v>
      </c>
      <c r="AO19">
        <v>6.7208399999999999</v>
      </c>
      <c r="AP19">
        <v>1.9520363495118349</v>
      </c>
      <c r="AQ19">
        <v>0</v>
      </c>
      <c r="AR19">
        <v>13.178800000000004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787.2064550507414</v>
      </c>
      <c r="DN19">
        <v>25.856209531867396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89.829823535476038</v>
      </c>
      <c r="L20">
        <v>60.452273653543969</v>
      </c>
      <c r="M20">
        <v>0</v>
      </c>
      <c r="N20">
        <v>29.999573549000473</v>
      </c>
      <c r="O20">
        <v>50.381250150787544</v>
      </c>
      <c r="P20">
        <v>69.04169193964205</v>
      </c>
      <c r="Q20">
        <v>2.8891289197155796</v>
      </c>
      <c r="R20">
        <v>7.9635607182120172</v>
      </c>
      <c r="S20">
        <v>3.4137056679343729</v>
      </c>
      <c r="T20">
        <v>0</v>
      </c>
      <c r="U20">
        <v>292.42104372743512</v>
      </c>
      <c r="V20">
        <v>3.7141694964028775</v>
      </c>
      <c r="W20">
        <v>7.280516863769547</v>
      </c>
      <c r="X20">
        <v>26.095688893832023</v>
      </c>
      <c r="Y20">
        <v>0</v>
      </c>
      <c r="Z20">
        <v>4.9939955999999999</v>
      </c>
      <c r="AA20">
        <v>10.705230943060082</v>
      </c>
      <c r="AB20">
        <v>10.036103886848442</v>
      </c>
      <c r="AC20">
        <v>7.3809582818159223</v>
      </c>
      <c r="AD20">
        <v>9.2597999226064474</v>
      </c>
      <c r="AE20">
        <v>12.557578869470158</v>
      </c>
      <c r="AF20">
        <v>0</v>
      </c>
      <c r="AG20">
        <v>0</v>
      </c>
      <c r="AH20">
        <v>39.796395026400006</v>
      </c>
      <c r="AI20">
        <v>4.8495001207067805</v>
      </c>
      <c r="AJ20">
        <v>0</v>
      </c>
      <c r="AK20">
        <v>11.312558483228825</v>
      </c>
      <c r="AL20">
        <v>20.804550000000006</v>
      </c>
      <c r="AM20">
        <v>4.0144417889506094</v>
      </c>
      <c r="AN20">
        <v>0</v>
      </c>
      <c r="AO20">
        <v>6.7208399999999999</v>
      </c>
      <c r="AP20">
        <v>1.9520363495118349</v>
      </c>
      <c r="AQ20">
        <v>0</v>
      </c>
      <c r="AR20">
        <v>13.178800000000004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783.51117636749927</v>
      </c>
      <c r="DN20">
        <v>25.734840069271645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96.959298035363787</v>
      </c>
      <c r="L21">
        <v>64.268921799382042</v>
      </c>
      <c r="M21">
        <v>0</v>
      </c>
      <c r="N21">
        <v>29.999573549000473</v>
      </c>
      <c r="O21">
        <v>50.381250150787544</v>
      </c>
      <c r="P21">
        <v>69.04169193964205</v>
      </c>
      <c r="Q21">
        <v>3.9108877316930766</v>
      </c>
      <c r="R21">
        <v>7.9635607182120172</v>
      </c>
      <c r="S21">
        <v>4.9784845724042146</v>
      </c>
      <c r="T21">
        <v>0</v>
      </c>
      <c r="U21">
        <v>292.42104372743512</v>
      </c>
      <c r="V21">
        <v>3.7141694964028775</v>
      </c>
      <c r="W21">
        <v>7.280516863769547</v>
      </c>
      <c r="X21">
        <v>26.095688893832023</v>
      </c>
      <c r="Y21">
        <v>0</v>
      </c>
      <c r="Z21">
        <v>4.9939955999999999</v>
      </c>
      <c r="AA21">
        <v>10.705230943060082</v>
      </c>
      <c r="AB21">
        <v>10.036103886848442</v>
      </c>
      <c r="AC21">
        <v>7.3809582818159223</v>
      </c>
      <c r="AD21">
        <v>9.2597999226064474</v>
      </c>
      <c r="AE21">
        <v>12.557578869470158</v>
      </c>
      <c r="AF21">
        <v>0</v>
      </c>
      <c r="AG21">
        <v>0</v>
      </c>
      <c r="AH21">
        <v>39.796395026400006</v>
      </c>
      <c r="AI21">
        <v>5.1727999517172902</v>
      </c>
      <c r="AJ21">
        <v>0</v>
      </c>
      <c r="AK21">
        <v>11.312558483228825</v>
      </c>
      <c r="AL21">
        <v>20.804550000000006</v>
      </c>
      <c r="AM21">
        <v>4.0144417889506094</v>
      </c>
      <c r="AN21">
        <v>0</v>
      </c>
      <c r="AO21">
        <v>6.7208399999999999</v>
      </c>
      <c r="AP21">
        <v>1.9520363495118349</v>
      </c>
      <c r="AQ21">
        <v>0</v>
      </c>
      <c r="AR21">
        <v>12.057200000000003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795.84091832259048</v>
      </c>
      <c r="DN21">
        <v>26.139458307363931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104.44065504496611</v>
      </c>
      <c r="L22">
        <v>64.268921799382042</v>
      </c>
      <c r="M22">
        <v>0</v>
      </c>
      <c r="N22">
        <v>29.999573549000473</v>
      </c>
      <c r="O22">
        <v>50.381250150787544</v>
      </c>
      <c r="P22">
        <v>69.04169193964205</v>
      </c>
      <c r="Q22">
        <v>3.9108877316930766</v>
      </c>
      <c r="R22">
        <v>7.9635607182120172</v>
      </c>
      <c r="S22">
        <v>4.9784845724042146</v>
      </c>
      <c r="T22">
        <v>0</v>
      </c>
      <c r="U22">
        <v>292.42104372743512</v>
      </c>
      <c r="V22">
        <v>3.7141694964028775</v>
      </c>
      <c r="W22">
        <v>7.280516863769547</v>
      </c>
      <c r="X22">
        <v>26.095688893832023</v>
      </c>
      <c r="Y22">
        <v>0</v>
      </c>
      <c r="Z22">
        <v>4.9939955999999999</v>
      </c>
      <c r="AA22">
        <v>10.705230943060082</v>
      </c>
      <c r="AB22">
        <v>10.036103886848442</v>
      </c>
      <c r="AC22">
        <v>7.3809582818159223</v>
      </c>
      <c r="AD22">
        <v>9.2597999226064474</v>
      </c>
      <c r="AE22">
        <v>12.557578869470158</v>
      </c>
      <c r="AF22">
        <v>0</v>
      </c>
      <c r="AG22">
        <v>0</v>
      </c>
      <c r="AH22">
        <v>39.796395026400006</v>
      </c>
      <c r="AI22">
        <v>5.1727999517172902</v>
      </c>
      <c r="AJ22">
        <v>0</v>
      </c>
      <c r="AK22">
        <v>11.312558483228825</v>
      </c>
      <c r="AL22">
        <v>20.804550000000006</v>
      </c>
      <c r="AM22">
        <v>4.0144417889506094</v>
      </c>
      <c r="AN22">
        <v>0</v>
      </c>
      <c r="AO22">
        <v>6.7208399999999999</v>
      </c>
      <c r="AP22">
        <v>1.9520363495118349</v>
      </c>
      <c r="AQ22">
        <v>0</v>
      </c>
      <c r="AR22">
        <v>12.057200000000003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803.08436817928748</v>
      </c>
      <c r="DN22">
        <v>26.377365460269282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94.703165344093037</v>
      </c>
      <c r="L23">
        <v>56.486265646147345</v>
      </c>
      <c r="M23">
        <v>0</v>
      </c>
      <c r="N23">
        <v>29.999573549000473</v>
      </c>
      <c r="O23">
        <v>50.381250150787544</v>
      </c>
      <c r="P23">
        <v>69.04169193964205</v>
      </c>
      <c r="Q23">
        <v>2.7967564270101111</v>
      </c>
      <c r="R23">
        <v>7.9635607182120172</v>
      </c>
      <c r="S23">
        <v>3.3015862421699147</v>
      </c>
      <c r="T23">
        <v>0</v>
      </c>
      <c r="U23">
        <v>292.42104372743512</v>
      </c>
      <c r="V23">
        <v>3.7141694964028775</v>
      </c>
      <c r="W23">
        <v>7.280516863769547</v>
      </c>
      <c r="X23">
        <v>26.095688893832023</v>
      </c>
      <c r="Y23">
        <v>0</v>
      </c>
      <c r="Z23">
        <v>4.9939955999999999</v>
      </c>
      <c r="AA23">
        <v>10.705230943060082</v>
      </c>
      <c r="AB23">
        <v>10.036103886848442</v>
      </c>
      <c r="AC23">
        <v>7.3809582818159223</v>
      </c>
      <c r="AD23">
        <v>9.2597999226064474</v>
      </c>
      <c r="AE23">
        <v>12.557578869470158</v>
      </c>
      <c r="AF23">
        <v>0</v>
      </c>
      <c r="AG23">
        <v>0</v>
      </c>
      <c r="AH23">
        <v>39.796395026400006</v>
      </c>
      <c r="AI23">
        <v>5.1727999517172902</v>
      </c>
      <c r="AJ23">
        <v>0</v>
      </c>
      <c r="AK23">
        <v>11.312558483228825</v>
      </c>
      <c r="AL23">
        <v>20.804550000000006</v>
      </c>
      <c r="AM23">
        <v>4.0144417889506094</v>
      </c>
      <c r="AN23">
        <v>0</v>
      </c>
      <c r="AO23">
        <v>6.7208399999999999</v>
      </c>
      <c r="AP23">
        <v>1.9520363495118349</v>
      </c>
      <c r="AQ23">
        <v>0</v>
      </c>
      <c r="AR23">
        <v>12.057200000000003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783.4187290409551</v>
      </c>
      <c r="DN23">
        <v>25.731829109576545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106.60677166503798</v>
      </c>
      <c r="L24">
        <v>62.006343877072119</v>
      </c>
      <c r="M24">
        <v>0</v>
      </c>
      <c r="N24">
        <v>29.999573549000473</v>
      </c>
      <c r="O24">
        <v>50.381250150787544</v>
      </c>
      <c r="P24">
        <v>69.04169193964205</v>
      </c>
      <c r="Q24">
        <v>3.9108877316930766</v>
      </c>
      <c r="R24">
        <v>7.9635607182120172</v>
      </c>
      <c r="S24">
        <v>4.9784845724042146</v>
      </c>
      <c r="T24">
        <v>0</v>
      </c>
      <c r="U24">
        <v>292.42104372743512</v>
      </c>
      <c r="V24">
        <v>3.7141694964028775</v>
      </c>
      <c r="W24">
        <v>7.280516863769547</v>
      </c>
      <c r="X24">
        <v>26.095688893832023</v>
      </c>
      <c r="Y24">
        <v>0</v>
      </c>
      <c r="Z24">
        <v>4.9939955999999999</v>
      </c>
      <c r="AA24">
        <v>10.705230943060082</v>
      </c>
      <c r="AB24">
        <v>10.036103886848442</v>
      </c>
      <c r="AC24">
        <v>7.3809582818159223</v>
      </c>
      <c r="AD24">
        <v>9.2597999226064474</v>
      </c>
      <c r="AE24">
        <v>12.557578869470158</v>
      </c>
      <c r="AF24">
        <v>0</v>
      </c>
      <c r="AG24">
        <v>0</v>
      </c>
      <c r="AH24">
        <v>39.796395026400006</v>
      </c>
      <c r="AI24">
        <v>16.609860731631684</v>
      </c>
      <c r="AJ24">
        <v>0</v>
      </c>
      <c r="AK24">
        <v>11.312558483228825</v>
      </c>
      <c r="AL24">
        <v>20.804550000000006</v>
      </c>
      <c r="AM24">
        <v>4.0144417889506094</v>
      </c>
      <c r="AN24">
        <v>0</v>
      </c>
      <c r="AO24">
        <v>6.7208399999999999</v>
      </c>
      <c r="AP24">
        <v>1.9520363495118349</v>
      </c>
      <c r="AQ24">
        <v>0</v>
      </c>
      <c r="AR24">
        <v>12.057200000000003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814.06433655012825</v>
      </c>
      <c r="DN24">
        <v>26.737996567104815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106.60677166503798</v>
      </c>
      <c r="L25">
        <v>64.268921799382042</v>
      </c>
      <c r="M25">
        <v>0</v>
      </c>
      <c r="N25">
        <v>29.999573549000473</v>
      </c>
      <c r="O25">
        <v>50.381250150787544</v>
      </c>
      <c r="P25">
        <v>69.04169193964205</v>
      </c>
      <c r="Q25">
        <v>3.9108877316930766</v>
      </c>
      <c r="R25">
        <v>7.9635607182120172</v>
      </c>
      <c r="S25">
        <v>4.9784845724042146</v>
      </c>
      <c r="T25">
        <v>0</v>
      </c>
      <c r="U25">
        <v>292.42104372743512</v>
      </c>
      <c r="V25">
        <v>3.7141694964028775</v>
      </c>
      <c r="W25">
        <v>7.280516863769547</v>
      </c>
      <c r="X25">
        <v>26.095688893832023</v>
      </c>
      <c r="Y25">
        <v>0</v>
      </c>
      <c r="Z25">
        <v>4.9939955999999999</v>
      </c>
      <c r="AA25">
        <v>10.705230943060082</v>
      </c>
      <c r="AB25">
        <v>10.036103886848442</v>
      </c>
      <c r="AC25">
        <v>7.3809582818159223</v>
      </c>
      <c r="AD25">
        <v>9.2597999226064474</v>
      </c>
      <c r="AE25">
        <v>12.557578869470158</v>
      </c>
      <c r="AF25">
        <v>0</v>
      </c>
      <c r="AG25">
        <v>0</v>
      </c>
      <c r="AH25">
        <v>39.796395026400006</v>
      </c>
      <c r="AI25">
        <v>16.609860731631684</v>
      </c>
      <c r="AJ25">
        <v>0</v>
      </c>
      <c r="AK25">
        <v>11.312558483228825</v>
      </c>
      <c r="AL25">
        <v>20.804550000000006</v>
      </c>
      <c r="AM25">
        <v>4.0144417889506094</v>
      </c>
      <c r="AN25">
        <v>0</v>
      </c>
      <c r="AO25">
        <v>6.7208399999999999</v>
      </c>
      <c r="AP25">
        <v>1.9520363495118349</v>
      </c>
      <c r="AQ25">
        <v>0</v>
      </c>
      <c r="AR25">
        <v>12.057200000000003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816.25496444412056</v>
      </c>
      <c r="DN25">
        <v>26.809946595422403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106.60677166503798</v>
      </c>
      <c r="L26">
        <v>64.268921799382042</v>
      </c>
      <c r="M26">
        <v>0</v>
      </c>
      <c r="N26">
        <v>29.999573549000473</v>
      </c>
      <c r="O26">
        <v>50.381250150787544</v>
      </c>
      <c r="P26">
        <v>69.04169193964205</v>
      </c>
      <c r="Q26">
        <v>3.9108877316930766</v>
      </c>
      <c r="R26">
        <v>7.9635607182120172</v>
      </c>
      <c r="S26">
        <v>4.9784845724042146</v>
      </c>
      <c r="T26">
        <v>0</v>
      </c>
      <c r="U26">
        <v>292.42104372743512</v>
      </c>
      <c r="V26">
        <v>3.7141694964028775</v>
      </c>
      <c r="W26">
        <v>7.280516863769547</v>
      </c>
      <c r="X26">
        <v>26.095688893832023</v>
      </c>
      <c r="Y26">
        <v>0</v>
      </c>
      <c r="Z26">
        <v>4.9939955999999999</v>
      </c>
      <c r="AA26">
        <v>10.705230943060082</v>
      </c>
      <c r="AB26">
        <v>10.036103886848442</v>
      </c>
      <c r="AC26">
        <v>7.3809582818159223</v>
      </c>
      <c r="AD26">
        <v>9.2597999226064474</v>
      </c>
      <c r="AE26">
        <v>12.557578869470158</v>
      </c>
      <c r="AF26">
        <v>0</v>
      </c>
      <c r="AG26">
        <v>0</v>
      </c>
      <c r="AH26">
        <v>39.796395026400006</v>
      </c>
      <c r="AI26">
        <v>16.609860731631684</v>
      </c>
      <c r="AJ26">
        <v>0</v>
      </c>
      <c r="AK26">
        <v>11.312558483228825</v>
      </c>
      <c r="AL26">
        <v>20.804550000000006</v>
      </c>
      <c r="AM26">
        <v>4.0144417889506094</v>
      </c>
      <c r="AN26">
        <v>0</v>
      </c>
      <c r="AO26">
        <v>6.7208399999999999</v>
      </c>
      <c r="AP26">
        <v>1.9520363495118349</v>
      </c>
      <c r="AQ26">
        <v>0</v>
      </c>
      <c r="AR26">
        <v>12.057200000000003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816.25496444412056</v>
      </c>
      <c r="DN26">
        <v>26.809946595422403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89.83731975928481</v>
      </c>
      <c r="L27">
        <v>59.012170437815982</v>
      </c>
      <c r="M27">
        <v>0</v>
      </c>
      <c r="N27">
        <v>29.999573549000473</v>
      </c>
      <c r="O27">
        <v>50.381250150787544</v>
      </c>
      <c r="P27">
        <v>69.04169193964205</v>
      </c>
      <c r="Q27">
        <v>2.7686738089646323</v>
      </c>
      <c r="R27">
        <v>7.9635607182120172</v>
      </c>
      <c r="S27">
        <v>3.2715026171654658</v>
      </c>
      <c r="T27">
        <v>0</v>
      </c>
      <c r="U27">
        <v>292.42104372743512</v>
      </c>
      <c r="V27">
        <v>3.7141694964028775</v>
      </c>
      <c r="W27">
        <v>7.280516863769547</v>
      </c>
      <c r="X27">
        <v>26.095688893832023</v>
      </c>
      <c r="Y27">
        <v>0</v>
      </c>
      <c r="Z27">
        <v>4.9939955999999999</v>
      </c>
      <c r="AA27">
        <v>10.705230943060082</v>
      </c>
      <c r="AB27">
        <v>10.036103886848442</v>
      </c>
      <c r="AC27">
        <v>7.3809582818159223</v>
      </c>
      <c r="AD27">
        <v>6.9448500024185487</v>
      </c>
      <c r="AE27">
        <v>12.557578869470158</v>
      </c>
      <c r="AF27">
        <v>0</v>
      </c>
      <c r="AG27">
        <v>0</v>
      </c>
      <c r="AH27">
        <v>39.796395026400006</v>
      </c>
      <c r="AI27">
        <v>16.609860731631684</v>
      </c>
      <c r="AJ27">
        <v>0</v>
      </c>
      <c r="AK27">
        <v>11.312558483228825</v>
      </c>
      <c r="AL27">
        <v>20.804550000000006</v>
      </c>
      <c r="AM27">
        <v>4.0144417889506094</v>
      </c>
      <c r="AN27">
        <v>0</v>
      </c>
      <c r="AO27">
        <v>6.7208399999999999</v>
      </c>
      <c r="AP27">
        <v>1.9520363495118349</v>
      </c>
      <c r="AQ27">
        <v>0</v>
      </c>
      <c r="AR27">
        <v>12.057200000000003</v>
      </c>
      <c r="AS27">
        <v>8.2008000484201542</v>
      </c>
      <c r="AT27">
        <v>0</v>
      </c>
      <c r="AU27">
        <v>0</v>
      </c>
      <c r="AV27">
        <v>0</v>
      </c>
      <c r="AW27">
        <v>0</v>
      </c>
      <c r="AX27">
        <v>9.8447981738772877E-3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789.93843479198586</v>
      </c>
      <c r="DN27">
        <v>25.945971980256623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89.83731975928481</v>
      </c>
      <c r="L28">
        <v>48.452981285442597</v>
      </c>
      <c r="M28">
        <v>0</v>
      </c>
      <c r="N28">
        <v>29.999573549000473</v>
      </c>
      <c r="O28">
        <v>50.381250150787544</v>
      </c>
      <c r="P28">
        <v>69.04169193964205</v>
      </c>
      <c r="Q28">
        <v>2.7686738089646323</v>
      </c>
      <c r="R28">
        <v>7.9635607182120172</v>
      </c>
      <c r="S28">
        <v>3.2715026171654658</v>
      </c>
      <c r="T28">
        <v>0</v>
      </c>
      <c r="U28">
        <v>292.42104372743512</v>
      </c>
      <c r="V28">
        <v>3.7141694964028775</v>
      </c>
      <c r="W28">
        <v>7.280516863769547</v>
      </c>
      <c r="X28">
        <v>26.095688893832023</v>
      </c>
      <c r="Y28">
        <v>0</v>
      </c>
      <c r="Z28">
        <v>4.9939955999999999</v>
      </c>
      <c r="AA28">
        <v>10.705230943060082</v>
      </c>
      <c r="AB28">
        <v>10.036103886848442</v>
      </c>
      <c r="AC28">
        <v>7.3809582818159223</v>
      </c>
      <c r="AD28">
        <v>6.9448500024185487</v>
      </c>
      <c r="AE28">
        <v>12.557578869470158</v>
      </c>
      <c r="AF28">
        <v>0</v>
      </c>
      <c r="AG28">
        <v>0</v>
      </c>
      <c r="AH28">
        <v>39.796395026400006</v>
      </c>
      <c r="AI28">
        <v>16.609860731631684</v>
      </c>
      <c r="AJ28">
        <v>0</v>
      </c>
      <c r="AK28">
        <v>11.312558483228825</v>
      </c>
      <c r="AL28">
        <v>20.804550000000006</v>
      </c>
      <c r="AM28">
        <v>4.0144417889506094</v>
      </c>
      <c r="AN28">
        <v>0</v>
      </c>
      <c r="AO28">
        <v>6.7208399999999999</v>
      </c>
      <c r="AP28">
        <v>1.9520363495118349</v>
      </c>
      <c r="AQ28">
        <v>0</v>
      </c>
      <c r="AR28">
        <v>12.057200000000003</v>
      </c>
      <c r="AS28">
        <v>8.2008000484201542</v>
      </c>
      <c r="AT28">
        <v>0</v>
      </c>
      <c r="AU28">
        <v>0</v>
      </c>
      <c r="AV28">
        <v>0</v>
      </c>
      <c r="AW28">
        <v>0</v>
      </c>
      <c r="AX28">
        <v>9.8447981738772877E-3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779.71502780670892</v>
      </c>
      <c r="DN28">
        <v>25.610189813160169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89.83731975928481</v>
      </c>
      <c r="L29">
        <v>43.596739622108274</v>
      </c>
      <c r="M29">
        <v>0</v>
      </c>
      <c r="N29">
        <v>29.999573549000473</v>
      </c>
      <c r="O29">
        <v>50.381250150787544</v>
      </c>
      <c r="P29">
        <v>69.04169193964205</v>
      </c>
      <c r="Q29">
        <v>2.7686738089646323</v>
      </c>
      <c r="R29">
        <v>7.9635607182120172</v>
      </c>
      <c r="S29">
        <v>3.2715026171654658</v>
      </c>
      <c r="T29">
        <v>0</v>
      </c>
      <c r="U29">
        <v>292.42104372743512</v>
      </c>
      <c r="V29">
        <v>3.7141694964028775</v>
      </c>
      <c r="W29">
        <v>7.280516863769547</v>
      </c>
      <c r="X29">
        <v>26.095688893832023</v>
      </c>
      <c r="Y29">
        <v>0</v>
      </c>
      <c r="Z29">
        <v>4.9939955999999999</v>
      </c>
      <c r="AA29">
        <v>10.705230943060082</v>
      </c>
      <c r="AB29">
        <v>10.036103886848442</v>
      </c>
      <c r="AC29">
        <v>7.3809582818159223</v>
      </c>
      <c r="AD29">
        <v>6.9448500024185487</v>
      </c>
      <c r="AE29">
        <v>12.557578869470158</v>
      </c>
      <c r="AF29">
        <v>0</v>
      </c>
      <c r="AG29">
        <v>0</v>
      </c>
      <c r="AH29">
        <v>39.796395026400006</v>
      </c>
      <c r="AI29">
        <v>16.609860731631684</v>
      </c>
      <c r="AJ29">
        <v>0</v>
      </c>
      <c r="AK29">
        <v>11.312558483228825</v>
      </c>
      <c r="AL29">
        <v>20.804550000000006</v>
      </c>
      <c r="AM29">
        <v>4.0144417889506094</v>
      </c>
      <c r="AN29">
        <v>0</v>
      </c>
      <c r="AO29">
        <v>6.7208399999999999</v>
      </c>
      <c r="AP29">
        <v>1.9520363495118349</v>
      </c>
      <c r="AQ29">
        <v>0</v>
      </c>
      <c r="AR29">
        <v>12.057200000000003</v>
      </c>
      <c r="AS29">
        <v>8.2008000484201542</v>
      </c>
      <c r="AT29">
        <v>0</v>
      </c>
      <c r="AU29">
        <v>0</v>
      </c>
      <c r="AV29">
        <v>0</v>
      </c>
      <c r="AW29">
        <v>0</v>
      </c>
      <c r="AX29">
        <v>9.8447981738772877E-3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775.01321466231695</v>
      </c>
      <c r="DN29">
        <v>25.455761294217965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89.857869272565779</v>
      </c>
      <c r="L30">
        <v>43.596739622108274</v>
      </c>
      <c r="M30">
        <v>0</v>
      </c>
      <c r="N30">
        <v>29.999573549000473</v>
      </c>
      <c r="O30">
        <v>50.381250150787544</v>
      </c>
      <c r="P30">
        <v>69.04169193964205</v>
      </c>
      <c r="Q30">
        <v>2.7691901500673506</v>
      </c>
      <c r="R30">
        <v>7.9635607182120172</v>
      </c>
      <c r="S30">
        <v>3.2737710859189293</v>
      </c>
      <c r="T30">
        <v>0</v>
      </c>
      <c r="U30">
        <v>292.42104372743512</v>
      </c>
      <c r="V30">
        <v>3.7141694964028775</v>
      </c>
      <c r="W30">
        <v>7.280516863769547</v>
      </c>
      <c r="X30">
        <v>26.095688893832023</v>
      </c>
      <c r="Y30">
        <v>0</v>
      </c>
      <c r="Z30">
        <v>4.9939955999999999</v>
      </c>
      <c r="AA30">
        <v>10.705230943060082</v>
      </c>
      <c r="AB30">
        <v>10.036103886848442</v>
      </c>
      <c r="AC30">
        <v>7.3809582818159223</v>
      </c>
      <c r="AD30">
        <v>6.9448500024185487</v>
      </c>
      <c r="AE30">
        <v>12.557578869470158</v>
      </c>
      <c r="AF30">
        <v>0</v>
      </c>
      <c r="AG30">
        <v>0</v>
      </c>
      <c r="AH30">
        <v>39.796395026400006</v>
      </c>
      <c r="AI30">
        <v>4.2028999758586449</v>
      </c>
      <c r="AJ30">
        <v>0</v>
      </c>
      <c r="AK30">
        <v>11.312558483228825</v>
      </c>
      <c r="AL30">
        <v>20.804550000000006</v>
      </c>
      <c r="AM30">
        <v>4.0144417889506094</v>
      </c>
      <c r="AN30">
        <v>0</v>
      </c>
      <c r="AO30">
        <v>6.7208399999999999</v>
      </c>
      <c r="AP30">
        <v>1.9520363495118349</v>
      </c>
      <c r="AQ30">
        <v>0</v>
      </c>
      <c r="AR30">
        <v>13.178800000000004</v>
      </c>
      <c r="AS30">
        <v>8.2008000484201542</v>
      </c>
      <c r="AT30">
        <v>0</v>
      </c>
      <c r="AU30">
        <v>0</v>
      </c>
      <c r="AV30">
        <v>0</v>
      </c>
      <c r="AW30">
        <v>0</v>
      </c>
      <c r="AX30">
        <v>9.8447981738772877E-3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764.10932145916718</v>
      </c>
      <c r="DN30">
        <v>25.09762806473179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89.857869272565779</v>
      </c>
      <c r="L31">
        <v>37.647727611013323</v>
      </c>
      <c r="M31">
        <v>0</v>
      </c>
      <c r="N31">
        <v>29.999573549000473</v>
      </c>
      <c r="O31">
        <v>50.381250150787544</v>
      </c>
      <c r="P31">
        <v>69.04169193964205</v>
      </c>
      <c r="Q31">
        <v>2.7691901500673506</v>
      </c>
      <c r="R31">
        <v>4.7105995372511256</v>
      </c>
      <c r="S31">
        <v>3.2737710859189293</v>
      </c>
      <c r="T31">
        <v>0</v>
      </c>
      <c r="U31">
        <v>292.42104372743512</v>
      </c>
      <c r="V31">
        <v>3.7141694964028775</v>
      </c>
      <c r="W31">
        <v>5.263035563243549</v>
      </c>
      <c r="X31">
        <v>26.095688893832023</v>
      </c>
      <c r="Y31">
        <v>0</v>
      </c>
      <c r="Z31">
        <v>4.9939955999999999</v>
      </c>
      <c r="AA31">
        <v>10.705230943060082</v>
      </c>
      <c r="AB31">
        <v>10.036103886848442</v>
      </c>
      <c r="AC31">
        <v>7.3809582818159223</v>
      </c>
      <c r="AD31">
        <v>6.9448500024185487</v>
      </c>
      <c r="AE31">
        <v>12.557578869470158</v>
      </c>
      <c r="AF31">
        <v>0</v>
      </c>
      <c r="AG31">
        <v>0</v>
      </c>
      <c r="AH31">
        <v>39.796395026400006</v>
      </c>
      <c r="AI31">
        <v>0.80825018106016933</v>
      </c>
      <c r="AJ31">
        <v>0</v>
      </c>
      <c r="AK31">
        <v>11.312558483228825</v>
      </c>
      <c r="AL31">
        <v>20.804550000000006</v>
      </c>
      <c r="AM31">
        <v>4.0144417889506094</v>
      </c>
      <c r="AN31">
        <v>0</v>
      </c>
      <c r="AO31">
        <v>6.7208399999999999</v>
      </c>
      <c r="AP31">
        <v>1.9520363495118349</v>
      </c>
      <c r="AQ31">
        <v>0</v>
      </c>
      <c r="AR31">
        <v>13.178800000000004</v>
      </c>
      <c r="AS31">
        <v>8.2008000484201542</v>
      </c>
      <c r="AT31">
        <v>0</v>
      </c>
      <c r="AU31">
        <v>0</v>
      </c>
      <c r="AV31">
        <v>0</v>
      </c>
      <c r="AW31">
        <v>0</v>
      </c>
      <c r="AX31">
        <v>9.8447981738772877E-3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749.9599227258193</v>
      </c>
      <c r="DN31">
        <v>24.632922510699306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89.857869272565779</v>
      </c>
      <c r="L32">
        <v>37.647727611013323</v>
      </c>
      <c r="M32">
        <v>0</v>
      </c>
      <c r="N32">
        <v>29.999573549000473</v>
      </c>
      <c r="O32">
        <v>50.381250150787544</v>
      </c>
      <c r="P32">
        <v>69.04169193964205</v>
      </c>
      <c r="Q32">
        <v>2.7691901500673506</v>
      </c>
      <c r="R32">
        <v>4.7105995372511256</v>
      </c>
      <c r="S32">
        <v>3.2737710859189293</v>
      </c>
      <c r="T32">
        <v>0</v>
      </c>
      <c r="U32">
        <v>292.42104372743512</v>
      </c>
      <c r="V32">
        <v>3.7141694964028775</v>
      </c>
      <c r="W32">
        <v>5.263035563243549</v>
      </c>
      <c r="X32">
        <v>26.095688893832023</v>
      </c>
      <c r="Y32">
        <v>0</v>
      </c>
      <c r="Z32">
        <v>4.9939955999999999</v>
      </c>
      <c r="AA32">
        <v>10.705230943060082</v>
      </c>
      <c r="AB32">
        <v>10.036103886848442</v>
      </c>
      <c r="AC32">
        <v>7.3809582818159223</v>
      </c>
      <c r="AD32">
        <v>6.9448500024185487</v>
      </c>
      <c r="AE32">
        <v>12.557578869470158</v>
      </c>
      <c r="AF32">
        <v>0</v>
      </c>
      <c r="AG32">
        <v>0</v>
      </c>
      <c r="AH32">
        <v>39.796395026400006</v>
      </c>
      <c r="AI32">
        <v>0.80825018106016933</v>
      </c>
      <c r="AJ32">
        <v>0</v>
      </c>
      <c r="AK32">
        <v>11.312558483228825</v>
      </c>
      <c r="AL32">
        <v>20.804550000000006</v>
      </c>
      <c r="AM32">
        <v>3.4875798281827208</v>
      </c>
      <c r="AN32">
        <v>0</v>
      </c>
      <c r="AO32">
        <v>6.7208399999999999</v>
      </c>
      <c r="AP32">
        <v>1.9520363495118349</v>
      </c>
      <c r="AQ32">
        <v>0</v>
      </c>
      <c r="AR32">
        <v>12.057200000000003</v>
      </c>
      <c r="AS32">
        <v>8.2008000484201542</v>
      </c>
      <c r="AT32">
        <v>0</v>
      </c>
      <c r="AU32">
        <v>0</v>
      </c>
      <c r="AV32">
        <v>0</v>
      </c>
      <c r="AW32">
        <v>0</v>
      </c>
      <c r="AX32">
        <v>9.8447981738772877E-3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748.36388156267674</v>
      </c>
      <c r="DN32">
        <v>24.580501713073883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90.007944335030061</v>
      </c>
      <c r="L33">
        <v>34.664118724737058</v>
      </c>
      <c r="M33">
        <v>0</v>
      </c>
      <c r="N33">
        <v>29.999573549000473</v>
      </c>
      <c r="O33">
        <v>50.381250150787544</v>
      </c>
      <c r="P33">
        <v>69.04169193964205</v>
      </c>
      <c r="Q33">
        <v>2.9946365465811007</v>
      </c>
      <c r="R33">
        <v>3.2767864322163884</v>
      </c>
      <c r="S33">
        <v>3.2737710859189293</v>
      </c>
      <c r="T33">
        <v>0</v>
      </c>
      <c r="U33">
        <v>292.42104372743512</v>
      </c>
      <c r="V33">
        <v>2.3772137410071941</v>
      </c>
      <c r="W33">
        <v>4.2133975912733428</v>
      </c>
      <c r="X33">
        <v>26.095688893832023</v>
      </c>
      <c r="Y33">
        <v>0</v>
      </c>
      <c r="Z33">
        <v>3.3293304000000004</v>
      </c>
      <c r="AA33">
        <v>10.705230943060082</v>
      </c>
      <c r="AB33">
        <v>10.036103886848442</v>
      </c>
      <c r="AC33">
        <v>7.3809582818159223</v>
      </c>
      <c r="AD33">
        <v>6.9448500024185487</v>
      </c>
      <c r="AE33">
        <v>12.557578869470158</v>
      </c>
      <c r="AF33">
        <v>0</v>
      </c>
      <c r="AG33">
        <v>0</v>
      </c>
      <c r="AH33">
        <v>39.796395026400006</v>
      </c>
      <c r="AI33">
        <v>0.80825018106016933</v>
      </c>
      <c r="AJ33">
        <v>0</v>
      </c>
      <c r="AK33">
        <v>11.312558483228825</v>
      </c>
      <c r="AL33">
        <v>20.804550000000006</v>
      </c>
      <c r="AM33">
        <v>4.0144417889506094</v>
      </c>
      <c r="AN33">
        <v>0</v>
      </c>
      <c r="AO33">
        <v>6.7208399999999999</v>
      </c>
      <c r="AP33">
        <v>3.0907242200604048</v>
      </c>
      <c r="AQ33">
        <v>0</v>
      </c>
      <c r="AR33">
        <v>12.057200000000003</v>
      </c>
      <c r="AS33">
        <v>8.2008000484201542</v>
      </c>
      <c r="AT33">
        <v>0</v>
      </c>
      <c r="AU33">
        <v>0</v>
      </c>
      <c r="AV33">
        <v>0</v>
      </c>
      <c r="AW33">
        <v>0</v>
      </c>
      <c r="AX33">
        <v>9.8447981738772877E-3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742.14059138375819</v>
      </c>
      <c r="DN33">
        <v>24.376182263610215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90.007944335030061</v>
      </c>
      <c r="L34">
        <v>34.626172455873295</v>
      </c>
      <c r="M34">
        <v>0</v>
      </c>
      <c r="N34">
        <v>29.999573549000473</v>
      </c>
      <c r="O34">
        <v>50.381250150787544</v>
      </c>
      <c r="P34">
        <v>69.04169193964205</v>
      </c>
      <c r="Q34">
        <v>2.9946365465811007</v>
      </c>
      <c r="R34">
        <v>3.2753237414741556</v>
      </c>
      <c r="S34">
        <v>3.2737710859189293</v>
      </c>
      <c r="T34">
        <v>0</v>
      </c>
      <c r="U34">
        <v>292.42104372743512</v>
      </c>
      <c r="V34">
        <v>2.3772137410071941</v>
      </c>
      <c r="W34">
        <v>3.8104988173827086</v>
      </c>
      <c r="X34">
        <v>26.095688893832023</v>
      </c>
      <c r="Y34">
        <v>0</v>
      </c>
      <c r="Z34">
        <v>3.3293304000000004</v>
      </c>
      <c r="AA34">
        <v>10.705230943060082</v>
      </c>
      <c r="AB34">
        <v>10.036103886848442</v>
      </c>
      <c r="AC34">
        <v>7.3809582818159223</v>
      </c>
      <c r="AD34">
        <v>6.9448500024185487</v>
      </c>
      <c r="AE34">
        <v>12.557578869470158</v>
      </c>
      <c r="AF34">
        <v>0</v>
      </c>
      <c r="AG34">
        <v>0</v>
      </c>
      <c r="AH34">
        <v>39.796395026400006</v>
      </c>
      <c r="AI34">
        <v>0.80825018106016933</v>
      </c>
      <c r="AJ34">
        <v>0</v>
      </c>
      <c r="AK34">
        <v>11.312558483228825</v>
      </c>
      <c r="AL34">
        <v>20.804550000000006</v>
      </c>
      <c r="AM34">
        <v>4.0144417889506094</v>
      </c>
      <c r="AN34">
        <v>0</v>
      </c>
      <c r="AO34">
        <v>6.7208399999999999</v>
      </c>
      <c r="AP34">
        <v>3.0907242200604048</v>
      </c>
      <c r="AQ34">
        <v>0</v>
      </c>
      <c r="AR34">
        <v>12.057200000000003</v>
      </c>
      <c r="AS34">
        <v>8.2008000484201542</v>
      </c>
      <c r="AT34">
        <v>0</v>
      </c>
      <c r="AU34">
        <v>0</v>
      </c>
      <c r="AV34">
        <v>0</v>
      </c>
      <c r="AW34">
        <v>0</v>
      </c>
      <c r="AX34">
        <v>9.8447981738772877E-3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741.71234450617362</v>
      </c>
      <c r="DN34">
        <v>24.362121407698165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90.050732421809158</v>
      </c>
      <c r="L35">
        <v>34.974248652891447</v>
      </c>
      <c r="M35">
        <v>0</v>
      </c>
      <c r="N35">
        <v>29.999573549000473</v>
      </c>
      <c r="O35">
        <v>50.381250150787544</v>
      </c>
      <c r="P35">
        <v>69.04169193964205</v>
      </c>
      <c r="Q35">
        <v>3.0030531832116334</v>
      </c>
      <c r="R35">
        <v>4.9159995355087558</v>
      </c>
      <c r="S35">
        <v>3.3895249805945138</v>
      </c>
      <c r="T35">
        <v>0</v>
      </c>
      <c r="U35">
        <v>292.42104372743512</v>
      </c>
      <c r="V35">
        <v>1.4557092726618701</v>
      </c>
      <c r="W35">
        <v>3.8104988173827086</v>
      </c>
      <c r="X35">
        <v>24.302236810130598</v>
      </c>
      <c r="Y35">
        <v>0</v>
      </c>
      <c r="Z35">
        <v>3.3293304000000004</v>
      </c>
      <c r="AA35">
        <v>10.705230943060082</v>
      </c>
      <c r="AB35">
        <v>10.036103886848442</v>
      </c>
      <c r="AC35">
        <v>7.3809582818159223</v>
      </c>
      <c r="AD35">
        <v>6.9448500024185487</v>
      </c>
      <c r="AE35">
        <v>12.557578869470158</v>
      </c>
      <c r="AF35">
        <v>0</v>
      </c>
      <c r="AG35">
        <v>0</v>
      </c>
      <c r="AH35">
        <v>39.796395026400006</v>
      </c>
      <c r="AI35">
        <v>3.8796001448481361</v>
      </c>
      <c r="AJ35">
        <v>0</v>
      </c>
      <c r="AK35">
        <v>11.312558483228825</v>
      </c>
      <c r="AL35">
        <v>20.804550000000006</v>
      </c>
      <c r="AM35">
        <v>4.0144417889506094</v>
      </c>
      <c r="AN35">
        <v>0</v>
      </c>
      <c r="AO35">
        <v>6.7208399999999999</v>
      </c>
      <c r="AP35">
        <v>3.0907242200604048</v>
      </c>
      <c r="AQ35">
        <v>0</v>
      </c>
      <c r="AR35">
        <v>12.057200000000003</v>
      </c>
      <c r="AS35">
        <v>8.2008000484201542</v>
      </c>
      <c r="AT35">
        <v>0</v>
      </c>
      <c r="AU35">
        <v>0</v>
      </c>
      <c r="AV35">
        <v>0</v>
      </c>
      <c r="AW35">
        <v>0</v>
      </c>
      <c r="AX35">
        <v>9.8447981738772877E-3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744.14464314115969</v>
      </c>
      <c r="DN35">
        <v>24.441926793591545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90.050732421809158</v>
      </c>
      <c r="L36">
        <v>34.974248652891447</v>
      </c>
      <c r="M36">
        <v>0</v>
      </c>
      <c r="N36">
        <v>29.999573549000473</v>
      </c>
      <c r="O36">
        <v>50.381250150787544</v>
      </c>
      <c r="P36">
        <v>69.04169193964205</v>
      </c>
      <c r="Q36">
        <v>3.0030531832116334</v>
      </c>
      <c r="R36">
        <v>4.9159995355087558</v>
      </c>
      <c r="S36">
        <v>3.3895249805945138</v>
      </c>
      <c r="T36">
        <v>0</v>
      </c>
      <c r="U36">
        <v>292.42104372743512</v>
      </c>
      <c r="V36">
        <v>0.76187050359712216</v>
      </c>
      <c r="W36">
        <v>3.8104988173827086</v>
      </c>
      <c r="X36">
        <v>19.172914869109277</v>
      </c>
      <c r="Y36">
        <v>0</v>
      </c>
      <c r="Z36">
        <v>3.3293304000000004</v>
      </c>
      <c r="AA36">
        <v>10.705230943060082</v>
      </c>
      <c r="AB36">
        <v>10.036103886848442</v>
      </c>
      <c r="AC36">
        <v>7.3809582818159223</v>
      </c>
      <c r="AD36">
        <v>6.9448500024185487</v>
      </c>
      <c r="AE36">
        <v>12.557578869470158</v>
      </c>
      <c r="AF36">
        <v>0</v>
      </c>
      <c r="AG36">
        <v>0</v>
      </c>
      <c r="AH36">
        <v>39.796395026400006</v>
      </c>
      <c r="AI36">
        <v>3.8796001448481361</v>
      </c>
      <c r="AJ36">
        <v>0</v>
      </c>
      <c r="AK36">
        <v>11.312558483228825</v>
      </c>
      <c r="AL36">
        <v>20.804550000000006</v>
      </c>
      <c r="AM36">
        <v>4.0144417889506094</v>
      </c>
      <c r="AN36">
        <v>0</v>
      </c>
      <c r="AO36">
        <v>6.7208399999999999</v>
      </c>
      <c r="AP36">
        <v>3.0907242200604048</v>
      </c>
      <c r="AQ36">
        <v>0</v>
      </c>
      <c r="AR36">
        <v>12.057200000000003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9.8447981738772877E-3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738.50681676596616</v>
      </c>
      <c r="DN36">
        <v>24.256592458698936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90.050732421809158</v>
      </c>
      <c r="L37">
        <v>34.974248652891447</v>
      </c>
      <c r="M37">
        <v>0</v>
      </c>
      <c r="N37">
        <v>29.999573549000473</v>
      </c>
      <c r="O37">
        <v>50.381250150787544</v>
      </c>
      <c r="P37">
        <v>69.04169193964205</v>
      </c>
      <c r="Q37">
        <v>3.0030531832116334</v>
      </c>
      <c r="R37">
        <v>4.6857683109331694</v>
      </c>
      <c r="S37">
        <v>3.3895249805945138</v>
      </c>
      <c r="T37">
        <v>0</v>
      </c>
      <c r="U37">
        <v>292.42104372743512</v>
      </c>
      <c r="V37">
        <v>0.76187050359712216</v>
      </c>
      <c r="W37">
        <v>3.8104988173827086</v>
      </c>
      <c r="X37">
        <v>15.869877085385616</v>
      </c>
      <c r="Y37">
        <v>0</v>
      </c>
      <c r="Z37">
        <v>3.3293304000000004</v>
      </c>
      <c r="AA37">
        <v>10.705230943060082</v>
      </c>
      <c r="AB37">
        <v>10.036103886848442</v>
      </c>
      <c r="AC37">
        <v>7.3809582818159223</v>
      </c>
      <c r="AD37">
        <v>6.9448500024185487</v>
      </c>
      <c r="AE37">
        <v>12.557578869470158</v>
      </c>
      <c r="AF37">
        <v>0</v>
      </c>
      <c r="AG37">
        <v>0</v>
      </c>
      <c r="AH37">
        <v>39.796395026400006</v>
      </c>
      <c r="AI37">
        <v>3.8796001448481361</v>
      </c>
      <c r="AJ37">
        <v>0</v>
      </c>
      <c r="AK37">
        <v>11.312558483228825</v>
      </c>
      <c r="AL37">
        <v>20.804550000000006</v>
      </c>
      <c r="AM37">
        <v>4.0144417889506094</v>
      </c>
      <c r="AN37">
        <v>0</v>
      </c>
      <c r="AO37">
        <v>6.7208399999999999</v>
      </c>
      <c r="AP37">
        <v>1.9520363495118349</v>
      </c>
      <c r="AQ37">
        <v>0</v>
      </c>
      <c r="AR37">
        <v>12.057200000000003</v>
      </c>
      <c r="AS37">
        <v>8.2008000484201542</v>
      </c>
      <c r="AT37">
        <v>0</v>
      </c>
      <c r="AU37">
        <v>0</v>
      </c>
      <c r="AV37">
        <v>0</v>
      </c>
      <c r="AW37">
        <v>0</v>
      </c>
      <c r="AX37">
        <v>9.8447981738772877E-3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733.9835966983112</v>
      </c>
      <c r="DN37">
        <v>24.107855647505829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90.050732421809158</v>
      </c>
      <c r="L38">
        <v>34.974248652891447</v>
      </c>
      <c r="M38">
        <v>0</v>
      </c>
      <c r="N38">
        <v>29.999573549000473</v>
      </c>
      <c r="O38">
        <v>50.381250150787544</v>
      </c>
      <c r="P38">
        <v>69.04169193964205</v>
      </c>
      <c r="Q38">
        <v>3.0030531832116334</v>
      </c>
      <c r="R38">
        <v>4.6909865251867968</v>
      </c>
      <c r="S38">
        <v>3.3895249805945138</v>
      </c>
      <c r="T38">
        <v>0</v>
      </c>
      <c r="U38">
        <v>292.42104372743512</v>
      </c>
      <c r="V38">
        <v>0.76187050359712216</v>
      </c>
      <c r="W38">
        <v>3.8104988173827086</v>
      </c>
      <c r="X38">
        <v>15.869877085385616</v>
      </c>
      <c r="Y38">
        <v>0</v>
      </c>
      <c r="Z38">
        <v>3.3293304000000004</v>
      </c>
      <c r="AA38">
        <v>10.705230943060082</v>
      </c>
      <c r="AB38">
        <v>10.036103886848442</v>
      </c>
      <c r="AC38">
        <v>7.3809582818159223</v>
      </c>
      <c r="AD38">
        <v>6.9448500024185487</v>
      </c>
      <c r="AE38">
        <v>12.557578869470158</v>
      </c>
      <c r="AF38">
        <v>0</v>
      </c>
      <c r="AG38">
        <v>0</v>
      </c>
      <c r="AH38">
        <v>39.796395026400006</v>
      </c>
      <c r="AI38">
        <v>3.8796001448481361</v>
      </c>
      <c r="AJ38">
        <v>0</v>
      </c>
      <c r="AK38">
        <v>11.312558483228825</v>
      </c>
      <c r="AL38">
        <v>20.804550000000006</v>
      </c>
      <c r="AM38">
        <v>4.0144417889506094</v>
      </c>
      <c r="AN38">
        <v>0</v>
      </c>
      <c r="AO38">
        <v>6.7208399999999999</v>
      </c>
      <c r="AP38">
        <v>1.9520363495118349</v>
      </c>
      <c r="AQ38">
        <v>0</v>
      </c>
      <c r="AR38">
        <v>12.057200000000003</v>
      </c>
      <c r="AS38">
        <v>8.2008000484201542</v>
      </c>
      <c r="AT38">
        <v>0</v>
      </c>
      <c r="AU38">
        <v>0</v>
      </c>
      <c r="AV38">
        <v>0</v>
      </c>
      <c r="AW38">
        <v>0</v>
      </c>
      <c r="AX38">
        <v>9.8447981738772877E-3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733.9886488341358</v>
      </c>
      <c r="DN38">
        <v>24.10802172593484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89.908826665497429</v>
      </c>
      <c r="L39">
        <v>34.974248652891447</v>
      </c>
      <c r="M39">
        <v>0</v>
      </c>
      <c r="N39">
        <v>29.999573549000473</v>
      </c>
      <c r="O39">
        <v>50.381250150787544</v>
      </c>
      <c r="P39">
        <v>69.04169193964205</v>
      </c>
      <c r="Q39">
        <v>2.7812249470016881</v>
      </c>
      <c r="R39">
        <v>5.1868049208581146</v>
      </c>
      <c r="S39">
        <v>3.4311047906480452</v>
      </c>
      <c r="T39">
        <v>0</v>
      </c>
      <c r="U39">
        <v>289.09022160889776</v>
      </c>
      <c r="V39">
        <v>0.76187050359712216</v>
      </c>
      <c r="W39">
        <v>3.8104988173827086</v>
      </c>
      <c r="X39">
        <v>15.869877085385616</v>
      </c>
      <c r="Y39">
        <v>0</v>
      </c>
      <c r="Z39">
        <v>3.3293304000000004</v>
      </c>
      <c r="AA39">
        <v>10.705230943060082</v>
      </c>
      <c r="AB39">
        <v>10.036103886848442</v>
      </c>
      <c r="AC39">
        <v>7.3809582818159223</v>
      </c>
      <c r="AD39">
        <v>6.9448500024185487</v>
      </c>
      <c r="AE39">
        <v>12.557578869470158</v>
      </c>
      <c r="AF39">
        <v>0</v>
      </c>
      <c r="AG39">
        <v>0</v>
      </c>
      <c r="AH39">
        <v>39.796395026400006</v>
      </c>
      <c r="AI39">
        <v>3.8796001448481361</v>
      </c>
      <c r="AJ39">
        <v>0</v>
      </c>
      <c r="AK39">
        <v>11.312558483228825</v>
      </c>
      <c r="AL39">
        <v>20.804550000000006</v>
      </c>
      <c r="AM39">
        <v>4.0144417889506094</v>
      </c>
      <c r="AN39">
        <v>0</v>
      </c>
      <c r="AO39">
        <v>5.9740800000000007</v>
      </c>
      <c r="AP39">
        <v>3.0907242200604048</v>
      </c>
      <c r="AQ39">
        <v>0</v>
      </c>
      <c r="AR39">
        <v>12.057200000000003</v>
      </c>
      <c r="AS39">
        <v>8.2008000484201542</v>
      </c>
      <c r="AT39">
        <v>0</v>
      </c>
      <c r="AU39">
        <v>0</v>
      </c>
      <c r="AV39">
        <v>0</v>
      </c>
      <c r="AW39">
        <v>0</v>
      </c>
      <c r="AX39">
        <v>9.8447981738772877E-3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731.31130085238055</v>
      </c>
      <c r="DN39">
        <v>24.020139672904619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90.077073992095464</v>
      </c>
      <c r="L40">
        <v>34.974248652891447</v>
      </c>
      <c r="M40">
        <v>0</v>
      </c>
      <c r="N40">
        <v>29.999573549000473</v>
      </c>
      <c r="O40">
        <v>50.381250150787544</v>
      </c>
      <c r="P40">
        <v>69.04169193964205</v>
      </c>
      <c r="Q40">
        <v>2.7812249470016881</v>
      </c>
      <c r="R40">
        <v>5.1868049208581146</v>
      </c>
      <c r="S40">
        <v>3.4311047906480452</v>
      </c>
      <c r="T40">
        <v>0</v>
      </c>
      <c r="U40">
        <v>289.09022160889776</v>
      </c>
      <c r="V40">
        <v>2.3772137410071941</v>
      </c>
      <c r="W40">
        <v>3.8104988173827086</v>
      </c>
      <c r="X40">
        <v>15.869877085385616</v>
      </c>
      <c r="Y40">
        <v>0</v>
      </c>
      <c r="Z40">
        <v>3.3293304000000004</v>
      </c>
      <c r="AA40">
        <v>10.705230943060082</v>
      </c>
      <c r="AB40">
        <v>10.036103886848442</v>
      </c>
      <c r="AC40">
        <v>7.3809582818159223</v>
      </c>
      <c r="AD40">
        <v>6.9448500024185487</v>
      </c>
      <c r="AE40">
        <v>12.557578869470158</v>
      </c>
      <c r="AF40">
        <v>0</v>
      </c>
      <c r="AG40">
        <v>0</v>
      </c>
      <c r="AH40">
        <v>39.796395026400006</v>
      </c>
      <c r="AI40">
        <v>3.8796001448481361</v>
      </c>
      <c r="AJ40">
        <v>0</v>
      </c>
      <c r="AK40">
        <v>11.312558483228825</v>
      </c>
      <c r="AL40">
        <v>20.804550000000006</v>
      </c>
      <c r="AM40">
        <v>4.0144417889506094</v>
      </c>
      <c r="AN40">
        <v>0</v>
      </c>
      <c r="AO40">
        <v>5.9740800000000007</v>
      </c>
      <c r="AP40">
        <v>3.0907242200604048</v>
      </c>
      <c r="AQ40">
        <v>0</v>
      </c>
      <c r="AR40">
        <v>12.057200000000003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9.8447981738772877E-3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733.03817319827033</v>
      </c>
      <c r="DN40">
        <v>24.076857891022769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90.196708563865684</v>
      </c>
      <c r="L41">
        <v>35.394896351681957</v>
      </c>
      <c r="M41">
        <v>0</v>
      </c>
      <c r="N41">
        <v>29.999573549000473</v>
      </c>
      <c r="O41">
        <v>50.381250150787544</v>
      </c>
      <c r="P41">
        <v>69.04169193964205</v>
      </c>
      <c r="Q41">
        <v>3.0030531832116334</v>
      </c>
      <c r="R41">
        <v>4.9205369282506917</v>
      </c>
      <c r="S41">
        <v>3.4438068604587615</v>
      </c>
      <c r="T41">
        <v>0</v>
      </c>
      <c r="U41">
        <v>289.09022160889776</v>
      </c>
      <c r="V41">
        <v>2.3772137410071941</v>
      </c>
      <c r="W41">
        <v>3.7698534966639601</v>
      </c>
      <c r="X41">
        <v>24.825550027010706</v>
      </c>
      <c r="Y41">
        <v>0</v>
      </c>
      <c r="Z41">
        <v>3.3293304000000004</v>
      </c>
      <c r="AA41">
        <v>10.705230943060082</v>
      </c>
      <c r="AB41">
        <v>10.036103886848442</v>
      </c>
      <c r="AC41">
        <v>7.3809582818159223</v>
      </c>
      <c r="AD41">
        <v>6.9448500024185487</v>
      </c>
      <c r="AE41">
        <v>12.557578869470158</v>
      </c>
      <c r="AF41">
        <v>0</v>
      </c>
      <c r="AG41">
        <v>0</v>
      </c>
      <c r="AH41">
        <v>39.796395026400006</v>
      </c>
      <c r="AI41">
        <v>3.8796001448481361</v>
      </c>
      <c r="AJ41">
        <v>0</v>
      </c>
      <c r="AK41">
        <v>11.312558483228825</v>
      </c>
      <c r="AL41">
        <v>20.804550000000006</v>
      </c>
      <c r="AM41">
        <v>4.0144417889506094</v>
      </c>
      <c r="AN41">
        <v>0</v>
      </c>
      <c r="AO41">
        <v>5.9740800000000007</v>
      </c>
      <c r="AP41">
        <v>1.9520363495118349</v>
      </c>
      <c r="AQ41">
        <v>0</v>
      </c>
      <c r="AR41">
        <v>12.057200000000003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9.8447981738772877E-3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741.05939115541412</v>
      </c>
      <c r="DN41">
        <v>24.340524268210469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90.196708563865684</v>
      </c>
      <c r="L42">
        <v>35.394896351681957</v>
      </c>
      <c r="M42">
        <v>0</v>
      </c>
      <c r="N42">
        <v>29.999573549000473</v>
      </c>
      <c r="O42">
        <v>50.381250150787544</v>
      </c>
      <c r="P42">
        <v>69.04169193964205</v>
      </c>
      <c r="Q42">
        <v>3.0030531832116334</v>
      </c>
      <c r="R42">
        <v>4.9205369282506917</v>
      </c>
      <c r="S42">
        <v>3.4438068604587615</v>
      </c>
      <c r="T42">
        <v>0</v>
      </c>
      <c r="U42">
        <v>289.09022160889776</v>
      </c>
      <c r="V42">
        <v>2.3772137410071941</v>
      </c>
      <c r="W42">
        <v>3.7698534966639601</v>
      </c>
      <c r="X42">
        <v>24.825550027010706</v>
      </c>
      <c r="Y42">
        <v>0</v>
      </c>
      <c r="Z42">
        <v>3.3293304000000004</v>
      </c>
      <c r="AA42">
        <v>10.705230943060082</v>
      </c>
      <c r="AB42">
        <v>10.036103886848442</v>
      </c>
      <c r="AC42">
        <v>7.3809582818159223</v>
      </c>
      <c r="AD42">
        <v>6.9448500024185487</v>
      </c>
      <c r="AE42">
        <v>12.557578869470158</v>
      </c>
      <c r="AF42">
        <v>0</v>
      </c>
      <c r="AG42">
        <v>0</v>
      </c>
      <c r="AH42">
        <v>39.796395026400006</v>
      </c>
      <c r="AI42">
        <v>3.8796001448481361</v>
      </c>
      <c r="AJ42">
        <v>0</v>
      </c>
      <c r="AK42">
        <v>11.312558483228825</v>
      </c>
      <c r="AL42">
        <v>20.804550000000006</v>
      </c>
      <c r="AM42">
        <v>4.0144417889506094</v>
      </c>
      <c r="AN42">
        <v>0</v>
      </c>
      <c r="AO42">
        <v>5.9740800000000007</v>
      </c>
      <c r="AP42">
        <v>1.9520363495118349</v>
      </c>
      <c r="AQ42">
        <v>0</v>
      </c>
      <c r="AR42">
        <v>12.057200000000003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9.8447981738772877E-3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741.05939115541412</v>
      </c>
      <c r="DN42">
        <v>24.340524268210469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90.196708563865684</v>
      </c>
      <c r="L43">
        <v>35.394896351681957</v>
      </c>
      <c r="M43">
        <v>0</v>
      </c>
      <c r="N43">
        <v>29.999573549000473</v>
      </c>
      <c r="O43">
        <v>50.381250150787544</v>
      </c>
      <c r="P43">
        <v>69.04169193964205</v>
      </c>
      <c r="Q43">
        <v>3.0030531832116334</v>
      </c>
      <c r="R43">
        <v>4.9205369282506917</v>
      </c>
      <c r="S43">
        <v>3.4438068604587615</v>
      </c>
      <c r="T43">
        <v>0</v>
      </c>
      <c r="U43">
        <v>289.09022160889776</v>
      </c>
      <c r="V43">
        <v>2.3772137410071941</v>
      </c>
      <c r="W43">
        <v>3.7698534966639601</v>
      </c>
      <c r="X43">
        <v>24.825550027010706</v>
      </c>
      <c r="Y43">
        <v>0</v>
      </c>
      <c r="Z43">
        <v>3.3293304000000004</v>
      </c>
      <c r="AA43">
        <v>10.705230943060082</v>
      </c>
      <c r="AB43">
        <v>10.036103886848442</v>
      </c>
      <c r="AC43">
        <v>7.3809582818159223</v>
      </c>
      <c r="AD43">
        <v>6.9609539072244822</v>
      </c>
      <c r="AE43">
        <v>12.557578869470158</v>
      </c>
      <c r="AF43">
        <v>0</v>
      </c>
      <c r="AG43">
        <v>0</v>
      </c>
      <c r="AH43">
        <v>39.796395026400006</v>
      </c>
      <c r="AI43">
        <v>3.8796001448481361</v>
      </c>
      <c r="AJ43">
        <v>0</v>
      </c>
      <c r="AK43">
        <v>11.312558483228825</v>
      </c>
      <c r="AL43">
        <v>20.509450000000005</v>
      </c>
      <c r="AM43">
        <v>2.3702000241996175</v>
      </c>
      <c r="AN43">
        <v>0</v>
      </c>
      <c r="AO43">
        <v>5.9740800000000007</v>
      </c>
      <c r="AP43">
        <v>1.9520363495118349</v>
      </c>
      <c r="AQ43">
        <v>0</v>
      </c>
      <c r="AR43">
        <v>12.057200000000003</v>
      </c>
      <c r="AS43">
        <v>8.2008000484201542</v>
      </c>
      <c r="AT43">
        <v>0</v>
      </c>
      <c r="AU43">
        <v>0</v>
      </c>
      <c r="AV43">
        <v>0</v>
      </c>
      <c r="AW43">
        <v>0</v>
      </c>
      <c r="AX43">
        <v>9.8447981738772877E-3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739.19731223088922</v>
      </c>
      <c r="DN43">
        <v>24.279365332790306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90.196708563865684</v>
      </c>
      <c r="L44">
        <v>35.394896351681957</v>
      </c>
      <c r="M44">
        <v>0</v>
      </c>
      <c r="N44">
        <v>29.999573549000473</v>
      </c>
      <c r="O44">
        <v>50.381250150787544</v>
      </c>
      <c r="P44">
        <v>69.04169193964205</v>
      </c>
      <c r="Q44">
        <v>3.0030531832116334</v>
      </c>
      <c r="R44">
        <v>4.9205369282506917</v>
      </c>
      <c r="S44">
        <v>3.4438068604587615</v>
      </c>
      <c r="T44">
        <v>0</v>
      </c>
      <c r="U44">
        <v>289.09022160889776</v>
      </c>
      <c r="V44">
        <v>2.3772137410071941</v>
      </c>
      <c r="W44">
        <v>3.7698534966639601</v>
      </c>
      <c r="X44">
        <v>24.825550027010706</v>
      </c>
      <c r="Y44">
        <v>0</v>
      </c>
      <c r="Z44">
        <v>3.3293304000000004</v>
      </c>
      <c r="AA44">
        <v>10.705230943060082</v>
      </c>
      <c r="AB44">
        <v>10.036103886848442</v>
      </c>
      <c r="AC44">
        <v>7.3809582818159223</v>
      </c>
      <c r="AD44">
        <v>6.9609539072244822</v>
      </c>
      <c r="AE44">
        <v>12.557578869470158</v>
      </c>
      <c r="AF44">
        <v>0</v>
      </c>
      <c r="AG44">
        <v>0</v>
      </c>
      <c r="AH44">
        <v>39.796395026400006</v>
      </c>
      <c r="AI44">
        <v>3.8796001448481361</v>
      </c>
      <c r="AJ44">
        <v>0</v>
      </c>
      <c r="AK44">
        <v>11.312558483228825</v>
      </c>
      <c r="AL44">
        <v>20.509450000000005</v>
      </c>
      <c r="AM44">
        <v>2.3702000241996175</v>
      </c>
      <c r="AN44">
        <v>0</v>
      </c>
      <c r="AO44">
        <v>5.9740800000000007</v>
      </c>
      <c r="AP44">
        <v>1.9520363495118349</v>
      </c>
      <c r="AQ44">
        <v>0</v>
      </c>
      <c r="AR44">
        <v>12.057200000000003</v>
      </c>
      <c r="AS44">
        <v>8.2008000484201542</v>
      </c>
      <c r="AT44">
        <v>0</v>
      </c>
      <c r="AU44">
        <v>0</v>
      </c>
      <c r="AV44">
        <v>0</v>
      </c>
      <c r="AW44">
        <v>0</v>
      </c>
      <c r="AX44">
        <v>9.8447981738772877E-3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739.19731223088922</v>
      </c>
      <c r="DN44">
        <v>24.279365332790306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90.388863861638143</v>
      </c>
      <c r="L45">
        <v>35.514924906970414</v>
      </c>
      <c r="M45">
        <v>0</v>
      </c>
      <c r="N45">
        <v>29.999573549000473</v>
      </c>
      <c r="O45">
        <v>50.381250150787544</v>
      </c>
      <c r="P45">
        <v>69.04169193964205</v>
      </c>
      <c r="Q45">
        <v>3.0076019144263295</v>
      </c>
      <c r="R45">
        <v>4.9205369282506917</v>
      </c>
      <c r="S45">
        <v>3.5974177567479084</v>
      </c>
      <c r="T45">
        <v>0</v>
      </c>
      <c r="U45">
        <v>289.09022160889776</v>
      </c>
      <c r="V45">
        <v>2.3772137410071941</v>
      </c>
      <c r="W45">
        <v>3.7698534966639601</v>
      </c>
      <c r="X45">
        <v>24.825550027010706</v>
      </c>
      <c r="Y45">
        <v>0</v>
      </c>
      <c r="Z45">
        <v>3.3293304000000004</v>
      </c>
      <c r="AA45">
        <v>10.705230943060082</v>
      </c>
      <c r="AB45">
        <v>10.036103886848442</v>
      </c>
      <c r="AC45">
        <v>7.3809582818159223</v>
      </c>
      <c r="AD45">
        <v>6.9609539072244822</v>
      </c>
      <c r="AE45">
        <v>12.557578869470158</v>
      </c>
      <c r="AF45">
        <v>0</v>
      </c>
      <c r="AG45">
        <v>0</v>
      </c>
      <c r="AH45">
        <v>39.796395026400006</v>
      </c>
      <c r="AI45">
        <v>3.8796001448481361</v>
      </c>
      <c r="AJ45">
        <v>0</v>
      </c>
      <c r="AK45">
        <v>11.312558483228825</v>
      </c>
      <c r="AL45">
        <v>20.509450000000005</v>
      </c>
      <c r="AM45">
        <v>2.3702000241996175</v>
      </c>
      <c r="AN45">
        <v>0</v>
      </c>
      <c r="AO45">
        <v>5.9740800000000007</v>
      </c>
      <c r="AP45">
        <v>3.0907242200604048</v>
      </c>
      <c r="AQ45">
        <v>0</v>
      </c>
      <c r="AR45">
        <v>12.057200000000003</v>
      </c>
      <c r="AS45">
        <v>8.2008000484201542</v>
      </c>
      <c r="AT45">
        <v>0</v>
      </c>
      <c r="AU45">
        <v>0</v>
      </c>
      <c r="AV45">
        <v>0</v>
      </c>
      <c r="AW45">
        <v>0</v>
      </c>
      <c r="AX45">
        <v>9.8447981738772877E-3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740.75514262782417</v>
      </c>
      <c r="DN45">
        <v>24.330566286968999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90.388863861638143</v>
      </c>
      <c r="L46">
        <v>35.514924906970414</v>
      </c>
      <c r="M46">
        <v>0</v>
      </c>
      <c r="N46">
        <v>29.999573549000473</v>
      </c>
      <c r="O46">
        <v>50.381250150787544</v>
      </c>
      <c r="P46">
        <v>69.04169193964205</v>
      </c>
      <c r="Q46">
        <v>3.0076019144263295</v>
      </c>
      <c r="R46">
        <v>4.9205369282506917</v>
      </c>
      <c r="S46">
        <v>3.5974177567479084</v>
      </c>
      <c r="T46">
        <v>0</v>
      </c>
      <c r="U46">
        <v>289.09022160889776</v>
      </c>
      <c r="V46">
        <v>2.3772137410071941</v>
      </c>
      <c r="W46">
        <v>3.7698534966639601</v>
      </c>
      <c r="X46">
        <v>24.825550027010706</v>
      </c>
      <c r="Y46">
        <v>0</v>
      </c>
      <c r="Z46">
        <v>3.3293304000000004</v>
      </c>
      <c r="AA46">
        <v>10.705230943060082</v>
      </c>
      <c r="AB46">
        <v>10.036103886848442</v>
      </c>
      <c r="AC46">
        <v>7.3809582818159223</v>
      </c>
      <c r="AD46">
        <v>6.9609539072244822</v>
      </c>
      <c r="AE46">
        <v>12.557578869470158</v>
      </c>
      <c r="AF46">
        <v>0</v>
      </c>
      <c r="AG46">
        <v>0</v>
      </c>
      <c r="AH46">
        <v>39.796395026400006</v>
      </c>
      <c r="AI46">
        <v>3.8796001448481361</v>
      </c>
      <c r="AJ46">
        <v>0</v>
      </c>
      <c r="AK46">
        <v>11.312558483228825</v>
      </c>
      <c r="AL46">
        <v>20.509450000000005</v>
      </c>
      <c r="AM46">
        <v>1.2866800822786979</v>
      </c>
      <c r="AN46">
        <v>0</v>
      </c>
      <c r="AO46">
        <v>5.9740800000000007</v>
      </c>
      <c r="AP46">
        <v>3.0907242200604048</v>
      </c>
      <c r="AQ46">
        <v>0</v>
      </c>
      <c r="AR46">
        <v>13.178800000000004</v>
      </c>
      <c r="AS46">
        <v>8.2008000484201542</v>
      </c>
      <c r="AT46">
        <v>0</v>
      </c>
      <c r="AU46">
        <v>0</v>
      </c>
      <c r="AV46">
        <v>0</v>
      </c>
      <c r="AW46">
        <v>0</v>
      </c>
      <c r="AX46">
        <v>9.8447981738772877E-3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740.79201190771983</v>
      </c>
      <c r="DN46">
        <v>24.331777065152547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90.309184292253789</v>
      </c>
      <c r="L47">
        <v>35.712628621435542</v>
      </c>
      <c r="M47">
        <v>0</v>
      </c>
      <c r="N47">
        <v>29.999573549000473</v>
      </c>
      <c r="O47">
        <v>50.381250150787544</v>
      </c>
      <c r="P47">
        <v>69.04169193964205</v>
      </c>
      <c r="Q47">
        <v>3.0000406485168623</v>
      </c>
      <c r="R47">
        <v>4.8624772601070889</v>
      </c>
      <c r="S47">
        <v>3.5837409405450633</v>
      </c>
      <c r="T47">
        <v>0</v>
      </c>
      <c r="U47">
        <v>274.94993903020173</v>
      </c>
      <c r="V47">
        <v>2.3772137410071941</v>
      </c>
      <c r="W47">
        <v>3.7698534966639601</v>
      </c>
      <c r="X47">
        <v>24.825550027010706</v>
      </c>
      <c r="Y47">
        <v>0</v>
      </c>
      <c r="Z47">
        <v>3.3293304000000004</v>
      </c>
      <c r="AA47">
        <v>10.705230943060082</v>
      </c>
      <c r="AB47">
        <v>10.036103886848442</v>
      </c>
      <c r="AC47">
        <v>7.3809582818159223</v>
      </c>
      <c r="AD47">
        <v>6.9448500024185487</v>
      </c>
      <c r="AE47">
        <v>12.557578869470158</v>
      </c>
      <c r="AF47">
        <v>0</v>
      </c>
      <c r="AG47">
        <v>0</v>
      </c>
      <c r="AH47">
        <v>39.796395026400006</v>
      </c>
      <c r="AI47">
        <v>3.8796001448481361</v>
      </c>
      <c r="AJ47">
        <v>0</v>
      </c>
      <c r="AK47">
        <v>11.312558483228825</v>
      </c>
      <c r="AL47">
        <v>20.509450000000005</v>
      </c>
      <c r="AM47">
        <v>1.3205399443408812</v>
      </c>
      <c r="AN47">
        <v>0</v>
      </c>
      <c r="AO47">
        <v>5.9740800000000007</v>
      </c>
      <c r="AP47">
        <v>2.2773757410971411</v>
      </c>
      <c r="AQ47">
        <v>0</v>
      </c>
      <c r="AR47">
        <v>13.178800000000004</v>
      </c>
      <c r="AS47">
        <v>8.2008000484201542</v>
      </c>
      <c r="AT47">
        <v>0</v>
      </c>
      <c r="AU47">
        <v>0</v>
      </c>
      <c r="AV47">
        <v>0</v>
      </c>
      <c r="AW47">
        <v>0</v>
      </c>
      <c r="AX47">
        <v>9.8447981738772877E-3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726.36866027012616</v>
      </c>
      <c r="DN47">
        <v>23.857979997167799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90.309184292253789</v>
      </c>
      <c r="L48">
        <v>35.712628621435542</v>
      </c>
      <c r="M48">
        <v>0</v>
      </c>
      <c r="N48">
        <v>29.999573549000473</v>
      </c>
      <c r="O48">
        <v>50.381250150787544</v>
      </c>
      <c r="P48">
        <v>69.04169193964205</v>
      </c>
      <c r="Q48">
        <v>3.0000406485168623</v>
      </c>
      <c r="R48">
        <v>4.8973339708677459</v>
      </c>
      <c r="S48">
        <v>3.5837409405450633</v>
      </c>
      <c r="T48">
        <v>0</v>
      </c>
      <c r="U48">
        <v>274.94993903020173</v>
      </c>
      <c r="V48">
        <v>2.3772137410071941</v>
      </c>
      <c r="W48">
        <v>3.7698534966639601</v>
      </c>
      <c r="X48">
        <v>24.825550027010706</v>
      </c>
      <c r="Y48">
        <v>0</v>
      </c>
      <c r="Z48">
        <v>3.3293304000000004</v>
      </c>
      <c r="AA48">
        <v>10.705230943060082</v>
      </c>
      <c r="AB48">
        <v>10.036103886848442</v>
      </c>
      <c r="AC48">
        <v>7.3809582818159223</v>
      </c>
      <c r="AD48">
        <v>6.9448500024185487</v>
      </c>
      <c r="AE48">
        <v>12.557578869470158</v>
      </c>
      <c r="AF48">
        <v>0</v>
      </c>
      <c r="AG48">
        <v>0</v>
      </c>
      <c r="AH48">
        <v>39.796395026400006</v>
      </c>
      <c r="AI48">
        <v>3.8796001448481361</v>
      </c>
      <c r="AJ48">
        <v>0</v>
      </c>
      <c r="AK48">
        <v>11.312558483228825</v>
      </c>
      <c r="AL48">
        <v>20.509450000000005</v>
      </c>
      <c r="AM48">
        <v>1.340856006775893</v>
      </c>
      <c r="AN48">
        <v>0</v>
      </c>
      <c r="AO48">
        <v>5.9740800000000007</v>
      </c>
      <c r="AP48">
        <v>2.2773757410971411</v>
      </c>
      <c r="AQ48">
        <v>0</v>
      </c>
      <c r="AR48">
        <v>12.057200000000003</v>
      </c>
      <c r="AS48">
        <v>8.2008000484201542</v>
      </c>
      <c r="AT48">
        <v>0</v>
      </c>
      <c r="AU48">
        <v>0</v>
      </c>
      <c r="AV48">
        <v>0</v>
      </c>
      <c r="AW48">
        <v>0</v>
      </c>
      <c r="AX48">
        <v>9.8447981738772877E-3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725.33614506687024</v>
      </c>
      <c r="DN48">
        <v>23.824067973619204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90.309184292253789</v>
      </c>
      <c r="L49">
        <v>35.712628621435542</v>
      </c>
      <c r="M49">
        <v>0</v>
      </c>
      <c r="N49">
        <v>29.999573549000473</v>
      </c>
      <c r="O49">
        <v>50.381250150787544</v>
      </c>
      <c r="P49">
        <v>69.04169193964205</v>
      </c>
      <c r="Q49">
        <v>3.0077047802378303</v>
      </c>
      <c r="R49">
        <v>4.8973339708677459</v>
      </c>
      <c r="S49">
        <v>3.5837409405450633</v>
      </c>
      <c r="T49">
        <v>0</v>
      </c>
      <c r="U49">
        <v>282.02008031954978</v>
      </c>
      <c r="V49">
        <v>2.3772137410071941</v>
      </c>
      <c r="W49">
        <v>3.7698534966639601</v>
      </c>
      <c r="X49">
        <v>24.825550027010706</v>
      </c>
      <c r="Y49">
        <v>0</v>
      </c>
      <c r="Z49">
        <v>3.3293304000000004</v>
      </c>
      <c r="AA49">
        <v>10.705230943060082</v>
      </c>
      <c r="AB49">
        <v>10.036103886848442</v>
      </c>
      <c r="AC49">
        <v>7.3809582818159223</v>
      </c>
      <c r="AD49">
        <v>6.9448500024185487</v>
      </c>
      <c r="AE49">
        <v>12.557578869470158</v>
      </c>
      <c r="AF49">
        <v>0</v>
      </c>
      <c r="AG49">
        <v>0</v>
      </c>
      <c r="AH49">
        <v>39.796395026400006</v>
      </c>
      <c r="AI49">
        <v>3.8796001448481361</v>
      </c>
      <c r="AJ49">
        <v>0</v>
      </c>
      <c r="AK49">
        <v>11.312558483228825</v>
      </c>
      <c r="AL49">
        <v>20.509450000000005</v>
      </c>
      <c r="AM49">
        <v>1.340856006775893</v>
      </c>
      <c r="AN49">
        <v>0</v>
      </c>
      <c r="AO49">
        <v>5.9740800000000007</v>
      </c>
      <c r="AP49">
        <v>2.2773757410971411</v>
      </c>
      <c r="AQ49">
        <v>0</v>
      </c>
      <c r="AR49">
        <v>12.057200000000003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9.8447981738772877E-3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732.18886491552405</v>
      </c>
      <c r="DN49">
        <v>24.049153546034535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90.309184292253789</v>
      </c>
      <c r="L50">
        <v>37.647727611013323</v>
      </c>
      <c r="M50">
        <v>0</v>
      </c>
      <c r="N50">
        <v>29.999573549000473</v>
      </c>
      <c r="O50">
        <v>50.381250150787544</v>
      </c>
      <c r="P50">
        <v>69.04169193964205</v>
      </c>
      <c r="Q50">
        <v>3.0077047802378303</v>
      </c>
      <c r="R50">
        <v>4.8973339708677459</v>
      </c>
      <c r="S50">
        <v>3.5837409405450633</v>
      </c>
      <c r="T50">
        <v>0</v>
      </c>
      <c r="U50">
        <v>288.64833812745638</v>
      </c>
      <c r="V50">
        <v>2.3772137410071941</v>
      </c>
      <c r="W50">
        <v>3.7698534966639601</v>
      </c>
      <c r="X50">
        <v>24.825550027010706</v>
      </c>
      <c r="Y50">
        <v>0</v>
      </c>
      <c r="Z50">
        <v>3.3293304000000004</v>
      </c>
      <c r="AA50">
        <v>10.705230943060082</v>
      </c>
      <c r="AB50">
        <v>10.036103886848442</v>
      </c>
      <c r="AC50">
        <v>7.3809582818159223</v>
      </c>
      <c r="AD50">
        <v>6.9448500024185487</v>
      </c>
      <c r="AE50">
        <v>12.557578869470158</v>
      </c>
      <c r="AF50">
        <v>0</v>
      </c>
      <c r="AG50">
        <v>0</v>
      </c>
      <c r="AH50">
        <v>39.796395026400006</v>
      </c>
      <c r="AI50">
        <v>3.8796001448481361</v>
      </c>
      <c r="AJ50">
        <v>0</v>
      </c>
      <c r="AK50">
        <v>11.312558483228825</v>
      </c>
      <c r="AL50">
        <v>20.509450000000005</v>
      </c>
      <c r="AM50">
        <v>1.340856006775893</v>
      </c>
      <c r="AN50">
        <v>0</v>
      </c>
      <c r="AO50">
        <v>5.9740800000000007</v>
      </c>
      <c r="AP50">
        <v>2.2773757410971411</v>
      </c>
      <c r="AQ50">
        <v>0</v>
      </c>
      <c r="AR50">
        <v>12.057200000000003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9.8447981738772877E-3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740.47989607604256</v>
      </c>
      <c r="DN50">
        <v>24.321479183000374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90.206638866360507</v>
      </c>
      <c r="L51">
        <v>37.746877811198232</v>
      </c>
      <c r="M51">
        <v>0</v>
      </c>
      <c r="N51">
        <v>29.999573549000473</v>
      </c>
      <c r="O51">
        <v>50.381250150787544</v>
      </c>
      <c r="P51">
        <v>69.04169193964205</v>
      </c>
      <c r="Q51">
        <v>2.992454483547887</v>
      </c>
      <c r="R51">
        <v>4.6366623711053077</v>
      </c>
      <c r="S51">
        <v>3.5500331361768827</v>
      </c>
      <c r="T51">
        <v>0</v>
      </c>
      <c r="U51">
        <v>289.09022160889776</v>
      </c>
      <c r="V51">
        <v>2.3772137410071941</v>
      </c>
      <c r="W51">
        <v>3.7698534966639601</v>
      </c>
      <c r="X51">
        <v>24.825550027010706</v>
      </c>
      <c r="Y51">
        <v>0</v>
      </c>
      <c r="Z51">
        <v>3.3293304000000004</v>
      </c>
      <c r="AA51">
        <v>10.705230943060082</v>
      </c>
      <c r="AB51">
        <v>10.036103886848442</v>
      </c>
      <c r="AC51">
        <v>7.3809582818159223</v>
      </c>
      <c r="AD51">
        <v>6.9448500024185487</v>
      </c>
      <c r="AE51">
        <v>12.557578869470158</v>
      </c>
      <c r="AF51">
        <v>0</v>
      </c>
      <c r="AG51">
        <v>0</v>
      </c>
      <c r="AH51">
        <v>39.796395026400006</v>
      </c>
      <c r="AI51">
        <v>3.8796001448481361</v>
      </c>
      <c r="AJ51">
        <v>0</v>
      </c>
      <c r="AK51">
        <v>11.312558483228825</v>
      </c>
      <c r="AL51">
        <v>13.574600000000004</v>
      </c>
      <c r="AM51">
        <v>1.340856006775893</v>
      </c>
      <c r="AN51">
        <v>0</v>
      </c>
      <c r="AO51">
        <v>5.9740800000000007</v>
      </c>
      <c r="AP51">
        <v>2.2773757410971411</v>
      </c>
      <c r="AQ51">
        <v>0</v>
      </c>
      <c r="AR51">
        <v>12.057200000000003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9.8447981738772877E-3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733.89032751039042</v>
      </c>
      <c r="DN51">
        <v>24.105056303565132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90.206638866360507</v>
      </c>
      <c r="L52">
        <v>37.746877811198232</v>
      </c>
      <c r="M52">
        <v>0</v>
      </c>
      <c r="N52">
        <v>29.999573549000473</v>
      </c>
      <c r="O52">
        <v>50.381250150787544</v>
      </c>
      <c r="P52">
        <v>69.04169193964205</v>
      </c>
      <c r="Q52">
        <v>2.992454483547887</v>
      </c>
      <c r="R52">
        <v>4.6366623711053077</v>
      </c>
      <c r="S52">
        <v>3.5500331361768827</v>
      </c>
      <c r="T52">
        <v>0</v>
      </c>
      <c r="U52">
        <v>289.09022160889776</v>
      </c>
      <c r="V52">
        <v>2.3772137410071941</v>
      </c>
      <c r="W52">
        <v>3.7698534966639601</v>
      </c>
      <c r="X52">
        <v>24.825550027010706</v>
      </c>
      <c r="Y52">
        <v>0</v>
      </c>
      <c r="Z52">
        <v>3.3293304000000004</v>
      </c>
      <c r="AA52">
        <v>10.705230943060082</v>
      </c>
      <c r="AB52">
        <v>10.036103886848442</v>
      </c>
      <c r="AC52">
        <v>7.3809582818159223</v>
      </c>
      <c r="AD52">
        <v>6.9448500024185487</v>
      </c>
      <c r="AE52">
        <v>12.557578869470158</v>
      </c>
      <c r="AF52">
        <v>0</v>
      </c>
      <c r="AG52">
        <v>0</v>
      </c>
      <c r="AH52">
        <v>39.796395026400006</v>
      </c>
      <c r="AI52">
        <v>3.8796001448481361</v>
      </c>
      <c r="AJ52">
        <v>0</v>
      </c>
      <c r="AK52">
        <v>11.312558483228825</v>
      </c>
      <c r="AL52">
        <v>13.574600000000004</v>
      </c>
      <c r="AM52">
        <v>1.340856006775893</v>
      </c>
      <c r="AN52">
        <v>0</v>
      </c>
      <c r="AO52">
        <v>5.9740800000000007</v>
      </c>
      <c r="AP52">
        <v>2.2773757410971411</v>
      </c>
      <c r="AQ52">
        <v>0</v>
      </c>
      <c r="AR52">
        <v>12.057200000000003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9.8447981738772877E-3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733.89032751039042</v>
      </c>
      <c r="DN52">
        <v>24.105056303565132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90.206638866360507</v>
      </c>
      <c r="L53">
        <v>37.746877811198232</v>
      </c>
      <c r="M53">
        <v>0</v>
      </c>
      <c r="N53">
        <v>29.999573549000473</v>
      </c>
      <c r="O53">
        <v>50.381250150787544</v>
      </c>
      <c r="P53">
        <v>69.04169193964205</v>
      </c>
      <c r="Q53">
        <v>2.992454483547887</v>
      </c>
      <c r="R53">
        <v>4.6366623711053077</v>
      </c>
      <c r="S53">
        <v>3.5500331361768827</v>
      </c>
      <c r="T53">
        <v>0</v>
      </c>
      <c r="U53">
        <v>289.09022160889776</v>
      </c>
      <c r="V53">
        <v>2.3772137410071941</v>
      </c>
      <c r="W53">
        <v>3.7317485084901323</v>
      </c>
      <c r="X53">
        <v>24.825550027010706</v>
      </c>
      <c r="Y53">
        <v>0</v>
      </c>
      <c r="Z53">
        <v>3.3293304000000004</v>
      </c>
      <c r="AA53">
        <v>10.705230943060082</v>
      </c>
      <c r="AB53">
        <v>10.036103886848442</v>
      </c>
      <c r="AC53">
        <v>7.3809582818159223</v>
      </c>
      <c r="AD53">
        <v>6.9448500024185487</v>
      </c>
      <c r="AE53">
        <v>12.557578869470158</v>
      </c>
      <c r="AF53">
        <v>0</v>
      </c>
      <c r="AG53">
        <v>0</v>
      </c>
      <c r="AH53">
        <v>39.796395026400006</v>
      </c>
      <c r="AI53">
        <v>3.8796001448481361</v>
      </c>
      <c r="AJ53">
        <v>0</v>
      </c>
      <c r="AK53">
        <v>11.312558483228825</v>
      </c>
      <c r="AL53">
        <v>21.571810000000003</v>
      </c>
      <c r="AM53">
        <v>1.340856006775893</v>
      </c>
      <c r="AN53">
        <v>0</v>
      </c>
      <c r="AO53">
        <v>5.9740800000000007</v>
      </c>
      <c r="AP53">
        <v>2.2773757410971411</v>
      </c>
      <c r="AQ53">
        <v>0</v>
      </c>
      <c r="AR53">
        <v>12.057200000000003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9.8447981738772877E-3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741.59633264012518</v>
      </c>
      <c r="DN53">
        <v>24.358156185656451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90.206638866360507</v>
      </c>
      <c r="L54">
        <v>37.746877811198232</v>
      </c>
      <c r="M54">
        <v>0</v>
      </c>
      <c r="N54">
        <v>29.999573549000473</v>
      </c>
      <c r="O54">
        <v>50.381250150787544</v>
      </c>
      <c r="P54">
        <v>69.04169193964205</v>
      </c>
      <c r="Q54">
        <v>2.992454483547887</v>
      </c>
      <c r="R54">
        <v>4.6366623711053077</v>
      </c>
      <c r="S54">
        <v>3.5500331361768827</v>
      </c>
      <c r="T54">
        <v>0</v>
      </c>
      <c r="U54">
        <v>289.09022160889776</v>
      </c>
      <c r="V54">
        <v>2.3772137410071941</v>
      </c>
      <c r="W54">
        <v>3.7317485084901323</v>
      </c>
      <c r="X54">
        <v>24.825550027010706</v>
      </c>
      <c r="Y54">
        <v>0</v>
      </c>
      <c r="Z54">
        <v>3.3293304000000004</v>
      </c>
      <c r="AA54">
        <v>10.705230943060082</v>
      </c>
      <c r="AB54">
        <v>10.036103886848442</v>
      </c>
      <c r="AC54">
        <v>7.3809582818159223</v>
      </c>
      <c r="AD54">
        <v>6.9448500024185487</v>
      </c>
      <c r="AE54">
        <v>12.557578869470158</v>
      </c>
      <c r="AF54">
        <v>0</v>
      </c>
      <c r="AG54">
        <v>0</v>
      </c>
      <c r="AH54">
        <v>39.796395026400006</v>
      </c>
      <c r="AI54">
        <v>3.8796001448481361</v>
      </c>
      <c r="AJ54">
        <v>0</v>
      </c>
      <c r="AK54">
        <v>11.312558483228825</v>
      </c>
      <c r="AL54">
        <v>21.571810000000003</v>
      </c>
      <c r="AM54">
        <v>1.340856006775893</v>
      </c>
      <c r="AN54">
        <v>0</v>
      </c>
      <c r="AO54">
        <v>5.9740800000000007</v>
      </c>
      <c r="AP54">
        <v>2.2773757410971411</v>
      </c>
      <c r="AQ54">
        <v>0</v>
      </c>
      <c r="AR54">
        <v>12.057200000000003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9.8447981738772877E-3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741.59633264012518</v>
      </c>
      <c r="DN54">
        <v>24.358156185656451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89.961243402620141</v>
      </c>
      <c r="L55">
        <v>37.746877811198232</v>
      </c>
      <c r="M55">
        <v>0</v>
      </c>
      <c r="N55">
        <v>29.999573549000473</v>
      </c>
      <c r="O55">
        <v>50.381250150787544</v>
      </c>
      <c r="P55">
        <v>69.04169193964205</v>
      </c>
      <c r="Q55">
        <v>2.9871170306097992</v>
      </c>
      <c r="R55">
        <v>4.6366623711053077</v>
      </c>
      <c r="S55">
        <v>3.3429908789531821</v>
      </c>
      <c r="T55">
        <v>0</v>
      </c>
      <c r="U55">
        <v>289.09022160889776</v>
      </c>
      <c r="V55">
        <v>2.3772137410071941</v>
      </c>
      <c r="W55">
        <v>3.7317485084901323</v>
      </c>
      <c r="X55">
        <v>24.825550027010706</v>
      </c>
      <c r="Y55">
        <v>0</v>
      </c>
      <c r="Z55">
        <v>3.3293304000000004</v>
      </c>
      <c r="AA55">
        <v>10.705230943060082</v>
      </c>
      <c r="AB55">
        <v>10.036103886848442</v>
      </c>
      <c r="AC55">
        <v>7.3809582818159223</v>
      </c>
      <c r="AD55">
        <v>6.9448500024185487</v>
      </c>
      <c r="AE55">
        <v>12.557578869470158</v>
      </c>
      <c r="AF55">
        <v>0</v>
      </c>
      <c r="AG55">
        <v>0</v>
      </c>
      <c r="AH55">
        <v>39.796395026400006</v>
      </c>
      <c r="AI55">
        <v>3.8796001448481361</v>
      </c>
      <c r="AJ55">
        <v>0</v>
      </c>
      <c r="AK55">
        <v>11.312558483228825</v>
      </c>
      <c r="AL55">
        <v>21.571810000000003</v>
      </c>
      <c r="AM55">
        <v>1.340856006775893</v>
      </c>
      <c r="AN55">
        <v>0</v>
      </c>
      <c r="AO55">
        <v>5.9740800000000007</v>
      </c>
      <c r="AP55">
        <v>2.2773757410971411</v>
      </c>
      <c r="AQ55">
        <v>0</v>
      </c>
      <c r="AR55">
        <v>12.057200000000003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9.8447981738772877E-3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741.15307035660646</v>
      </c>
      <c r="DN55">
        <v>24.343643295273079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89.961243402620141</v>
      </c>
      <c r="L56">
        <v>37.746877811198232</v>
      </c>
      <c r="M56">
        <v>0</v>
      </c>
      <c r="N56">
        <v>29.999573549000473</v>
      </c>
      <c r="O56">
        <v>50.381250150787544</v>
      </c>
      <c r="P56">
        <v>69.04169193964205</v>
      </c>
      <c r="Q56">
        <v>2.9871170306097992</v>
      </c>
      <c r="R56">
        <v>4.6366623711053077</v>
      </c>
      <c r="S56">
        <v>3.3429908789531821</v>
      </c>
      <c r="T56">
        <v>0</v>
      </c>
      <c r="U56">
        <v>289.09022160889776</v>
      </c>
      <c r="V56">
        <v>2.3772137410071941</v>
      </c>
      <c r="W56">
        <v>3.7317485084901323</v>
      </c>
      <c r="X56">
        <v>24.825550027010706</v>
      </c>
      <c r="Y56">
        <v>0</v>
      </c>
      <c r="Z56">
        <v>3.3293304000000004</v>
      </c>
      <c r="AA56">
        <v>10.705230943060082</v>
      </c>
      <c r="AB56">
        <v>10.036103886848442</v>
      </c>
      <c r="AC56">
        <v>7.3809582818159223</v>
      </c>
      <c r="AD56">
        <v>6.9448500024185487</v>
      </c>
      <c r="AE56">
        <v>12.557578869470158</v>
      </c>
      <c r="AF56">
        <v>0</v>
      </c>
      <c r="AG56">
        <v>0</v>
      </c>
      <c r="AH56">
        <v>39.796395026400006</v>
      </c>
      <c r="AI56">
        <v>3.8796001448481361</v>
      </c>
      <c r="AJ56">
        <v>0</v>
      </c>
      <c r="AK56">
        <v>11.312558483228825</v>
      </c>
      <c r="AL56">
        <v>21.571810000000003</v>
      </c>
      <c r="AM56">
        <v>1.340856006775893</v>
      </c>
      <c r="AN56">
        <v>0</v>
      </c>
      <c r="AO56">
        <v>5.9740800000000007</v>
      </c>
      <c r="AP56">
        <v>2.2773757410971411</v>
      </c>
      <c r="AQ56">
        <v>0</v>
      </c>
      <c r="AR56">
        <v>12.057200000000003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9.8447981738772877E-3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741.15307035660646</v>
      </c>
      <c r="DN56">
        <v>24.343643295273079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90.206638866360507</v>
      </c>
      <c r="L57">
        <v>33.135411915617809</v>
      </c>
      <c r="M57">
        <v>0</v>
      </c>
      <c r="N57">
        <v>29.999573549000473</v>
      </c>
      <c r="O57">
        <v>50.381250150787544</v>
      </c>
      <c r="P57">
        <v>69.04169193964205</v>
      </c>
      <c r="Q57">
        <v>2.992454483547887</v>
      </c>
      <c r="R57">
        <v>5.834192393630282</v>
      </c>
      <c r="S57">
        <v>3.5500331361768827</v>
      </c>
      <c r="T57">
        <v>0</v>
      </c>
      <c r="U57">
        <v>289.09022160889776</v>
      </c>
      <c r="V57">
        <v>2.3772137410071941</v>
      </c>
      <c r="W57">
        <v>5.7250712465139264</v>
      </c>
      <c r="X57">
        <v>24.825550027010706</v>
      </c>
      <c r="Y57">
        <v>0</v>
      </c>
      <c r="Z57">
        <v>3.3293304000000004</v>
      </c>
      <c r="AA57">
        <v>10.705230943060082</v>
      </c>
      <c r="AB57">
        <v>10.036103886848442</v>
      </c>
      <c r="AC57">
        <v>7.3809582818159223</v>
      </c>
      <c r="AD57">
        <v>6.9448500024185487</v>
      </c>
      <c r="AE57">
        <v>12.557578869470158</v>
      </c>
      <c r="AF57">
        <v>0</v>
      </c>
      <c r="AG57">
        <v>0</v>
      </c>
      <c r="AH57">
        <v>39.796395026400006</v>
      </c>
      <c r="AI57">
        <v>3.8796001448481361</v>
      </c>
      <c r="AJ57">
        <v>0</v>
      </c>
      <c r="AK57">
        <v>11.312558483228825</v>
      </c>
      <c r="AL57">
        <v>21.571810000000003</v>
      </c>
      <c r="AM57">
        <v>1.340856006775893</v>
      </c>
      <c r="AN57">
        <v>0</v>
      </c>
      <c r="AO57">
        <v>5.9740800000000007</v>
      </c>
      <c r="AP57">
        <v>2.2773757410971411</v>
      </c>
      <c r="AQ57">
        <v>0</v>
      </c>
      <c r="AR57">
        <v>12.057200000000003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9.8447981738772877E-3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740.22091771742532</v>
      </c>
      <c r="DN57">
        <v>24.312957973324725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90.206638866360507</v>
      </c>
      <c r="L58">
        <v>33.135411915617809</v>
      </c>
      <c r="M58">
        <v>0</v>
      </c>
      <c r="N58">
        <v>29.999573549000473</v>
      </c>
      <c r="O58">
        <v>50.381250150787544</v>
      </c>
      <c r="P58">
        <v>69.04169193964205</v>
      </c>
      <c r="Q58">
        <v>2.992454483547887</v>
      </c>
      <c r="R58">
        <v>4.1348068744686541</v>
      </c>
      <c r="S58">
        <v>3.5500331361768827</v>
      </c>
      <c r="T58">
        <v>0</v>
      </c>
      <c r="U58">
        <v>289.09022160889776</v>
      </c>
      <c r="V58">
        <v>2.3772137410071941</v>
      </c>
      <c r="W58">
        <v>5.7250712465139264</v>
      </c>
      <c r="X58">
        <v>24.825550027010706</v>
      </c>
      <c r="Y58">
        <v>0</v>
      </c>
      <c r="Z58">
        <v>3.3293304000000004</v>
      </c>
      <c r="AA58">
        <v>10.705230943060082</v>
      </c>
      <c r="AB58">
        <v>10.036103886848442</v>
      </c>
      <c r="AC58">
        <v>7.3809582818159223</v>
      </c>
      <c r="AD58">
        <v>7.0790499346991931</v>
      </c>
      <c r="AE58">
        <v>12.557578869470158</v>
      </c>
      <c r="AF58">
        <v>0</v>
      </c>
      <c r="AG58">
        <v>0</v>
      </c>
      <c r="AH58">
        <v>39.796395026400006</v>
      </c>
      <c r="AI58">
        <v>3.8796001448481361</v>
      </c>
      <c r="AJ58">
        <v>0</v>
      </c>
      <c r="AK58">
        <v>11.312558483228825</v>
      </c>
      <c r="AL58">
        <v>21.571810000000003</v>
      </c>
      <c r="AM58">
        <v>1.340856006775893</v>
      </c>
      <c r="AN58">
        <v>0</v>
      </c>
      <c r="AO58">
        <v>5.9740800000000007</v>
      </c>
      <c r="AP58">
        <v>2.2773757410971411</v>
      </c>
      <c r="AQ58">
        <v>0</v>
      </c>
      <c r="AR58">
        <v>12.057200000000003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9.8447981738772877E-3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738.70550488010042</v>
      </c>
      <c r="DN58">
        <v>24.263185223768797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90.206638866360507</v>
      </c>
      <c r="L59">
        <v>42.001422816152996</v>
      </c>
      <c r="M59">
        <v>0</v>
      </c>
      <c r="N59">
        <v>29.999573549000473</v>
      </c>
      <c r="O59">
        <v>50.381250150787544</v>
      </c>
      <c r="P59">
        <v>61.330500243104545</v>
      </c>
      <c r="Q59">
        <v>2.992454483547887</v>
      </c>
      <c r="R59">
        <v>5.8218350579923266</v>
      </c>
      <c r="S59">
        <v>3.5500331361768827</v>
      </c>
      <c r="T59">
        <v>0</v>
      </c>
      <c r="U59">
        <v>289.09022160889776</v>
      </c>
      <c r="V59">
        <v>2.3772137410071941</v>
      </c>
      <c r="W59">
        <v>5.7250712465139264</v>
      </c>
      <c r="X59">
        <v>24.825550027010706</v>
      </c>
      <c r="Y59">
        <v>0</v>
      </c>
      <c r="Z59">
        <v>3.3293304000000004</v>
      </c>
      <c r="AA59">
        <v>10.705230943060082</v>
      </c>
      <c r="AB59">
        <v>10.036103886848442</v>
      </c>
      <c r="AC59">
        <v>7.3809582818159223</v>
      </c>
      <c r="AD59">
        <v>9.2597999226064474</v>
      </c>
      <c r="AE59">
        <v>12.557578869470158</v>
      </c>
      <c r="AF59">
        <v>0</v>
      </c>
      <c r="AG59">
        <v>0</v>
      </c>
      <c r="AH59">
        <v>39.796395026400006</v>
      </c>
      <c r="AI59">
        <v>3.8796001448481361</v>
      </c>
      <c r="AJ59">
        <v>0</v>
      </c>
      <c r="AK59">
        <v>11.312558483228825</v>
      </c>
      <c r="AL59">
        <v>21.571810000000003</v>
      </c>
      <c r="AM59">
        <v>1.340856006775893</v>
      </c>
      <c r="AN59">
        <v>0</v>
      </c>
      <c r="AO59">
        <v>5.9740800000000007</v>
      </c>
      <c r="AP59">
        <v>2.2773757410971411</v>
      </c>
      <c r="AQ59">
        <v>0</v>
      </c>
      <c r="AR59">
        <v>12.057200000000003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9.8447981738772877E-3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743.56838342823869</v>
      </c>
      <c r="DN59">
        <v>24.422904051059096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90.206638866360507</v>
      </c>
      <c r="L60">
        <v>42.001422816152996</v>
      </c>
      <c r="M60">
        <v>0</v>
      </c>
      <c r="N60">
        <v>29.999573549000473</v>
      </c>
      <c r="O60">
        <v>50.381250150787544</v>
      </c>
      <c r="P60">
        <v>61.330367021811654</v>
      </c>
      <c r="Q60">
        <v>2.992454483547887</v>
      </c>
      <c r="R60">
        <v>3.8770846675298145</v>
      </c>
      <c r="S60">
        <v>3.5500331361768827</v>
      </c>
      <c r="T60">
        <v>0</v>
      </c>
      <c r="U60">
        <v>289.09022160889776</v>
      </c>
      <c r="V60">
        <v>2.3772137410071941</v>
      </c>
      <c r="W60">
        <v>4.3461787411303696</v>
      </c>
      <c r="X60">
        <v>24.825550027010706</v>
      </c>
      <c r="Y60">
        <v>0</v>
      </c>
      <c r="Z60">
        <v>3.3293304000000004</v>
      </c>
      <c r="AA60">
        <v>10.705230943060082</v>
      </c>
      <c r="AB60">
        <v>10.036103886848442</v>
      </c>
      <c r="AC60">
        <v>7.3809582818159223</v>
      </c>
      <c r="AD60">
        <v>9.2597999226064474</v>
      </c>
      <c r="AE60">
        <v>12.557578869470158</v>
      </c>
      <c r="AF60">
        <v>0</v>
      </c>
      <c r="AG60">
        <v>0</v>
      </c>
      <c r="AH60">
        <v>39.796395026400006</v>
      </c>
      <c r="AI60">
        <v>3.8796001448481361</v>
      </c>
      <c r="AJ60">
        <v>0</v>
      </c>
      <c r="AK60">
        <v>11.312558483228825</v>
      </c>
      <c r="AL60">
        <v>21.571810000000003</v>
      </c>
      <c r="AM60">
        <v>1.340856006775893</v>
      </c>
      <c r="AN60">
        <v>0</v>
      </c>
      <c r="AO60">
        <v>5.9740800000000007</v>
      </c>
      <c r="AP60">
        <v>2.2773757410971411</v>
      </c>
      <c r="AQ60">
        <v>0</v>
      </c>
      <c r="AR60">
        <v>12.057200000000003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9.8447981738772877E-3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740.35028786182897</v>
      </c>
      <c r="DN60">
        <v>24.317223500329771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90.206638866360507</v>
      </c>
      <c r="L61">
        <v>42.001422816152996</v>
      </c>
      <c r="M61">
        <v>0</v>
      </c>
      <c r="N61">
        <v>29.999573549000473</v>
      </c>
      <c r="O61">
        <v>50.381250150787544</v>
      </c>
      <c r="P61">
        <v>61.330367021811654</v>
      </c>
      <c r="Q61">
        <v>2.992454483547887</v>
      </c>
      <c r="R61">
        <v>5.1340555104348162</v>
      </c>
      <c r="S61">
        <v>3.5500331361768827</v>
      </c>
      <c r="T61">
        <v>0</v>
      </c>
      <c r="U61">
        <v>289.09022160889776</v>
      </c>
      <c r="V61">
        <v>2.3772137410071941</v>
      </c>
      <c r="W61">
        <v>6.0117932461609067</v>
      </c>
      <c r="X61">
        <v>24.825550027010706</v>
      </c>
      <c r="Y61">
        <v>0</v>
      </c>
      <c r="Z61">
        <v>3.3293304000000004</v>
      </c>
      <c r="AA61">
        <v>10.705230943060082</v>
      </c>
      <c r="AB61">
        <v>10.036103886848442</v>
      </c>
      <c r="AC61">
        <v>7.3809582818159223</v>
      </c>
      <c r="AD61">
        <v>9.2597999226064474</v>
      </c>
      <c r="AE61">
        <v>12.557578869470158</v>
      </c>
      <c r="AF61">
        <v>0</v>
      </c>
      <c r="AG61">
        <v>0</v>
      </c>
      <c r="AH61">
        <v>39.796395026400006</v>
      </c>
      <c r="AI61">
        <v>3.8796001448481361</v>
      </c>
      <c r="AJ61">
        <v>0</v>
      </c>
      <c r="AK61">
        <v>11.312558483228825</v>
      </c>
      <c r="AL61">
        <v>21.571810000000003</v>
      </c>
      <c r="AM61">
        <v>1.340856006775893</v>
      </c>
      <c r="AN61">
        <v>0</v>
      </c>
      <c r="AO61">
        <v>5.9740800000000007</v>
      </c>
      <c r="AP61">
        <v>2.7653848284750997</v>
      </c>
      <c r="AQ61">
        <v>0</v>
      </c>
      <c r="AR61">
        <v>12.057200000000003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9.8447981738772877E-3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743.65241604010737</v>
      </c>
      <c r="DN61">
        <v>24.425689757364829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90.206638866360507</v>
      </c>
      <c r="L62">
        <v>42.001422816152996</v>
      </c>
      <c r="M62">
        <v>0</v>
      </c>
      <c r="N62">
        <v>29.999573549000473</v>
      </c>
      <c r="O62">
        <v>50.381250150787544</v>
      </c>
      <c r="P62">
        <v>61.330367021811654</v>
      </c>
      <c r="Q62">
        <v>1.2625332204275315</v>
      </c>
      <c r="R62">
        <v>5.7706251245728657</v>
      </c>
      <c r="S62">
        <v>3.5500331361768827</v>
      </c>
      <c r="T62">
        <v>0</v>
      </c>
      <c r="U62">
        <v>289.09022160889776</v>
      </c>
      <c r="V62">
        <v>2.3772137410071941</v>
      </c>
      <c r="W62">
        <v>7.2363658841388068</v>
      </c>
      <c r="X62">
        <v>29.906105494295968</v>
      </c>
      <c r="Y62">
        <v>0</v>
      </c>
      <c r="Z62">
        <v>3.3293304000000004</v>
      </c>
      <c r="AA62">
        <v>10.705230943060082</v>
      </c>
      <c r="AB62">
        <v>10.036103886848442</v>
      </c>
      <c r="AC62">
        <v>7.3809582818159223</v>
      </c>
      <c r="AD62">
        <v>9.2597999226064474</v>
      </c>
      <c r="AE62">
        <v>12.557578869470158</v>
      </c>
      <c r="AF62">
        <v>0</v>
      </c>
      <c r="AG62">
        <v>0</v>
      </c>
      <c r="AH62">
        <v>39.796395026400006</v>
      </c>
      <c r="AI62">
        <v>3.8796001448481361</v>
      </c>
      <c r="AJ62">
        <v>0</v>
      </c>
      <c r="AK62">
        <v>11.312558483228825</v>
      </c>
      <c r="AL62">
        <v>21.571810000000003</v>
      </c>
      <c r="AM62">
        <v>1.340856006775893</v>
      </c>
      <c r="AN62">
        <v>0</v>
      </c>
      <c r="AO62">
        <v>5.9740800000000007</v>
      </c>
      <c r="AP62">
        <v>2.7653848284750997</v>
      </c>
      <c r="AQ62">
        <v>0</v>
      </c>
      <c r="AR62">
        <v>12.057200000000003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9.8447981738772877E-3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748.6983152258972</v>
      </c>
      <c r="DN62">
        <v>24.591567027855838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90.206638866360507</v>
      </c>
      <c r="L63">
        <v>41.943915700045736</v>
      </c>
      <c r="M63">
        <v>0</v>
      </c>
      <c r="N63">
        <v>29.999573549000473</v>
      </c>
      <c r="O63">
        <v>50.381250150787544</v>
      </c>
      <c r="P63">
        <v>61.330367021811654</v>
      </c>
      <c r="Q63">
        <v>1.2625332204275315</v>
      </c>
      <c r="R63">
        <v>7.2132063702812905</v>
      </c>
      <c r="S63">
        <v>3.5500331361768827</v>
      </c>
      <c r="T63">
        <v>0</v>
      </c>
      <c r="U63">
        <v>289.09022160889776</v>
      </c>
      <c r="V63">
        <v>5.2645251798561148</v>
      </c>
      <c r="W63">
        <v>7.2363658841388068</v>
      </c>
      <c r="X63">
        <v>37.422642258285926</v>
      </c>
      <c r="Y63">
        <v>0</v>
      </c>
      <c r="Z63">
        <v>1.6646652000000002</v>
      </c>
      <c r="AA63">
        <v>10.705230943060082</v>
      </c>
      <c r="AB63">
        <v>10.036103886848442</v>
      </c>
      <c r="AC63">
        <v>7.3809582818159223</v>
      </c>
      <c r="AD63">
        <v>9.2597999226064474</v>
      </c>
      <c r="AE63">
        <v>12.557578869470158</v>
      </c>
      <c r="AF63">
        <v>0</v>
      </c>
      <c r="AG63">
        <v>0</v>
      </c>
      <c r="AH63">
        <v>39.796395026400006</v>
      </c>
      <c r="AI63">
        <v>0.80825018106016933</v>
      </c>
      <c r="AJ63">
        <v>0</v>
      </c>
      <c r="AK63">
        <v>11.312558483228825</v>
      </c>
      <c r="AL63">
        <v>21.571810000000003</v>
      </c>
      <c r="AM63">
        <v>1.340856006775893</v>
      </c>
      <c r="AN63">
        <v>0</v>
      </c>
      <c r="AO63">
        <v>5.9740800000000007</v>
      </c>
      <c r="AP63">
        <v>2.7653848284750997</v>
      </c>
      <c r="AQ63">
        <v>0</v>
      </c>
      <c r="AR63">
        <v>12.057200000000003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9.8447981738772877E-3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755.52670854483222</v>
      </c>
      <c r="DN63">
        <v>24.816080877572972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90.206638866360507</v>
      </c>
      <c r="L64">
        <v>42.314737448737326</v>
      </c>
      <c r="M64">
        <v>0</v>
      </c>
      <c r="N64">
        <v>29.999573549000473</v>
      </c>
      <c r="O64">
        <v>50.381250150787544</v>
      </c>
      <c r="P64">
        <v>61.330367021811654</v>
      </c>
      <c r="Q64">
        <v>1.2625332204275315</v>
      </c>
      <c r="R64">
        <v>7.2132063702812905</v>
      </c>
      <c r="S64">
        <v>3.5500331361768827</v>
      </c>
      <c r="T64">
        <v>0</v>
      </c>
      <c r="U64">
        <v>289.09022160889776</v>
      </c>
      <c r="V64">
        <v>5.2645251798561148</v>
      </c>
      <c r="W64">
        <v>7.2363658841388068</v>
      </c>
      <c r="X64">
        <v>37.473034001715973</v>
      </c>
      <c r="Y64">
        <v>0</v>
      </c>
      <c r="Z64">
        <v>1.6646652000000002</v>
      </c>
      <c r="AA64">
        <v>10.705230943060082</v>
      </c>
      <c r="AB64">
        <v>10.036103886848442</v>
      </c>
      <c r="AC64">
        <v>7.3809582818159223</v>
      </c>
      <c r="AD64">
        <v>9.2597999226064474</v>
      </c>
      <c r="AE64">
        <v>12.557578869470158</v>
      </c>
      <c r="AF64">
        <v>0</v>
      </c>
      <c r="AG64">
        <v>0</v>
      </c>
      <c r="AH64">
        <v>39.796395026400006</v>
      </c>
      <c r="AI64">
        <v>0.80825018106016933</v>
      </c>
      <c r="AJ64">
        <v>0</v>
      </c>
      <c r="AK64">
        <v>11.312558483228825</v>
      </c>
      <c r="AL64">
        <v>21.571810000000003</v>
      </c>
      <c r="AM64">
        <v>1.340856006775893</v>
      </c>
      <c r="AN64">
        <v>0</v>
      </c>
      <c r="AO64">
        <v>5.9740800000000007</v>
      </c>
      <c r="AP64">
        <v>2.7653848284750997</v>
      </c>
      <c r="AQ64">
        <v>0</v>
      </c>
      <c r="AR64">
        <v>12.057200000000003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9.8447981738772877E-3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755.93452594780672</v>
      </c>
      <c r="DN64">
        <v>24.82947696672008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104.35063897376723</v>
      </c>
      <c r="L65">
        <v>46.670395827840665</v>
      </c>
      <c r="M65">
        <v>0</v>
      </c>
      <c r="N65">
        <v>29.999573549000473</v>
      </c>
      <c r="O65">
        <v>50.381250150787544</v>
      </c>
      <c r="P65">
        <v>61.330367021811654</v>
      </c>
      <c r="Q65">
        <v>2.0727083759013869</v>
      </c>
      <c r="R65">
        <v>7.2132063702812905</v>
      </c>
      <c r="S65">
        <v>3.5000896808442348</v>
      </c>
      <c r="T65">
        <v>0</v>
      </c>
      <c r="U65">
        <v>289.09022160889776</v>
      </c>
      <c r="V65">
        <v>5.2645251798561148</v>
      </c>
      <c r="W65">
        <v>10.639014311434321</v>
      </c>
      <c r="X65">
        <v>37.473034001715973</v>
      </c>
      <c r="Y65">
        <v>0</v>
      </c>
      <c r="Z65">
        <v>1.6646652000000002</v>
      </c>
      <c r="AA65">
        <v>10.705230943060082</v>
      </c>
      <c r="AB65">
        <v>10.036103886848442</v>
      </c>
      <c r="AC65">
        <v>7.3809582818159223</v>
      </c>
      <c r="AD65">
        <v>9.2597999226064474</v>
      </c>
      <c r="AE65">
        <v>12.557578869470158</v>
      </c>
      <c r="AF65">
        <v>0</v>
      </c>
      <c r="AG65">
        <v>0</v>
      </c>
      <c r="AH65">
        <v>39.796395026400006</v>
      </c>
      <c r="AI65">
        <v>0.80825018106016933</v>
      </c>
      <c r="AJ65">
        <v>0</v>
      </c>
      <c r="AK65">
        <v>11.312558483228825</v>
      </c>
      <c r="AL65">
        <v>20.657000000000004</v>
      </c>
      <c r="AM65">
        <v>1.340856006775893</v>
      </c>
      <c r="AN65">
        <v>0</v>
      </c>
      <c r="AO65">
        <v>5.9740800000000007</v>
      </c>
      <c r="AP65">
        <v>2.2773757410971411</v>
      </c>
      <c r="AQ65">
        <v>0</v>
      </c>
      <c r="AR65">
        <v>12.057200000000003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9.8447981738772877E-3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776.5182432250491</v>
      </c>
      <c r="DN65">
        <v>25.505479216046425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104.35063897376723</v>
      </c>
      <c r="L66">
        <v>46.670395827840665</v>
      </c>
      <c r="M66">
        <v>0</v>
      </c>
      <c r="N66">
        <v>29.999573549000473</v>
      </c>
      <c r="O66">
        <v>50.381250150787544</v>
      </c>
      <c r="P66">
        <v>61.330367021811654</v>
      </c>
      <c r="Q66">
        <v>2.0727083759013869</v>
      </c>
      <c r="R66">
        <v>7.2132063702812905</v>
      </c>
      <c r="S66">
        <v>3.5000896808442348</v>
      </c>
      <c r="T66">
        <v>0</v>
      </c>
      <c r="U66">
        <v>289.09022160889776</v>
      </c>
      <c r="V66">
        <v>5.2645251798561148</v>
      </c>
      <c r="W66">
        <v>10.639014311434321</v>
      </c>
      <c r="X66">
        <v>37.473034001715973</v>
      </c>
      <c r="Y66">
        <v>0</v>
      </c>
      <c r="Z66">
        <v>1.6646652000000002</v>
      </c>
      <c r="AA66">
        <v>10.705230943060082</v>
      </c>
      <c r="AB66">
        <v>10.036103886848442</v>
      </c>
      <c r="AC66">
        <v>7.3809582818159223</v>
      </c>
      <c r="AD66">
        <v>9.2597999226064474</v>
      </c>
      <c r="AE66">
        <v>12.557578869470158</v>
      </c>
      <c r="AF66">
        <v>0</v>
      </c>
      <c r="AG66">
        <v>0</v>
      </c>
      <c r="AH66">
        <v>39.796395026400006</v>
      </c>
      <c r="AI66">
        <v>0.80825018106016933</v>
      </c>
      <c r="AJ66">
        <v>0</v>
      </c>
      <c r="AK66">
        <v>11.312558483228825</v>
      </c>
      <c r="AL66">
        <v>20.657000000000004</v>
      </c>
      <c r="AM66">
        <v>1.340856006775893</v>
      </c>
      <c r="AN66">
        <v>0</v>
      </c>
      <c r="AO66">
        <v>5.9740800000000007</v>
      </c>
      <c r="AP66">
        <v>2.2773757410971411</v>
      </c>
      <c r="AQ66">
        <v>0</v>
      </c>
      <c r="AR66">
        <v>13.178800000000004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9.8447981738772877E-3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777.60417654823755</v>
      </c>
      <c r="DN66">
        <v>25.541145892858015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104.35063897376723</v>
      </c>
      <c r="L67">
        <v>46.670395827840665</v>
      </c>
      <c r="M67">
        <v>0</v>
      </c>
      <c r="N67">
        <v>29.999573549000473</v>
      </c>
      <c r="O67">
        <v>50.381250150787544</v>
      </c>
      <c r="P67">
        <v>61.330367021811654</v>
      </c>
      <c r="Q67">
        <v>3.0134632536366843</v>
      </c>
      <c r="R67">
        <v>8.8385831895159299</v>
      </c>
      <c r="S67">
        <v>3.4907317139364848</v>
      </c>
      <c r="T67">
        <v>0</v>
      </c>
      <c r="U67">
        <v>289.09022160889776</v>
      </c>
      <c r="V67">
        <v>5.2645251798561148</v>
      </c>
      <c r="W67">
        <v>10.639014311434321</v>
      </c>
      <c r="X67">
        <v>37.473034001715973</v>
      </c>
      <c r="Y67">
        <v>0</v>
      </c>
      <c r="Z67">
        <v>1.6646652000000002</v>
      </c>
      <c r="AA67">
        <v>10.705230943060082</v>
      </c>
      <c r="AB67">
        <v>10.036103886848442</v>
      </c>
      <c r="AC67">
        <v>7.3809582818159223</v>
      </c>
      <c r="AD67">
        <v>9.2597999226064474</v>
      </c>
      <c r="AE67">
        <v>12.557578869470158</v>
      </c>
      <c r="AF67">
        <v>0</v>
      </c>
      <c r="AG67">
        <v>0</v>
      </c>
      <c r="AH67">
        <v>39.796395026400006</v>
      </c>
      <c r="AI67">
        <v>0.80825018106016933</v>
      </c>
      <c r="AJ67">
        <v>0</v>
      </c>
      <c r="AK67">
        <v>11.312558483228825</v>
      </c>
      <c r="AL67">
        <v>20.509450000000005</v>
      </c>
      <c r="AM67">
        <v>1.340856006775893</v>
      </c>
      <c r="AN67">
        <v>0</v>
      </c>
      <c r="AO67">
        <v>5.9740800000000007</v>
      </c>
      <c r="AP67">
        <v>2.2773757410971411</v>
      </c>
      <c r="AQ67">
        <v>0</v>
      </c>
      <c r="AR67">
        <v>13.178800000000004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9.8447981738772877E-3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779.93678505739831</v>
      </c>
      <c r="DN67">
        <v>25.617761113759546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104.35063897376723</v>
      </c>
      <c r="L68">
        <v>47.532239112908002</v>
      </c>
      <c r="M68">
        <v>0</v>
      </c>
      <c r="N68">
        <v>29.999573549000473</v>
      </c>
      <c r="O68">
        <v>50.381250150787544</v>
      </c>
      <c r="P68">
        <v>61.330367021811654</v>
      </c>
      <c r="Q68">
        <v>3.6345836228539188</v>
      </c>
      <c r="R68">
        <v>10.505708223960738</v>
      </c>
      <c r="S68">
        <v>4.6751185994882976</v>
      </c>
      <c r="T68">
        <v>0</v>
      </c>
      <c r="U68">
        <v>289.09022160889776</v>
      </c>
      <c r="V68">
        <v>5.2645251798561148</v>
      </c>
      <c r="W68">
        <v>10.639014311434321</v>
      </c>
      <c r="X68">
        <v>37.473034001715973</v>
      </c>
      <c r="Y68">
        <v>0</v>
      </c>
      <c r="Z68">
        <v>1.6646652000000002</v>
      </c>
      <c r="AA68">
        <v>10.705230943060082</v>
      </c>
      <c r="AB68">
        <v>10.036103886848442</v>
      </c>
      <c r="AC68">
        <v>7.3809582818159223</v>
      </c>
      <c r="AD68">
        <v>9.2597999226064474</v>
      </c>
      <c r="AE68">
        <v>12.557578869470158</v>
      </c>
      <c r="AF68">
        <v>0</v>
      </c>
      <c r="AG68">
        <v>0</v>
      </c>
      <c r="AH68">
        <v>39.796395026400006</v>
      </c>
      <c r="AI68">
        <v>0.80825018106016933</v>
      </c>
      <c r="AJ68">
        <v>0</v>
      </c>
      <c r="AK68">
        <v>11.312558483228825</v>
      </c>
      <c r="AL68">
        <v>20.509450000000005</v>
      </c>
      <c r="AM68">
        <v>1.340856006775893</v>
      </c>
      <c r="AN68">
        <v>0</v>
      </c>
      <c r="AO68">
        <v>5.9740800000000007</v>
      </c>
      <c r="AP68">
        <v>2.2773757410971411</v>
      </c>
      <c r="AQ68">
        <v>0</v>
      </c>
      <c r="AR68">
        <v>12.057200000000003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9.8447981738772877E-3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783.04774464935372</v>
      </c>
      <c r="DN68">
        <v>25.719677096085281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111.54425148300021</v>
      </c>
      <c r="L69">
        <v>44.557733107360534</v>
      </c>
      <c r="M69">
        <v>0</v>
      </c>
      <c r="N69">
        <v>29.999573549000473</v>
      </c>
      <c r="O69">
        <v>50.381250150787544</v>
      </c>
      <c r="P69">
        <v>69.04169193964205</v>
      </c>
      <c r="Q69">
        <v>3.6345836228539188</v>
      </c>
      <c r="R69">
        <v>10.767584892805955</v>
      </c>
      <c r="S69">
        <v>4.6751185994882976</v>
      </c>
      <c r="T69">
        <v>0</v>
      </c>
      <c r="U69">
        <v>289.09022160889776</v>
      </c>
      <c r="V69">
        <v>5.2645251798561148</v>
      </c>
      <c r="W69">
        <v>10.639014311434321</v>
      </c>
      <c r="X69">
        <v>37.473034001715973</v>
      </c>
      <c r="Y69">
        <v>0</v>
      </c>
      <c r="Z69">
        <v>1.6646652000000002</v>
      </c>
      <c r="AA69">
        <v>10.705230943060082</v>
      </c>
      <c r="AB69">
        <v>10.036103886848442</v>
      </c>
      <c r="AC69">
        <v>7.3809582818159223</v>
      </c>
      <c r="AD69">
        <v>6.9448500024185487</v>
      </c>
      <c r="AE69">
        <v>12.557578869470158</v>
      </c>
      <c r="AF69">
        <v>0</v>
      </c>
      <c r="AG69">
        <v>0</v>
      </c>
      <c r="AH69">
        <v>39.796395026400006</v>
      </c>
      <c r="AI69">
        <v>0.80825018106016933</v>
      </c>
      <c r="AJ69">
        <v>0</v>
      </c>
      <c r="AK69">
        <v>11.312558483228825</v>
      </c>
      <c r="AL69">
        <v>20.509450000000005</v>
      </c>
      <c r="AM69">
        <v>1.340856006775893</v>
      </c>
      <c r="AN69">
        <v>0</v>
      </c>
      <c r="AO69">
        <v>5.9740800000000007</v>
      </c>
      <c r="AP69">
        <v>2.4400454368897937</v>
      </c>
      <c r="AQ69">
        <v>0</v>
      </c>
      <c r="AR69">
        <v>12.057200000000003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9.8447981738772877E-3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792.76849051725503</v>
      </c>
      <c r="DN69">
        <v>26.038959094149824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111.54425148300021</v>
      </c>
      <c r="L70">
        <v>44.557733107360534</v>
      </c>
      <c r="M70">
        <v>0</v>
      </c>
      <c r="N70">
        <v>29.999573549000473</v>
      </c>
      <c r="O70">
        <v>50.381250150787544</v>
      </c>
      <c r="P70">
        <v>69.04169193964205</v>
      </c>
      <c r="Q70">
        <v>3.6345836228539188</v>
      </c>
      <c r="R70">
        <v>10.767584892805955</v>
      </c>
      <c r="S70">
        <v>4.6751185994882976</v>
      </c>
      <c r="T70">
        <v>0</v>
      </c>
      <c r="U70">
        <v>289.09022160889776</v>
      </c>
      <c r="V70">
        <v>5.2645251798561148</v>
      </c>
      <c r="W70">
        <v>10.639014311434321</v>
      </c>
      <c r="X70">
        <v>37.473034001715973</v>
      </c>
      <c r="Y70">
        <v>0</v>
      </c>
      <c r="Z70">
        <v>1.6646652000000002</v>
      </c>
      <c r="AA70">
        <v>10.705230943060082</v>
      </c>
      <c r="AB70">
        <v>10.036103886848442</v>
      </c>
      <c r="AC70">
        <v>7.3809582818159223</v>
      </c>
      <c r="AD70">
        <v>6.9448500024185487</v>
      </c>
      <c r="AE70">
        <v>12.557578869470158</v>
      </c>
      <c r="AF70">
        <v>0</v>
      </c>
      <c r="AG70">
        <v>0</v>
      </c>
      <c r="AH70">
        <v>39.796395026400006</v>
      </c>
      <c r="AI70">
        <v>0.80825018106016933</v>
      </c>
      <c r="AJ70">
        <v>0</v>
      </c>
      <c r="AK70">
        <v>11.312558483228825</v>
      </c>
      <c r="AL70">
        <v>20.509450000000005</v>
      </c>
      <c r="AM70">
        <v>1.340856006775893</v>
      </c>
      <c r="AN70">
        <v>0</v>
      </c>
      <c r="AO70">
        <v>5.9740800000000007</v>
      </c>
      <c r="AP70">
        <v>2.4400454368897937</v>
      </c>
      <c r="AQ70">
        <v>0</v>
      </c>
      <c r="AR70">
        <v>12.057200000000003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9.8447981738772877E-3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792.76849051725503</v>
      </c>
      <c r="DN70">
        <v>26.038959094149824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123.53360566505521</v>
      </c>
      <c r="L71">
        <v>44.557733107360534</v>
      </c>
      <c r="M71">
        <v>0</v>
      </c>
      <c r="N71">
        <v>29.999573549000473</v>
      </c>
      <c r="O71">
        <v>50.381250150787544</v>
      </c>
      <c r="P71">
        <v>69.04169193964205</v>
      </c>
      <c r="Q71">
        <v>3.6345836228539188</v>
      </c>
      <c r="R71">
        <v>10.767584892805955</v>
      </c>
      <c r="S71">
        <v>4.6751185994882976</v>
      </c>
      <c r="T71">
        <v>0</v>
      </c>
      <c r="U71">
        <v>289.09022160889776</v>
      </c>
      <c r="V71">
        <v>5.2645251798561148</v>
      </c>
      <c r="W71">
        <v>10.639014311434321</v>
      </c>
      <c r="X71">
        <v>37.473034001715973</v>
      </c>
      <c r="Y71">
        <v>0</v>
      </c>
      <c r="Z71">
        <v>1.6646652000000002</v>
      </c>
      <c r="AA71">
        <v>10.705230943060082</v>
      </c>
      <c r="AB71">
        <v>10.036103886848442</v>
      </c>
      <c r="AC71">
        <v>7.3809582818159223</v>
      </c>
      <c r="AD71">
        <v>6.9448500024185487</v>
      </c>
      <c r="AE71">
        <v>12.557578869470158</v>
      </c>
      <c r="AF71">
        <v>0</v>
      </c>
      <c r="AG71">
        <v>0</v>
      </c>
      <c r="AH71">
        <v>39.796395026400006</v>
      </c>
      <c r="AI71">
        <v>0.80825018106016933</v>
      </c>
      <c r="AJ71">
        <v>0</v>
      </c>
      <c r="AK71">
        <v>11.312558483228825</v>
      </c>
      <c r="AL71">
        <v>20.509450000000005</v>
      </c>
      <c r="AM71">
        <v>1.340856006775893</v>
      </c>
      <c r="AN71">
        <v>0</v>
      </c>
      <c r="AO71">
        <v>5.9740800000000007</v>
      </c>
      <c r="AP71">
        <v>2.4400454368897937</v>
      </c>
      <c r="AQ71">
        <v>0</v>
      </c>
      <c r="AR71">
        <v>12.057200000000003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3.3453197678223798E-6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804.36705519318411</v>
      </c>
      <c r="DN71">
        <v>26.419907147421657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128.32934733787721</v>
      </c>
      <c r="L72">
        <v>44.557733107360534</v>
      </c>
      <c r="M72">
        <v>0</v>
      </c>
      <c r="N72">
        <v>29.999573549000473</v>
      </c>
      <c r="O72">
        <v>50.381250150787544</v>
      </c>
      <c r="P72">
        <v>69.04169193964205</v>
      </c>
      <c r="Q72">
        <v>3.6345836228539188</v>
      </c>
      <c r="R72">
        <v>10.767584892805955</v>
      </c>
      <c r="S72">
        <v>4.6751185994882976</v>
      </c>
      <c r="T72">
        <v>0</v>
      </c>
      <c r="U72">
        <v>289.09022160889776</v>
      </c>
      <c r="V72">
        <v>5.2645251798561148</v>
      </c>
      <c r="W72">
        <v>10.639014311434321</v>
      </c>
      <c r="X72">
        <v>37.473034001715973</v>
      </c>
      <c r="Y72">
        <v>0</v>
      </c>
      <c r="Z72">
        <v>1.6646652000000002</v>
      </c>
      <c r="AA72">
        <v>10.705230943060082</v>
      </c>
      <c r="AB72">
        <v>10.036103886848442</v>
      </c>
      <c r="AC72">
        <v>7.3809582818159223</v>
      </c>
      <c r="AD72">
        <v>6.9448500024185487</v>
      </c>
      <c r="AE72">
        <v>12.557578869470158</v>
      </c>
      <c r="AF72">
        <v>0</v>
      </c>
      <c r="AG72">
        <v>0</v>
      </c>
      <c r="AH72">
        <v>39.796395026400006</v>
      </c>
      <c r="AI72">
        <v>0.80825018106016933</v>
      </c>
      <c r="AJ72">
        <v>0</v>
      </c>
      <c r="AK72">
        <v>11.312558483228825</v>
      </c>
      <c r="AL72">
        <v>20.509450000000005</v>
      </c>
      <c r="AM72">
        <v>1.340856006775893</v>
      </c>
      <c r="AN72">
        <v>0</v>
      </c>
      <c r="AO72">
        <v>5.9740800000000007</v>
      </c>
      <c r="AP72">
        <v>2.4400454368897937</v>
      </c>
      <c r="AQ72">
        <v>0</v>
      </c>
      <c r="AR72">
        <v>12.057200000000003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809.01028893562523</v>
      </c>
      <c r="DN72">
        <v>26.572411732482806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114.4902034167026</v>
      </c>
      <c r="L73">
        <v>40.370630068571565</v>
      </c>
      <c r="M73">
        <v>0</v>
      </c>
      <c r="N73">
        <v>29.999573549000473</v>
      </c>
      <c r="O73">
        <v>50.381250150787544</v>
      </c>
      <c r="P73">
        <v>69.04169193964205</v>
      </c>
      <c r="Q73">
        <v>3.0651904209996466</v>
      </c>
      <c r="R73">
        <v>10.767584892805955</v>
      </c>
      <c r="S73">
        <v>3.7447176469807038</v>
      </c>
      <c r="T73">
        <v>0</v>
      </c>
      <c r="U73">
        <v>289.09022160889776</v>
      </c>
      <c r="V73">
        <v>5.2645251798561148</v>
      </c>
      <c r="W73">
        <v>10.639014311434321</v>
      </c>
      <c r="X73">
        <v>37.473034001715973</v>
      </c>
      <c r="Y73">
        <v>0</v>
      </c>
      <c r="Z73">
        <v>1.6646652000000002</v>
      </c>
      <c r="AA73">
        <v>10.705230943060082</v>
      </c>
      <c r="AB73">
        <v>10.036103886848442</v>
      </c>
      <c r="AC73">
        <v>7.3809582818159223</v>
      </c>
      <c r="AD73">
        <v>6.9448500024185487</v>
      </c>
      <c r="AE73">
        <v>12.557578869470158</v>
      </c>
      <c r="AF73">
        <v>0</v>
      </c>
      <c r="AG73">
        <v>0</v>
      </c>
      <c r="AH73">
        <v>39.796395026400006</v>
      </c>
      <c r="AI73">
        <v>1.6164998792932204</v>
      </c>
      <c r="AJ73">
        <v>0</v>
      </c>
      <c r="AK73">
        <v>11.312558483228825</v>
      </c>
      <c r="AL73">
        <v>20.509450000000005</v>
      </c>
      <c r="AM73">
        <v>1.340856006775893</v>
      </c>
      <c r="AN73">
        <v>0</v>
      </c>
      <c r="AO73">
        <v>5.9740800000000007</v>
      </c>
      <c r="AP73">
        <v>2.4400454368897937</v>
      </c>
      <c r="AQ73">
        <v>0</v>
      </c>
      <c r="AR73">
        <v>12.057200000000003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790.88752404910599</v>
      </c>
      <c r="DN73">
        <v>25.977385202909517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109.85770903021054</v>
      </c>
      <c r="L74">
        <v>40.370630068571565</v>
      </c>
      <c r="M74">
        <v>0</v>
      </c>
      <c r="N74">
        <v>29.999573549000473</v>
      </c>
      <c r="O74">
        <v>50.381250150787544</v>
      </c>
      <c r="P74">
        <v>69.04169193964205</v>
      </c>
      <c r="Q74">
        <v>3.0400446344478098</v>
      </c>
      <c r="R74">
        <v>10.767584892805955</v>
      </c>
      <c r="S74">
        <v>3.7447176469807038</v>
      </c>
      <c r="T74">
        <v>0</v>
      </c>
      <c r="U74">
        <v>289.09022160889776</v>
      </c>
      <c r="V74">
        <v>5.2645251798561148</v>
      </c>
      <c r="W74">
        <v>10.639014311434321</v>
      </c>
      <c r="X74">
        <v>37.473034001715973</v>
      </c>
      <c r="Y74">
        <v>0</v>
      </c>
      <c r="Z74">
        <v>1.6646652000000002</v>
      </c>
      <c r="AA74">
        <v>10.705230943060082</v>
      </c>
      <c r="AB74">
        <v>10.036103886848442</v>
      </c>
      <c r="AC74">
        <v>7.3809582818159223</v>
      </c>
      <c r="AD74">
        <v>6.9448500024185487</v>
      </c>
      <c r="AE74">
        <v>12.557578869470158</v>
      </c>
      <c r="AF74">
        <v>0</v>
      </c>
      <c r="AG74">
        <v>0</v>
      </c>
      <c r="AH74">
        <v>39.796395026400006</v>
      </c>
      <c r="AI74">
        <v>1.6164998792932204</v>
      </c>
      <c r="AJ74">
        <v>0</v>
      </c>
      <c r="AK74">
        <v>11.312558483228825</v>
      </c>
      <c r="AL74">
        <v>20.509450000000005</v>
      </c>
      <c r="AM74">
        <v>1.340856006775893</v>
      </c>
      <c r="AN74">
        <v>0</v>
      </c>
      <c r="AO74">
        <v>5.9740800000000007</v>
      </c>
      <c r="AP74">
        <v>2.4400454368897937</v>
      </c>
      <c r="AQ74">
        <v>0</v>
      </c>
      <c r="AR74">
        <v>12.057200000000003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786.37799684715048</v>
      </c>
      <c r="DN74">
        <v>25.829272231821079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117.05132153944355</v>
      </c>
      <c r="L75">
        <v>48.38279375108349</v>
      </c>
      <c r="M75">
        <v>0</v>
      </c>
      <c r="N75">
        <v>29.999573549000473</v>
      </c>
      <c r="O75">
        <v>50.381250150787544</v>
      </c>
      <c r="P75">
        <v>69.04169193964205</v>
      </c>
      <c r="Q75">
        <v>3.0401638481266637</v>
      </c>
      <c r="R75">
        <v>10.767584892805955</v>
      </c>
      <c r="S75">
        <v>3.7447176469807038</v>
      </c>
      <c r="T75">
        <v>0</v>
      </c>
      <c r="U75">
        <v>289.09022160889776</v>
      </c>
      <c r="V75">
        <v>5.2645251798561148</v>
      </c>
      <c r="W75">
        <v>10.639014311434321</v>
      </c>
      <c r="X75">
        <v>37.473034001715973</v>
      </c>
      <c r="Y75">
        <v>0</v>
      </c>
      <c r="Z75">
        <v>1.6646652000000002</v>
      </c>
      <c r="AA75">
        <v>9.6313368808457795</v>
      </c>
      <c r="AB75">
        <v>10.036103886848442</v>
      </c>
      <c r="AC75">
        <v>7.3809582818159223</v>
      </c>
      <c r="AD75">
        <v>6.0389998548870931</v>
      </c>
      <c r="AE75">
        <v>12.557578869470158</v>
      </c>
      <c r="AF75">
        <v>0</v>
      </c>
      <c r="AG75">
        <v>0</v>
      </c>
      <c r="AH75">
        <v>39.796395026400006</v>
      </c>
      <c r="AI75">
        <v>4.8495001207067805</v>
      </c>
      <c r="AJ75">
        <v>0</v>
      </c>
      <c r="AK75">
        <v>11.312558483228825</v>
      </c>
      <c r="AL75">
        <v>20.509450000000005</v>
      </c>
      <c r="AM75">
        <v>1.340856006775893</v>
      </c>
      <c r="AN75">
        <v>0</v>
      </c>
      <c r="AO75">
        <v>5.9740800000000007</v>
      </c>
      <c r="AP75">
        <v>2.4400454368897937</v>
      </c>
      <c r="AQ75">
        <v>0</v>
      </c>
      <c r="AR75">
        <v>12.057200000000003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802.31377162243791</v>
      </c>
      <c r="DN75">
        <v>26.352648893625307</v>
      </c>
    </row>
    <row r="76" spans="1:118">
      <c r="A76" t="s">
        <v>118</v>
      </c>
      <c r="B76">
        <v>0</v>
      </c>
      <c r="C76">
        <v>0</v>
      </c>
      <c r="D76">
        <v>2.2311955188421924</v>
      </c>
      <c r="E76">
        <v>0</v>
      </c>
      <c r="F76">
        <v>0</v>
      </c>
      <c r="G76">
        <v>4.7068750077590096</v>
      </c>
      <c r="H76">
        <v>0</v>
      </c>
      <c r="I76">
        <v>0</v>
      </c>
      <c r="J76">
        <v>4.7790282397462569</v>
      </c>
      <c r="K76">
        <v>116.19022214337998</v>
      </c>
      <c r="L76">
        <v>60.42176513694708</v>
      </c>
      <c r="M76">
        <v>0</v>
      </c>
      <c r="N76">
        <v>29.999573549000473</v>
      </c>
      <c r="O76">
        <v>50.381250150787544</v>
      </c>
      <c r="P76">
        <v>69.04169193964205</v>
      </c>
      <c r="Q76">
        <v>5.2200000503011301</v>
      </c>
      <c r="R76">
        <v>10.767584892805955</v>
      </c>
      <c r="S76">
        <v>6.7052179412766737</v>
      </c>
      <c r="T76">
        <v>0</v>
      </c>
      <c r="U76">
        <v>289.09022160889776</v>
      </c>
      <c r="V76">
        <v>5.2645251798561148</v>
      </c>
      <c r="W76">
        <v>10.639014311434321</v>
      </c>
      <c r="X76">
        <v>37.473034001715973</v>
      </c>
      <c r="Y76">
        <v>0</v>
      </c>
      <c r="Z76">
        <v>1.6646652000000002</v>
      </c>
      <c r="AA76">
        <v>9.6313368808457795</v>
      </c>
      <c r="AB76">
        <v>10.036103886848442</v>
      </c>
      <c r="AC76">
        <v>7.3809582818159223</v>
      </c>
      <c r="AD76">
        <v>6.0389998548870931</v>
      </c>
      <c r="AE76">
        <v>12.557578869470158</v>
      </c>
      <c r="AF76">
        <v>0</v>
      </c>
      <c r="AG76">
        <v>0</v>
      </c>
      <c r="AH76">
        <v>39.796395026400006</v>
      </c>
      <c r="AI76">
        <v>4.8495001207067805</v>
      </c>
      <c r="AJ76">
        <v>0</v>
      </c>
      <c r="AK76">
        <v>11.312558483228825</v>
      </c>
      <c r="AL76">
        <v>20.509450000000005</v>
      </c>
      <c r="AM76">
        <v>2.3363399201412642</v>
      </c>
      <c r="AN76">
        <v>0</v>
      </c>
      <c r="AO76">
        <v>5.9740800000000007</v>
      </c>
      <c r="AP76">
        <v>2.4400454368897937</v>
      </c>
      <c r="AQ76">
        <v>0</v>
      </c>
      <c r="AR76">
        <v>12.057200000000003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830.42183094707502</v>
      </c>
      <c r="DN76">
        <v>27.275380734971449</v>
      </c>
    </row>
    <row r="77" spans="1:118">
      <c r="A77" t="s">
        <v>119</v>
      </c>
      <c r="B77">
        <v>0</v>
      </c>
      <c r="C77">
        <v>0</v>
      </c>
      <c r="D77">
        <v>2.2311955188421924</v>
      </c>
      <c r="E77">
        <v>0</v>
      </c>
      <c r="F77">
        <v>0</v>
      </c>
      <c r="G77">
        <v>4.7068750077590096</v>
      </c>
      <c r="H77">
        <v>0</v>
      </c>
      <c r="I77">
        <v>0</v>
      </c>
      <c r="J77">
        <v>4.7790282397462569</v>
      </c>
      <c r="K77">
        <v>123.39186751991495</v>
      </c>
      <c r="L77">
        <v>65.229915284634302</v>
      </c>
      <c r="M77">
        <v>0</v>
      </c>
      <c r="N77">
        <v>29.999573549000473</v>
      </c>
      <c r="O77">
        <v>50.381250150787544</v>
      </c>
      <c r="P77">
        <v>69.04169193964205</v>
      </c>
      <c r="Q77">
        <v>5.2200000503011301</v>
      </c>
      <c r="R77">
        <v>10.767584892805955</v>
      </c>
      <c r="S77">
        <v>6.7052179412766737</v>
      </c>
      <c r="T77">
        <v>0</v>
      </c>
      <c r="U77">
        <v>289.09022160889776</v>
      </c>
      <c r="V77">
        <v>5.2645251798561148</v>
      </c>
      <c r="W77">
        <v>10.485476612419246</v>
      </c>
      <c r="X77">
        <v>37.473034001715973</v>
      </c>
      <c r="Y77">
        <v>0</v>
      </c>
      <c r="Z77">
        <v>3.3293304000000004</v>
      </c>
      <c r="AA77">
        <v>10.705230943060082</v>
      </c>
      <c r="AB77">
        <v>10.036103886848442</v>
      </c>
      <c r="AC77">
        <v>7.3809582818159223</v>
      </c>
      <c r="AD77">
        <v>9.2597999226064474</v>
      </c>
      <c r="AE77">
        <v>12.557578869470158</v>
      </c>
      <c r="AF77">
        <v>0</v>
      </c>
      <c r="AG77">
        <v>0</v>
      </c>
      <c r="AH77">
        <v>39.796395026400006</v>
      </c>
      <c r="AI77">
        <v>4.8495001207067805</v>
      </c>
      <c r="AJ77">
        <v>0</v>
      </c>
      <c r="AK77">
        <v>11.312558483228825</v>
      </c>
      <c r="AL77">
        <v>20.155330000000003</v>
      </c>
      <c r="AM77">
        <v>4.0144417889506094</v>
      </c>
      <c r="AN77">
        <v>0</v>
      </c>
      <c r="AO77">
        <v>5.9740800000000007</v>
      </c>
      <c r="AP77">
        <v>2.4400454368897937</v>
      </c>
      <c r="AQ77">
        <v>0</v>
      </c>
      <c r="AR77">
        <v>12.057200000000003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848.95276448952984</v>
      </c>
      <c r="DN77">
        <v>27.884046216467056</v>
      </c>
    </row>
    <row r="78" spans="1:118">
      <c r="A78" t="s">
        <v>120</v>
      </c>
      <c r="B78">
        <v>0</v>
      </c>
      <c r="C78">
        <v>0</v>
      </c>
      <c r="D78">
        <v>2.2311955188421924</v>
      </c>
      <c r="E78">
        <v>0</v>
      </c>
      <c r="F78">
        <v>0</v>
      </c>
      <c r="G78">
        <v>4.7068750077590096</v>
      </c>
      <c r="H78">
        <v>0</v>
      </c>
      <c r="I78">
        <v>0</v>
      </c>
      <c r="J78">
        <v>4.7790282397462569</v>
      </c>
      <c r="K78">
        <v>123.15208043627386</v>
      </c>
      <c r="L78">
        <v>65.229915284634302</v>
      </c>
      <c r="M78">
        <v>0</v>
      </c>
      <c r="N78">
        <v>29.999573549000473</v>
      </c>
      <c r="O78">
        <v>50.381250150787544</v>
      </c>
      <c r="P78">
        <v>69.04169193964205</v>
      </c>
      <c r="Q78">
        <v>5.2200000503011301</v>
      </c>
      <c r="R78">
        <v>10.767584892805955</v>
      </c>
      <c r="S78">
        <v>6.7052179412766737</v>
      </c>
      <c r="T78">
        <v>0</v>
      </c>
      <c r="U78">
        <v>289.09022160889776</v>
      </c>
      <c r="V78">
        <v>5.2645251798561148</v>
      </c>
      <c r="W78">
        <v>10.485476612419246</v>
      </c>
      <c r="X78">
        <v>37.473034001715973</v>
      </c>
      <c r="Y78">
        <v>0</v>
      </c>
      <c r="Z78">
        <v>3.3293304000000004</v>
      </c>
      <c r="AA78">
        <v>10.705230943060082</v>
      </c>
      <c r="AB78">
        <v>10.036103886848442</v>
      </c>
      <c r="AC78">
        <v>7.3809582818159223</v>
      </c>
      <c r="AD78">
        <v>9.2812720375358726</v>
      </c>
      <c r="AE78">
        <v>12.557578869470158</v>
      </c>
      <c r="AF78">
        <v>0</v>
      </c>
      <c r="AG78">
        <v>0</v>
      </c>
      <c r="AH78">
        <v>39.796395026400006</v>
      </c>
      <c r="AI78">
        <v>6.1427001689894922</v>
      </c>
      <c r="AJ78">
        <v>0</v>
      </c>
      <c r="AK78">
        <v>11.312558483228825</v>
      </c>
      <c r="AL78">
        <v>20.155330000000003</v>
      </c>
      <c r="AM78">
        <v>4.0144417889506094</v>
      </c>
      <c r="AN78">
        <v>0</v>
      </c>
      <c r="AO78">
        <v>5.9740800000000007</v>
      </c>
      <c r="AP78">
        <v>2.4400454368897937</v>
      </c>
      <c r="AQ78">
        <v>0</v>
      </c>
      <c r="AR78">
        <v>12.057200000000003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849.99346820803089</v>
      </c>
      <c r="DN78">
        <v>27.91822757753696</v>
      </c>
    </row>
    <row r="79" spans="1:118">
      <c r="A79" t="s">
        <v>121</v>
      </c>
      <c r="B79">
        <v>0</v>
      </c>
      <c r="C79">
        <v>0</v>
      </c>
      <c r="D79">
        <v>2.3084076171011785</v>
      </c>
      <c r="E79">
        <v>0</v>
      </c>
      <c r="F79">
        <v>0</v>
      </c>
      <c r="G79">
        <v>4.7068750077590096</v>
      </c>
      <c r="H79">
        <v>0</v>
      </c>
      <c r="I79">
        <v>0</v>
      </c>
      <c r="J79">
        <v>4.7790282397462569</v>
      </c>
      <c r="K79">
        <v>137.77909253838092</v>
      </c>
      <c r="L79">
        <v>65.229915284634302</v>
      </c>
      <c r="M79">
        <v>0</v>
      </c>
      <c r="N79">
        <v>29.999573549000473</v>
      </c>
      <c r="O79">
        <v>50.381250150787544</v>
      </c>
      <c r="P79">
        <v>69.04169193964205</v>
      </c>
      <c r="Q79">
        <v>5.2200000503011301</v>
      </c>
      <c r="R79">
        <v>10.767584892805955</v>
      </c>
      <c r="S79">
        <v>6.7052179412766737</v>
      </c>
      <c r="T79">
        <v>0</v>
      </c>
      <c r="U79">
        <v>289.09022160889776</v>
      </c>
      <c r="V79">
        <v>5.2645251798561148</v>
      </c>
      <c r="W79">
        <v>10.485476612419246</v>
      </c>
      <c r="X79">
        <v>37.473034001715973</v>
      </c>
      <c r="Y79">
        <v>0</v>
      </c>
      <c r="Z79">
        <v>4.9939955999999999</v>
      </c>
      <c r="AA79">
        <v>10.705230943060082</v>
      </c>
      <c r="AB79">
        <v>10.036103886848442</v>
      </c>
      <c r="AC79">
        <v>7.7616000482832233</v>
      </c>
      <c r="AD79">
        <v>9.2812720375358726</v>
      </c>
      <c r="AE79">
        <v>12.557578869470158</v>
      </c>
      <c r="AF79">
        <v>0</v>
      </c>
      <c r="AG79">
        <v>0</v>
      </c>
      <c r="AH79">
        <v>40.252267100399997</v>
      </c>
      <c r="AI79">
        <v>16.609860731631684</v>
      </c>
      <c r="AJ79">
        <v>0</v>
      </c>
      <c r="AK79">
        <v>11.312558483228825</v>
      </c>
      <c r="AL79">
        <v>20.155330000000003</v>
      </c>
      <c r="AM79">
        <v>4.0144417889506094</v>
      </c>
      <c r="AN79">
        <v>0</v>
      </c>
      <c r="AO79">
        <v>5.9740800000000007</v>
      </c>
      <c r="AP79">
        <v>2.6027151326824458</v>
      </c>
      <c r="AQ79">
        <v>0</v>
      </c>
      <c r="AR79">
        <v>13.178800000000004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878.02946498637812</v>
      </c>
      <c r="DN79">
        <v>28.839064298458016</v>
      </c>
    </row>
    <row r="80" spans="1:118">
      <c r="A80" t="s">
        <v>122</v>
      </c>
      <c r="B80">
        <v>0</v>
      </c>
      <c r="C80">
        <v>0</v>
      </c>
      <c r="D80">
        <v>2.3084076171011785</v>
      </c>
      <c r="E80">
        <v>0</v>
      </c>
      <c r="F80">
        <v>0</v>
      </c>
      <c r="G80">
        <v>4.7068750077590096</v>
      </c>
      <c r="H80">
        <v>0</v>
      </c>
      <c r="I80">
        <v>0</v>
      </c>
      <c r="J80">
        <v>4.7790282397462569</v>
      </c>
      <c r="K80">
        <v>149.76844672043595</v>
      </c>
      <c r="L80">
        <v>65.229915284634302</v>
      </c>
      <c r="M80">
        <v>0</v>
      </c>
      <c r="N80">
        <v>29.999573549000473</v>
      </c>
      <c r="O80">
        <v>50.381250150787544</v>
      </c>
      <c r="P80">
        <v>69.04169193964205</v>
      </c>
      <c r="Q80">
        <v>5.2200000503011301</v>
      </c>
      <c r="R80">
        <v>10.767584892805955</v>
      </c>
      <c r="S80">
        <v>6.7052179412766737</v>
      </c>
      <c r="T80">
        <v>0</v>
      </c>
      <c r="U80">
        <v>289.09022160889776</v>
      </c>
      <c r="V80">
        <v>5.2645251798561148</v>
      </c>
      <c r="W80">
        <v>10.485476612419246</v>
      </c>
      <c r="X80">
        <v>37.473034001715973</v>
      </c>
      <c r="Y80">
        <v>0</v>
      </c>
      <c r="Z80">
        <v>4.9939955999999999</v>
      </c>
      <c r="AA80">
        <v>10.705230943060082</v>
      </c>
      <c r="AB80">
        <v>10.036103886848442</v>
      </c>
      <c r="AC80">
        <v>7.7616000482832233</v>
      </c>
      <c r="AD80">
        <v>9.2812720375358726</v>
      </c>
      <c r="AE80">
        <v>12.557578869470158</v>
      </c>
      <c r="AF80">
        <v>0</v>
      </c>
      <c r="AG80">
        <v>0</v>
      </c>
      <c r="AH80">
        <v>40.252267100399997</v>
      </c>
      <c r="AI80">
        <v>16.609860731631684</v>
      </c>
      <c r="AJ80">
        <v>0</v>
      </c>
      <c r="AK80">
        <v>11.312558483228825</v>
      </c>
      <c r="AL80">
        <v>20.155330000000003</v>
      </c>
      <c r="AM80">
        <v>4.0144417889506094</v>
      </c>
      <c r="AN80">
        <v>0</v>
      </c>
      <c r="AO80">
        <v>5.9740800000000007</v>
      </c>
      <c r="AP80">
        <v>2.6027151326824458</v>
      </c>
      <c r="AQ80">
        <v>0</v>
      </c>
      <c r="AR80">
        <v>13.178800000000004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889.63755770544367</v>
      </c>
      <c r="DN80">
        <v>29.220325761447402</v>
      </c>
    </row>
    <row r="81" spans="1:118">
      <c r="A81" t="s">
        <v>123</v>
      </c>
      <c r="B81">
        <v>0</v>
      </c>
      <c r="C81">
        <v>0</v>
      </c>
      <c r="D81">
        <v>2.3084076171011785</v>
      </c>
      <c r="E81">
        <v>0</v>
      </c>
      <c r="F81">
        <v>0</v>
      </c>
      <c r="G81">
        <v>4.1486363372369865</v>
      </c>
      <c r="H81">
        <v>0</v>
      </c>
      <c r="I81">
        <v>0</v>
      </c>
      <c r="J81">
        <v>4.7790282397462569</v>
      </c>
      <c r="K81">
        <v>149.76844672043595</v>
      </c>
      <c r="L81">
        <v>65.229915284634302</v>
      </c>
      <c r="M81">
        <v>0</v>
      </c>
      <c r="N81">
        <v>29.999573549000473</v>
      </c>
      <c r="O81">
        <v>50.381250150787544</v>
      </c>
      <c r="P81">
        <v>69.04169193964205</v>
      </c>
      <c r="Q81">
        <v>5.2200000503011301</v>
      </c>
      <c r="R81">
        <v>10.767584892805955</v>
      </c>
      <c r="S81">
        <v>6.7052179412766737</v>
      </c>
      <c r="T81">
        <v>0</v>
      </c>
      <c r="U81">
        <v>289.09022160889776</v>
      </c>
      <c r="V81">
        <v>5.2645251798561148</v>
      </c>
      <c r="W81">
        <v>10.485476612419246</v>
      </c>
      <c r="X81">
        <v>37.473034001715973</v>
      </c>
      <c r="Y81">
        <v>0</v>
      </c>
      <c r="Z81">
        <v>4.9939955999999999</v>
      </c>
      <c r="AA81">
        <v>10.705230943060082</v>
      </c>
      <c r="AB81">
        <v>10.036103886848442</v>
      </c>
      <c r="AC81">
        <v>7.7616000482832233</v>
      </c>
      <c r="AD81">
        <v>9.2812720375358726</v>
      </c>
      <c r="AE81">
        <v>12.557578869470158</v>
      </c>
      <c r="AF81">
        <v>0</v>
      </c>
      <c r="AG81">
        <v>0</v>
      </c>
      <c r="AH81">
        <v>40.252267100399997</v>
      </c>
      <c r="AI81">
        <v>16.609860731631684</v>
      </c>
      <c r="AJ81">
        <v>0</v>
      </c>
      <c r="AK81">
        <v>11.312558483228825</v>
      </c>
      <c r="AL81">
        <v>20.155330000000003</v>
      </c>
      <c r="AM81">
        <v>4.0144417889506094</v>
      </c>
      <c r="AN81">
        <v>0</v>
      </c>
      <c r="AO81">
        <v>5.9740800000000007</v>
      </c>
      <c r="AP81">
        <v>2.7653848284750997</v>
      </c>
      <c r="AQ81">
        <v>0</v>
      </c>
      <c r="AR81">
        <v>12.057200000000003</v>
      </c>
      <c r="AS81">
        <v>8.2008000484201542</v>
      </c>
      <c r="AT81">
        <v>0</v>
      </c>
      <c r="AU81">
        <v>0</v>
      </c>
      <c r="AV81">
        <v>0</v>
      </c>
      <c r="AW81">
        <v>1.5778652535878745E-2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888.18390179616995</v>
      </c>
      <c r="DN81">
        <v>29.172591348527654</v>
      </c>
    </row>
    <row r="82" spans="1:118">
      <c r="A82" t="s">
        <v>124</v>
      </c>
      <c r="B82">
        <v>0</v>
      </c>
      <c r="C82">
        <v>0</v>
      </c>
      <c r="D82">
        <v>2.3084076171011785</v>
      </c>
      <c r="E82">
        <v>0</v>
      </c>
      <c r="F82">
        <v>0</v>
      </c>
      <c r="G82">
        <v>4.1486363372369865</v>
      </c>
      <c r="H82">
        <v>0</v>
      </c>
      <c r="I82">
        <v>0</v>
      </c>
      <c r="J82">
        <v>4.7790282397462569</v>
      </c>
      <c r="K82">
        <v>165.03322388592238</v>
      </c>
      <c r="L82">
        <v>65.229915284634302</v>
      </c>
      <c r="M82">
        <v>0</v>
      </c>
      <c r="N82">
        <v>29.999573549000473</v>
      </c>
      <c r="O82">
        <v>50.381250150787544</v>
      </c>
      <c r="P82">
        <v>69.04169193964205</v>
      </c>
      <c r="Q82">
        <v>5.2200000503011301</v>
      </c>
      <c r="R82">
        <v>10.767584892805955</v>
      </c>
      <c r="S82">
        <v>6.7052179412766737</v>
      </c>
      <c r="T82">
        <v>0</v>
      </c>
      <c r="U82">
        <v>289.09022160889776</v>
      </c>
      <c r="V82">
        <v>5.2645251798561148</v>
      </c>
      <c r="W82">
        <v>10.485476612419246</v>
      </c>
      <c r="X82">
        <v>37.473034001715973</v>
      </c>
      <c r="Y82">
        <v>0</v>
      </c>
      <c r="Z82">
        <v>4.9939955999999999</v>
      </c>
      <c r="AA82">
        <v>10.705230943060082</v>
      </c>
      <c r="AB82">
        <v>10.036103886848442</v>
      </c>
      <c r="AC82">
        <v>7.7616000482832233</v>
      </c>
      <c r="AD82">
        <v>9.2812720375358726</v>
      </c>
      <c r="AE82">
        <v>12.557578869470158</v>
      </c>
      <c r="AF82">
        <v>0</v>
      </c>
      <c r="AG82">
        <v>0</v>
      </c>
      <c r="AH82">
        <v>40.252267100399997</v>
      </c>
      <c r="AI82">
        <v>16.609860731631684</v>
      </c>
      <c r="AJ82">
        <v>0</v>
      </c>
      <c r="AK82">
        <v>11.312558483228825</v>
      </c>
      <c r="AL82">
        <v>20.155330000000003</v>
      </c>
      <c r="AM82">
        <v>4.0144417889506094</v>
      </c>
      <c r="AN82">
        <v>0</v>
      </c>
      <c r="AO82">
        <v>5.9740800000000007</v>
      </c>
      <c r="AP82">
        <v>2.7653848284750997</v>
      </c>
      <c r="AQ82">
        <v>0</v>
      </c>
      <c r="AR82">
        <v>12.057200000000003</v>
      </c>
      <c r="AS82">
        <v>8.2008000484201542</v>
      </c>
      <c r="AT82">
        <v>0</v>
      </c>
      <c r="AU82">
        <v>0</v>
      </c>
      <c r="AV82">
        <v>0</v>
      </c>
      <c r="AW82">
        <v>1.5778652535878745E-2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902.96325902506214</v>
      </c>
      <c r="DN82">
        <v>29.658011285121894</v>
      </c>
    </row>
    <row r="83" spans="1:118">
      <c r="A83" t="s">
        <v>125</v>
      </c>
      <c r="B83">
        <v>0</v>
      </c>
      <c r="C83">
        <v>0</v>
      </c>
      <c r="D83">
        <v>0.27881809480744868</v>
      </c>
      <c r="E83">
        <v>0</v>
      </c>
      <c r="F83">
        <v>0</v>
      </c>
      <c r="G83">
        <v>3.9491884227849838</v>
      </c>
      <c r="H83">
        <v>0</v>
      </c>
      <c r="I83">
        <v>0</v>
      </c>
      <c r="J83">
        <v>4.7790282397462569</v>
      </c>
      <c r="K83">
        <v>165.03322388592238</v>
      </c>
      <c r="L83">
        <v>65.229915284634302</v>
      </c>
      <c r="M83">
        <v>0</v>
      </c>
      <c r="N83">
        <v>29.999573549000473</v>
      </c>
      <c r="O83">
        <v>50.381250150787544</v>
      </c>
      <c r="P83">
        <v>69.04169193964205</v>
      </c>
      <c r="Q83">
        <v>5.2200000503011301</v>
      </c>
      <c r="R83">
        <v>10.767584892805955</v>
      </c>
      <c r="S83">
        <v>6.7052179412766737</v>
      </c>
      <c r="T83">
        <v>0</v>
      </c>
      <c r="U83">
        <v>289.09022160889776</v>
      </c>
      <c r="V83">
        <v>5.2645251798561148</v>
      </c>
      <c r="W83">
        <v>10.485476612419246</v>
      </c>
      <c r="X83">
        <v>37.473034001715973</v>
      </c>
      <c r="Y83">
        <v>0</v>
      </c>
      <c r="Z83">
        <v>4.9939955999999999</v>
      </c>
      <c r="AA83">
        <v>10.705230943060082</v>
      </c>
      <c r="AB83">
        <v>10.036103886848442</v>
      </c>
      <c r="AC83">
        <v>7.7616000482832233</v>
      </c>
      <c r="AD83">
        <v>9.2812720375358726</v>
      </c>
      <c r="AE83">
        <v>12.557578869470158</v>
      </c>
      <c r="AF83">
        <v>0</v>
      </c>
      <c r="AG83">
        <v>0</v>
      </c>
      <c r="AH83">
        <v>40.252267100399997</v>
      </c>
      <c r="AI83">
        <v>16.609860731631684</v>
      </c>
      <c r="AJ83">
        <v>0</v>
      </c>
      <c r="AK83">
        <v>11.312558483228825</v>
      </c>
      <c r="AL83">
        <v>20.155330000000003</v>
      </c>
      <c r="AM83">
        <v>4.0144417889506094</v>
      </c>
      <c r="AN83">
        <v>0</v>
      </c>
      <c r="AO83">
        <v>5.9740800000000007</v>
      </c>
      <c r="AP83">
        <v>2.7653848284750997</v>
      </c>
      <c r="AQ83">
        <v>0</v>
      </c>
      <c r="AR83">
        <v>12.057200000000003</v>
      </c>
      <c r="AS83">
        <v>8.2008000484201542</v>
      </c>
      <c r="AT83">
        <v>0</v>
      </c>
      <c r="AU83">
        <v>0</v>
      </c>
      <c r="AV83">
        <v>0</v>
      </c>
      <c r="AW83">
        <v>1.5778652535878745E-2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900.80510484112881</v>
      </c>
      <c r="DN83">
        <v>29.587128032309536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3.9491884227849838</v>
      </c>
      <c r="H84">
        <v>0</v>
      </c>
      <c r="I84">
        <v>0</v>
      </c>
      <c r="J84">
        <v>4.7790282397462569</v>
      </c>
      <c r="K84">
        <v>165.03322388592238</v>
      </c>
      <c r="L84">
        <v>65.229915284634302</v>
      </c>
      <c r="M84">
        <v>0</v>
      </c>
      <c r="N84">
        <v>29.999573549000473</v>
      </c>
      <c r="O84">
        <v>50.381250150787544</v>
      </c>
      <c r="P84">
        <v>69.04169193964205</v>
      </c>
      <c r="Q84">
        <v>5.2200000503011301</v>
      </c>
      <c r="R84">
        <v>10.767584892805955</v>
      </c>
      <c r="S84">
        <v>6.7052179412766737</v>
      </c>
      <c r="T84">
        <v>0</v>
      </c>
      <c r="U84">
        <v>289.09022160889776</v>
      </c>
      <c r="V84">
        <v>5.2645251798561148</v>
      </c>
      <c r="W84">
        <v>10.485476612419246</v>
      </c>
      <c r="X84">
        <v>37.473034001715973</v>
      </c>
      <c r="Y84">
        <v>0</v>
      </c>
      <c r="Z84">
        <v>4.9939955999999999</v>
      </c>
      <c r="AA84">
        <v>10.705230943060082</v>
      </c>
      <c r="AB84">
        <v>10.036103886848442</v>
      </c>
      <c r="AC84">
        <v>7.7616000482832233</v>
      </c>
      <c r="AD84">
        <v>9.2812720375358726</v>
      </c>
      <c r="AE84">
        <v>12.557578869470158</v>
      </c>
      <c r="AF84">
        <v>0</v>
      </c>
      <c r="AG84">
        <v>0</v>
      </c>
      <c r="AH84">
        <v>40.252267100399997</v>
      </c>
      <c r="AI84">
        <v>16.609860731631684</v>
      </c>
      <c r="AJ84">
        <v>0</v>
      </c>
      <c r="AK84">
        <v>11.312558483228825</v>
      </c>
      <c r="AL84">
        <v>20.155330000000003</v>
      </c>
      <c r="AM84">
        <v>4.0144417889506094</v>
      </c>
      <c r="AN84">
        <v>0</v>
      </c>
      <c r="AO84">
        <v>5.9740800000000007</v>
      </c>
      <c r="AP84">
        <v>2.7653848284750997</v>
      </c>
      <c r="AQ84">
        <v>0</v>
      </c>
      <c r="AR84">
        <v>12.057200000000003</v>
      </c>
      <c r="AS84">
        <v>8.2008000484201542</v>
      </c>
      <c r="AT84">
        <v>0</v>
      </c>
      <c r="AU84">
        <v>0</v>
      </c>
      <c r="AV84">
        <v>0</v>
      </c>
      <c r="AW84">
        <v>1.5778652535878745E-2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900.53515323708496</v>
      </c>
      <c r="DN84">
        <v>29.578261541545977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3.9491884227849838</v>
      </c>
      <c r="H85">
        <v>0</v>
      </c>
      <c r="I85">
        <v>0</v>
      </c>
      <c r="J85">
        <v>4.7790282397462569</v>
      </c>
      <c r="K85">
        <v>165.03322388592238</v>
      </c>
      <c r="L85">
        <v>65.229915284634302</v>
      </c>
      <c r="M85">
        <v>0</v>
      </c>
      <c r="N85">
        <v>29.999573549000473</v>
      </c>
      <c r="O85">
        <v>50.381250150787544</v>
      </c>
      <c r="P85">
        <v>69.04169193964205</v>
      </c>
      <c r="Q85">
        <v>5.2200000503011301</v>
      </c>
      <c r="R85">
        <v>10.767584892805955</v>
      </c>
      <c r="S85">
        <v>6.7052179412766737</v>
      </c>
      <c r="T85">
        <v>0</v>
      </c>
      <c r="U85">
        <v>289.09022160889776</v>
      </c>
      <c r="V85">
        <v>5.2645251798561148</v>
      </c>
      <c r="W85">
        <v>10.485476612419246</v>
      </c>
      <c r="X85">
        <v>37.473034001715973</v>
      </c>
      <c r="Y85">
        <v>0</v>
      </c>
      <c r="Z85">
        <v>4.9939955999999999</v>
      </c>
      <c r="AA85">
        <v>10.705230943060082</v>
      </c>
      <c r="AB85">
        <v>10.036103886848442</v>
      </c>
      <c r="AC85">
        <v>7.7616000482832233</v>
      </c>
      <c r="AD85">
        <v>9.2812720375358726</v>
      </c>
      <c r="AE85">
        <v>12.557578869470158</v>
      </c>
      <c r="AF85">
        <v>0</v>
      </c>
      <c r="AG85">
        <v>0</v>
      </c>
      <c r="AH85">
        <v>40.252267100399997</v>
      </c>
      <c r="AI85">
        <v>4.8495001207067805</v>
      </c>
      <c r="AJ85">
        <v>0</v>
      </c>
      <c r="AK85">
        <v>11.312558483228825</v>
      </c>
      <c r="AL85">
        <v>19.919250000000002</v>
      </c>
      <c r="AM85">
        <v>4.0144417889506094</v>
      </c>
      <c r="AN85">
        <v>0</v>
      </c>
      <c r="AO85">
        <v>5.9740800000000007</v>
      </c>
      <c r="AP85">
        <v>2.7653848284750997</v>
      </c>
      <c r="AQ85">
        <v>0</v>
      </c>
      <c r="AR85">
        <v>12.057200000000003</v>
      </c>
      <c r="AS85">
        <v>8.2008000484201542</v>
      </c>
      <c r="AT85">
        <v>0</v>
      </c>
      <c r="AU85">
        <v>0</v>
      </c>
      <c r="AV85">
        <v>0</v>
      </c>
      <c r="AW85">
        <v>1.5778652535878745E-2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888.92019943706839</v>
      </c>
      <c r="DN85">
        <v>29.196774730637681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3.9491884227849838</v>
      </c>
      <c r="H86">
        <v>0</v>
      </c>
      <c r="I86">
        <v>0</v>
      </c>
      <c r="J86">
        <v>4.7790282397462569</v>
      </c>
      <c r="K86">
        <v>165.03322388592238</v>
      </c>
      <c r="L86">
        <v>65.229915284634302</v>
      </c>
      <c r="M86">
        <v>0</v>
      </c>
      <c r="N86">
        <v>29.999573549000473</v>
      </c>
      <c r="O86">
        <v>50.381250150787544</v>
      </c>
      <c r="P86">
        <v>69.04169193964205</v>
      </c>
      <c r="Q86">
        <v>5.2200000503011301</v>
      </c>
      <c r="R86">
        <v>10.767584892805955</v>
      </c>
      <c r="S86">
        <v>6.7052179412766737</v>
      </c>
      <c r="T86">
        <v>0</v>
      </c>
      <c r="U86">
        <v>289.09022160889776</v>
      </c>
      <c r="V86">
        <v>5.2645251798561148</v>
      </c>
      <c r="W86">
        <v>10.485476612419246</v>
      </c>
      <c r="X86">
        <v>37.473034001715973</v>
      </c>
      <c r="Y86">
        <v>0</v>
      </c>
      <c r="Z86">
        <v>4.9939955999999999</v>
      </c>
      <c r="AA86">
        <v>10.705230943060082</v>
      </c>
      <c r="AB86">
        <v>10.036103886848442</v>
      </c>
      <c r="AC86">
        <v>7.3809582818159223</v>
      </c>
      <c r="AD86">
        <v>9.2812720375358726</v>
      </c>
      <c r="AE86">
        <v>12.557578869470158</v>
      </c>
      <c r="AF86">
        <v>0</v>
      </c>
      <c r="AG86">
        <v>0</v>
      </c>
      <c r="AH86">
        <v>39.796395026400006</v>
      </c>
      <c r="AI86">
        <v>4.0412501810601702</v>
      </c>
      <c r="AJ86">
        <v>0</v>
      </c>
      <c r="AK86">
        <v>11.312558483228825</v>
      </c>
      <c r="AL86">
        <v>19.919250000000002</v>
      </c>
      <c r="AM86">
        <v>4.0144417889506094</v>
      </c>
      <c r="AN86">
        <v>0</v>
      </c>
      <c r="AO86">
        <v>5.9740800000000007</v>
      </c>
      <c r="AP86">
        <v>2.7653848284750997</v>
      </c>
      <c r="AQ86">
        <v>0</v>
      </c>
      <c r="AR86">
        <v>12.057200000000003</v>
      </c>
      <c r="AS86">
        <v>8.2008000484201542</v>
      </c>
      <c r="AT86">
        <v>0</v>
      </c>
      <c r="AU86">
        <v>0</v>
      </c>
      <c r="AV86">
        <v>0</v>
      </c>
      <c r="AW86">
        <v>1.5778652535878745E-2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887.3277390788968</v>
      </c>
      <c r="DN86">
        <v>29.144471308695319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3.9491884227849838</v>
      </c>
      <c r="H87">
        <v>0</v>
      </c>
      <c r="I87">
        <v>0</v>
      </c>
      <c r="J87">
        <v>4.7790282397462569</v>
      </c>
      <c r="K87">
        <v>165.03322388592238</v>
      </c>
      <c r="L87">
        <v>65.229915284634302</v>
      </c>
      <c r="M87">
        <v>0</v>
      </c>
      <c r="N87">
        <v>29.999573549000473</v>
      </c>
      <c r="O87">
        <v>50.381250150787544</v>
      </c>
      <c r="P87">
        <v>69.04169193964205</v>
      </c>
      <c r="Q87">
        <v>5.2200000503011301</v>
      </c>
      <c r="R87">
        <v>10.767584892805955</v>
      </c>
      <c r="S87">
        <v>6.7052179412766737</v>
      </c>
      <c r="T87">
        <v>0</v>
      </c>
      <c r="U87">
        <v>289.09022160889776</v>
      </c>
      <c r="V87">
        <v>5.2645251798561148</v>
      </c>
      <c r="W87">
        <v>10.485476612419246</v>
      </c>
      <c r="X87">
        <v>37.473034001715973</v>
      </c>
      <c r="Y87">
        <v>0</v>
      </c>
      <c r="Z87">
        <v>3.3293304000000004</v>
      </c>
      <c r="AA87">
        <v>10.705230943060082</v>
      </c>
      <c r="AB87">
        <v>10.036103886848442</v>
      </c>
      <c r="AC87">
        <v>7.3809582818159223</v>
      </c>
      <c r="AD87">
        <v>9.2812720375358726</v>
      </c>
      <c r="AE87">
        <v>12.557578869470158</v>
      </c>
      <c r="AF87">
        <v>0</v>
      </c>
      <c r="AG87">
        <v>0</v>
      </c>
      <c r="AH87">
        <v>39.796395026400006</v>
      </c>
      <c r="AI87">
        <v>4.6878498430811888</v>
      </c>
      <c r="AJ87">
        <v>0</v>
      </c>
      <c r="AK87">
        <v>11.312558483228825</v>
      </c>
      <c r="AL87">
        <v>19.771700000000003</v>
      </c>
      <c r="AM87">
        <v>4.0144417889506094</v>
      </c>
      <c r="AN87">
        <v>0</v>
      </c>
      <c r="AO87">
        <v>5.9740800000000007</v>
      </c>
      <c r="AP87">
        <v>2.7653848284750997</v>
      </c>
      <c r="AQ87">
        <v>0</v>
      </c>
      <c r="AR87">
        <v>12.057200000000003</v>
      </c>
      <c r="AS87">
        <v>8.2008000484201542</v>
      </c>
      <c r="AT87">
        <v>0</v>
      </c>
      <c r="AU87">
        <v>0</v>
      </c>
      <c r="AV87">
        <v>0</v>
      </c>
      <c r="AW87">
        <v>1.5778652535878745E-2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886.19919015865742</v>
      </c>
      <c r="DN87">
        <v>29.107404690955736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3.9491884227849838</v>
      </c>
      <c r="H88">
        <v>0</v>
      </c>
      <c r="I88">
        <v>0</v>
      </c>
      <c r="J88">
        <v>4.7790282397462569</v>
      </c>
      <c r="K88">
        <v>165.03322388592238</v>
      </c>
      <c r="L88">
        <v>65.229915284634302</v>
      </c>
      <c r="M88">
        <v>0</v>
      </c>
      <c r="N88">
        <v>29.999573549000473</v>
      </c>
      <c r="O88">
        <v>50.381250150787544</v>
      </c>
      <c r="P88">
        <v>69.04169193964205</v>
      </c>
      <c r="Q88">
        <v>5.2200000503011301</v>
      </c>
      <c r="R88">
        <v>10.767584892805955</v>
      </c>
      <c r="S88">
        <v>6.7052179412766737</v>
      </c>
      <c r="T88">
        <v>0</v>
      </c>
      <c r="U88">
        <v>289.09022160889776</v>
      </c>
      <c r="V88">
        <v>5.2645251798561148</v>
      </c>
      <c r="W88">
        <v>10.485476612419246</v>
      </c>
      <c r="X88">
        <v>37.473034001715973</v>
      </c>
      <c r="Y88">
        <v>0</v>
      </c>
      <c r="Z88">
        <v>3.3293304000000004</v>
      </c>
      <c r="AA88">
        <v>10.705230943060082</v>
      </c>
      <c r="AB88">
        <v>10.036103886848442</v>
      </c>
      <c r="AC88">
        <v>7.3809582818159223</v>
      </c>
      <c r="AD88">
        <v>9.2812720375358726</v>
      </c>
      <c r="AE88">
        <v>12.557578869470158</v>
      </c>
      <c r="AF88">
        <v>0</v>
      </c>
      <c r="AG88">
        <v>0</v>
      </c>
      <c r="AH88">
        <v>39.796395026400006</v>
      </c>
      <c r="AI88">
        <v>4.6878498430811888</v>
      </c>
      <c r="AJ88">
        <v>0</v>
      </c>
      <c r="AK88">
        <v>11.312558483228825</v>
      </c>
      <c r="AL88">
        <v>19.771700000000003</v>
      </c>
      <c r="AM88">
        <v>4.0144417889506094</v>
      </c>
      <c r="AN88">
        <v>0</v>
      </c>
      <c r="AO88">
        <v>5.9740800000000007</v>
      </c>
      <c r="AP88">
        <v>2.7653848284750997</v>
      </c>
      <c r="AQ88">
        <v>0</v>
      </c>
      <c r="AR88">
        <v>12.057200000000003</v>
      </c>
      <c r="AS88">
        <v>8.2008000484201542</v>
      </c>
      <c r="AT88">
        <v>0</v>
      </c>
      <c r="AU88">
        <v>0</v>
      </c>
      <c r="AV88">
        <v>0</v>
      </c>
      <c r="AW88">
        <v>1.5778652535878745E-2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886.19919015865742</v>
      </c>
      <c r="DN88">
        <v>29.107404690955736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3.9491884227849838</v>
      </c>
      <c r="H89">
        <v>0</v>
      </c>
      <c r="I89">
        <v>0</v>
      </c>
      <c r="J89">
        <v>4.7790282397462569</v>
      </c>
      <c r="K89">
        <v>165.03322388592238</v>
      </c>
      <c r="L89">
        <v>65.229915284634302</v>
      </c>
      <c r="M89">
        <v>0</v>
      </c>
      <c r="N89">
        <v>29.999573549000473</v>
      </c>
      <c r="O89">
        <v>50.381250150787544</v>
      </c>
      <c r="P89">
        <v>69.04169193964205</v>
      </c>
      <c r="Q89">
        <v>5.2200000503011301</v>
      </c>
      <c r="R89">
        <v>10.767584892805955</v>
      </c>
      <c r="S89">
        <v>6.7052179412766737</v>
      </c>
      <c r="T89">
        <v>0</v>
      </c>
      <c r="U89">
        <v>289.09022160889776</v>
      </c>
      <c r="V89">
        <v>5.2645251798561148</v>
      </c>
      <c r="W89">
        <v>10.485476612419246</v>
      </c>
      <c r="X89">
        <v>37.473034001715973</v>
      </c>
      <c r="Y89">
        <v>0</v>
      </c>
      <c r="Z89">
        <v>3.3293304000000004</v>
      </c>
      <c r="AA89">
        <v>10.705230943060082</v>
      </c>
      <c r="AB89">
        <v>10.036103886848442</v>
      </c>
      <c r="AC89">
        <v>7.3809582818159223</v>
      </c>
      <c r="AD89">
        <v>9.2812720375358726</v>
      </c>
      <c r="AE89">
        <v>12.557578869470158</v>
      </c>
      <c r="AF89">
        <v>0</v>
      </c>
      <c r="AG89">
        <v>0</v>
      </c>
      <c r="AH89">
        <v>39.796395026400006</v>
      </c>
      <c r="AI89">
        <v>4.6878498430811888</v>
      </c>
      <c r="AJ89">
        <v>0</v>
      </c>
      <c r="AK89">
        <v>11.312558483228825</v>
      </c>
      <c r="AL89">
        <v>19.771700000000003</v>
      </c>
      <c r="AM89">
        <v>4.0144417889506094</v>
      </c>
      <c r="AN89">
        <v>0</v>
      </c>
      <c r="AO89">
        <v>5.9740800000000007</v>
      </c>
      <c r="AP89">
        <v>2.7653848284750997</v>
      </c>
      <c r="AQ89">
        <v>0</v>
      </c>
      <c r="AR89">
        <v>12.057200000000003</v>
      </c>
      <c r="AS89">
        <v>8.2008000484201542</v>
      </c>
      <c r="AT89">
        <v>0</v>
      </c>
      <c r="AU89">
        <v>0</v>
      </c>
      <c r="AV89">
        <v>0</v>
      </c>
      <c r="AW89">
        <v>1.5778652535878745E-2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886.19919015865742</v>
      </c>
      <c r="DN89">
        <v>29.107404690955736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3.9491884227849838</v>
      </c>
      <c r="H90">
        <v>0</v>
      </c>
      <c r="I90">
        <v>0</v>
      </c>
      <c r="J90">
        <v>4.7790282397462569</v>
      </c>
      <c r="K90">
        <v>165.03322388592238</v>
      </c>
      <c r="L90">
        <v>65.229915284634302</v>
      </c>
      <c r="M90">
        <v>0</v>
      </c>
      <c r="N90">
        <v>29.999573549000473</v>
      </c>
      <c r="O90">
        <v>50.381250150787544</v>
      </c>
      <c r="P90">
        <v>69.04169193964205</v>
      </c>
      <c r="Q90">
        <v>5.2200000503011301</v>
      </c>
      <c r="R90">
        <v>10.767584892805955</v>
      </c>
      <c r="S90">
        <v>6.7052179412766737</v>
      </c>
      <c r="T90">
        <v>0</v>
      </c>
      <c r="U90">
        <v>289.09022160889776</v>
      </c>
      <c r="V90">
        <v>5.2645251798561148</v>
      </c>
      <c r="W90">
        <v>10.485476612419246</v>
      </c>
      <c r="X90">
        <v>37.473034001715973</v>
      </c>
      <c r="Y90">
        <v>0</v>
      </c>
      <c r="Z90">
        <v>3.3293304000000004</v>
      </c>
      <c r="AA90">
        <v>10.705230943060082</v>
      </c>
      <c r="AB90">
        <v>10.036103886848442</v>
      </c>
      <c r="AC90">
        <v>7.7616000482832233</v>
      </c>
      <c r="AD90">
        <v>9.2812720375358726</v>
      </c>
      <c r="AE90">
        <v>12.557578869470158</v>
      </c>
      <c r="AF90">
        <v>0</v>
      </c>
      <c r="AG90">
        <v>0</v>
      </c>
      <c r="AH90">
        <v>40.252267100399997</v>
      </c>
      <c r="AI90">
        <v>4.6878498430811888</v>
      </c>
      <c r="AJ90">
        <v>0</v>
      </c>
      <c r="AK90">
        <v>11.312558483228825</v>
      </c>
      <c r="AL90">
        <v>19.771700000000003</v>
      </c>
      <c r="AM90">
        <v>4.0144417889506094</v>
      </c>
      <c r="AN90">
        <v>0</v>
      </c>
      <c r="AO90">
        <v>5.9740800000000007</v>
      </c>
      <c r="AP90">
        <v>2.7653848284750997</v>
      </c>
      <c r="AQ90">
        <v>0</v>
      </c>
      <c r="AR90">
        <v>12.057200000000003</v>
      </c>
      <c r="AS90">
        <v>8.2008000484201542</v>
      </c>
      <c r="AT90">
        <v>0</v>
      </c>
      <c r="AU90">
        <v>0</v>
      </c>
      <c r="AV90">
        <v>0</v>
      </c>
      <c r="AW90">
        <v>1.5778652535878745E-2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887.00910291314415</v>
      </c>
      <c r="DN90">
        <v>29.134005776936295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3.9491884227849838</v>
      </c>
      <c r="H91">
        <v>0</v>
      </c>
      <c r="I91">
        <v>0</v>
      </c>
      <c r="J91">
        <v>4.7790282397462569</v>
      </c>
      <c r="K91">
        <v>165.03322388592238</v>
      </c>
      <c r="L91">
        <v>65.229915284634302</v>
      </c>
      <c r="M91">
        <v>0</v>
      </c>
      <c r="N91">
        <v>29.999573549000473</v>
      </c>
      <c r="O91">
        <v>50.381250150787544</v>
      </c>
      <c r="P91">
        <v>69.04169193964205</v>
      </c>
      <c r="Q91">
        <v>5.2200000503011301</v>
      </c>
      <c r="R91">
        <v>10.767584892805955</v>
      </c>
      <c r="S91">
        <v>6.7052179412766737</v>
      </c>
      <c r="T91">
        <v>0</v>
      </c>
      <c r="U91">
        <v>289.09022160889776</v>
      </c>
      <c r="V91">
        <v>5.2645251798561148</v>
      </c>
      <c r="W91">
        <v>10.485476612419246</v>
      </c>
      <c r="X91">
        <v>37.473034001715973</v>
      </c>
      <c r="Y91">
        <v>0</v>
      </c>
      <c r="Z91">
        <v>4.9939955999999999</v>
      </c>
      <c r="AA91">
        <v>10.705230943060082</v>
      </c>
      <c r="AB91">
        <v>10.036103886848442</v>
      </c>
      <c r="AC91">
        <v>7.7616000482832233</v>
      </c>
      <c r="AD91">
        <v>9.2812720375358726</v>
      </c>
      <c r="AE91">
        <v>12.557578869470158</v>
      </c>
      <c r="AF91">
        <v>0</v>
      </c>
      <c r="AG91">
        <v>0</v>
      </c>
      <c r="AH91">
        <v>40.252267100399997</v>
      </c>
      <c r="AI91">
        <v>4.6878498430811888</v>
      </c>
      <c r="AJ91">
        <v>0</v>
      </c>
      <c r="AK91">
        <v>11.312558483228825</v>
      </c>
      <c r="AL91">
        <v>19.771700000000003</v>
      </c>
      <c r="AM91">
        <v>4.0144417889506094</v>
      </c>
      <c r="AN91">
        <v>0</v>
      </c>
      <c r="AO91">
        <v>5.9740800000000007</v>
      </c>
      <c r="AP91">
        <v>2.7653848284750997</v>
      </c>
      <c r="AQ91">
        <v>0</v>
      </c>
      <c r="AR91">
        <v>12.057200000000003</v>
      </c>
      <c r="AS91">
        <v>8.2008000484201542</v>
      </c>
      <c r="AT91">
        <v>0</v>
      </c>
      <c r="AU91">
        <v>0</v>
      </c>
      <c r="AV91">
        <v>0</v>
      </c>
      <c r="AW91">
        <v>1.5778652535878745E-2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888.62083171914412</v>
      </c>
      <c r="DN91">
        <v>29.186942170936295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3.9491884227849838</v>
      </c>
      <c r="H92">
        <v>0</v>
      </c>
      <c r="I92">
        <v>0</v>
      </c>
      <c r="J92">
        <v>4.7790282397462569</v>
      </c>
      <c r="K92">
        <v>165.03322388592238</v>
      </c>
      <c r="L92">
        <v>65.229915284634302</v>
      </c>
      <c r="M92">
        <v>0</v>
      </c>
      <c r="N92">
        <v>29.999573549000473</v>
      </c>
      <c r="O92">
        <v>50.381250150787544</v>
      </c>
      <c r="P92">
        <v>69.04169193964205</v>
      </c>
      <c r="Q92">
        <v>5.2200000503011301</v>
      </c>
      <c r="R92">
        <v>10.767584892805955</v>
      </c>
      <c r="S92">
        <v>6.7052179412766737</v>
      </c>
      <c r="T92">
        <v>0</v>
      </c>
      <c r="U92">
        <v>289.09022160889776</v>
      </c>
      <c r="V92">
        <v>5.2645251798561148</v>
      </c>
      <c r="W92">
        <v>10.485476612419246</v>
      </c>
      <c r="X92">
        <v>37.473034001715973</v>
      </c>
      <c r="Y92">
        <v>0</v>
      </c>
      <c r="Z92">
        <v>4.9939955999999999</v>
      </c>
      <c r="AA92">
        <v>10.705230943060082</v>
      </c>
      <c r="AB92">
        <v>10.036103886848442</v>
      </c>
      <c r="AC92">
        <v>7.7616000482832233</v>
      </c>
      <c r="AD92">
        <v>9.2812720375358726</v>
      </c>
      <c r="AE92">
        <v>12.557578869470158</v>
      </c>
      <c r="AF92">
        <v>0</v>
      </c>
      <c r="AG92">
        <v>0</v>
      </c>
      <c r="AH92">
        <v>40.252267100399997</v>
      </c>
      <c r="AI92">
        <v>4.6878498430811888</v>
      </c>
      <c r="AJ92">
        <v>0</v>
      </c>
      <c r="AK92">
        <v>11.312558483228825</v>
      </c>
      <c r="AL92">
        <v>19.771700000000003</v>
      </c>
      <c r="AM92">
        <v>4.0144417889506094</v>
      </c>
      <c r="AN92">
        <v>0</v>
      </c>
      <c r="AO92">
        <v>5.9740800000000007</v>
      </c>
      <c r="AP92">
        <v>2.4400454368897937</v>
      </c>
      <c r="AQ92">
        <v>0</v>
      </c>
      <c r="AR92">
        <v>12.057200000000003</v>
      </c>
      <c r="AS92">
        <v>8.2008000484201542</v>
      </c>
      <c r="AT92">
        <v>0</v>
      </c>
      <c r="AU92">
        <v>0</v>
      </c>
      <c r="AV92">
        <v>0</v>
      </c>
      <c r="AW92">
        <v>1.5778652535878745E-2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888.30585727417701</v>
      </c>
      <c r="DN92">
        <v>29.176577224318013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3.9491884227849838</v>
      </c>
      <c r="H93">
        <v>0</v>
      </c>
      <c r="I93">
        <v>0</v>
      </c>
      <c r="J93">
        <v>4.7790282397462569</v>
      </c>
      <c r="K93">
        <v>165.03322388592238</v>
      </c>
      <c r="L93">
        <v>65.229915284634302</v>
      </c>
      <c r="M93">
        <v>0</v>
      </c>
      <c r="N93">
        <v>29.999573549000473</v>
      </c>
      <c r="O93">
        <v>50.381250150787544</v>
      </c>
      <c r="P93">
        <v>69.04169193964205</v>
      </c>
      <c r="Q93">
        <v>5.2200000503011301</v>
      </c>
      <c r="R93">
        <v>10.767584892805955</v>
      </c>
      <c r="S93">
        <v>6.7052179412766737</v>
      </c>
      <c r="T93">
        <v>0</v>
      </c>
      <c r="U93">
        <v>289.09022160889776</v>
      </c>
      <c r="V93">
        <v>5.2645251798561148</v>
      </c>
      <c r="W93">
        <v>10.485476612419246</v>
      </c>
      <c r="X93">
        <v>37.473034001715973</v>
      </c>
      <c r="Y93">
        <v>0</v>
      </c>
      <c r="Z93">
        <v>4.9939955999999999</v>
      </c>
      <c r="AA93">
        <v>10.705230943060082</v>
      </c>
      <c r="AB93">
        <v>10.036103886848442</v>
      </c>
      <c r="AC93">
        <v>7.7616000482832233</v>
      </c>
      <c r="AD93">
        <v>9.2812720375358726</v>
      </c>
      <c r="AE93">
        <v>12.557578869470158</v>
      </c>
      <c r="AF93">
        <v>0</v>
      </c>
      <c r="AG93">
        <v>0</v>
      </c>
      <c r="AH93">
        <v>40.252267100399997</v>
      </c>
      <c r="AI93">
        <v>4.6878498430811888</v>
      </c>
      <c r="AJ93">
        <v>0</v>
      </c>
      <c r="AK93">
        <v>11.312558483228825</v>
      </c>
      <c r="AL93">
        <v>19.771700000000003</v>
      </c>
      <c r="AM93">
        <v>4.0144417889506094</v>
      </c>
      <c r="AN93">
        <v>0</v>
      </c>
      <c r="AO93">
        <v>5.9740800000000007</v>
      </c>
      <c r="AP93">
        <v>2.4400454368897937</v>
      </c>
      <c r="AQ93">
        <v>0</v>
      </c>
      <c r="AR93">
        <v>12.057200000000003</v>
      </c>
      <c r="AS93">
        <v>8.2008000484201542</v>
      </c>
      <c r="AT93">
        <v>0</v>
      </c>
      <c r="AU93">
        <v>0</v>
      </c>
      <c r="AV93">
        <v>0</v>
      </c>
      <c r="AW93">
        <v>1.5778652535878745E-2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888.30585727417701</v>
      </c>
      <c r="DN93">
        <v>29.176577224318013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3.9491884227849838</v>
      </c>
      <c r="H94">
        <v>0</v>
      </c>
      <c r="I94">
        <v>0</v>
      </c>
      <c r="J94">
        <v>4.7790282397462569</v>
      </c>
      <c r="K94">
        <v>165.03322388592238</v>
      </c>
      <c r="L94">
        <v>65.229915284634302</v>
      </c>
      <c r="M94">
        <v>0</v>
      </c>
      <c r="N94">
        <v>29.999573549000473</v>
      </c>
      <c r="O94">
        <v>50.381250150787544</v>
      </c>
      <c r="P94">
        <v>69.04169193964205</v>
      </c>
      <c r="Q94">
        <v>5.2200000503011301</v>
      </c>
      <c r="R94">
        <v>10.767584892805955</v>
      </c>
      <c r="S94">
        <v>6.7052179412766737</v>
      </c>
      <c r="T94">
        <v>0</v>
      </c>
      <c r="U94">
        <v>289.09022160889776</v>
      </c>
      <c r="V94">
        <v>5.2645251798561148</v>
      </c>
      <c r="W94">
        <v>10.485476612419246</v>
      </c>
      <c r="X94">
        <v>37.473034001715973</v>
      </c>
      <c r="Y94">
        <v>0</v>
      </c>
      <c r="Z94">
        <v>4.9939955999999999</v>
      </c>
      <c r="AA94">
        <v>10.705230943060082</v>
      </c>
      <c r="AB94">
        <v>10.036103886848442</v>
      </c>
      <c r="AC94">
        <v>7.7616000482832233</v>
      </c>
      <c r="AD94">
        <v>9.2812720375358726</v>
      </c>
      <c r="AE94">
        <v>12.557578869470158</v>
      </c>
      <c r="AF94">
        <v>0</v>
      </c>
      <c r="AG94">
        <v>0</v>
      </c>
      <c r="AH94">
        <v>40.252267100399997</v>
      </c>
      <c r="AI94">
        <v>4.6878498430811888</v>
      </c>
      <c r="AJ94">
        <v>0</v>
      </c>
      <c r="AK94">
        <v>11.312558483228825</v>
      </c>
      <c r="AL94">
        <v>19.771700000000003</v>
      </c>
      <c r="AM94">
        <v>4.0144417889506094</v>
      </c>
      <c r="AN94">
        <v>0</v>
      </c>
      <c r="AO94">
        <v>5.9740800000000007</v>
      </c>
      <c r="AP94">
        <v>2.4400454368897937</v>
      </c>
      <c r="AQ94">
        <v>0</v>
      </c>
      <c r="AR94">
        <v>12.057200000000003</v>
      </c>
      <c r="AS94">
        <v>8.2008000484201542</v>
      </c>
      <c r="AT94">
        <v>0</v>
      </c>
      <c r="AU94">
        <v>0</v>
      </c>
      <c r="AV94">
        <v>0</v>
      </c>
      <c r="AW94">
        <v>1.5778652535878745E-2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888.30585727417701</v>
      </c>
      <c r="DN94">
        <v>29.176577224318013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3.9491884227849838</v>
      </c>
      <c r="H95">
        <v>0</v>
      </c>
      <c r="I95">
        <v>0</v>
      </c>
      <c r="J95">
        <v>4.7790282397462569</v>
      </c>
      <c r="K95">
        <v>165.03322388592238</v>
      </c>
      <c r="L95">
        <v>65.229915284634302</v>
      </c>
      <c r="M95">
        <v>0</v>
      </c>
      <c r="N95">
        <v>29.999573549000473</v>
      </c>
      <c r="O95">
        <v>50.381250150787544</v>
      </c>
      <c r="P95">
        <v>69.04169193964205</v>
      </c>
      <c r="Q95">
        <v>5.2200000503011301</v>
      </c>
      <c r="R95">
        <v>10.767584892805955</v>
      </c>
      <c r="S95">
        <v>6.7052179412766737</v>
      </c>
      <c r="T95">
        <v>0</v>
      </c>
      <c r="U95">
        <v>289.09022160889776</v>
      </c>
      <c r="V95">
        <v>5.2645251798561148</v>
      </c>
      <c r="W95">
        <v>10.485476612419246</v>
      </c>
      <c r="X95">
        <v>37.473034001715973</v>
      </c>
      <c r="Y95">
        <v>0</v>
      </c>
      <c r="Z95">
        <v>4.9939955999999999</v>
      </c>
      <c r="AA95">
        <v>10.705230943060082</v>
      </c>
      <c r="AB95">
        <v>10.036103886848442</v>
      </c>
      <c r="AC95">
        <v>7.3809582818159223</v>
      </c>
      <c r="AD95">
        <v>9.2812720375358726</v>
      </c>
      <c r="AE95">
        <v>12.557578869470158</v>
      </c>
      <c r="AF95">
        <v>0</v>
      </c>
      <c r="AG95">
        <v>0</v>
      </c>
      <c r="AH95">
        <v>39.796395026400006</v>
      </c>
      <c r="AI95">
        <v>4.6878498430811888</v>
      </c>
      <c r="AJ95">
        <v>0</v>
      </c>
      <c r="AK95">
        <v>11.312558483228825</v>
      </c>
      <c r="AL95">
        <v>19.919250000000002</v>
      </c>
      <c r="AM95">
        <v>4.0144417889506094</v>
      </c>
      <c r="AN95">
        <v>0</v>
      </c>
      <c r="AO95">
        <v>5.9740800000000007</v>
      </c>
      <c r="AP95">
        <v>2.1147060453044872</v>
      </c>
      <c r="AQ95">
        <v>0</v>
      </c>
      <c r="AR95">
        <v>12.057200000000003</v>
      </c>
      <c r="AS95">
        <v>8.2008000484201542</v>
      </c>
      <c r="AT95">
        <v>0</v>
      </c>
      <c r="AU95">
        <v>0</v>
      </c>
      <c r="AV95">
        <v>0</v>
      </c>
      <c r="AW95">
        <v>1.5778652535878745E-2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887.32382767997399</v>
      </c>
      <c r="DN95">
        <v>29.144303586468496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3.9491884227849838</v>
      </c>
      <c r="H96">
        <v>0</v>
      </c>
      <c r="I96">
        <v>0</v>
      </c>
      <c r="J96">
        <v>4.7790282397462569</v>
      </c>
      <c r="K96">
        <v>165.03322388592238</v>
      </c>
      <c r="L96">
        <v>65.229915284634302</v>
      </c>
      <c r="M96">
        <v>0</v>
      </c>
      <c r="N96">
        <v>29.999573549000473</v>
      </c>
      <c r="O96">
        <v>50.381250150787544</v>
      </c>
      <c r="P96">
        <v>69.04169193964205</v>
      </c>
      <c r="Q96">
        <v>5.2200000503011301</v>
      </c>
      <c r="R96">
        <v>10.767584892805955</v>
      </c>
      <c r="S96">
        <v>6.7052179412766737</v>
      </c>
      <c r="T96">
        <v>0</v>
      </c>
      <c r="U96">
        <v>289.09022160889776</v>
      </c>
      <c r="V96">
        <v>5.2645251798561148</v>
      </c>
      <c r="W96">
        <v>10.485476612419246</v>
      </c>
      <c r="X96">
        <v>37.473034001715973</v>
      </c>
      <c r="Y96">
        <v>0</v>
      </c>
      <c r="Z96">
        <v>4.9939955999999999</v>
      </c>
      <c r="AA96">
        <v>10.705230943060082</v>
      </c>
      <c r="AB96">
        <v>10.036103886848442</v>
      </c>
      <c r="AC96">
        <v>7.3809582818159223</v>
      </c>
      <c r="AD96">
        <v>9.2812720375358726</v>
      </c>
      <c r="AE96">
        <v>12.557578869470158</v>
      </c>
      <c r="AF96">
        <v>0</v>
      </c>
      <c r="AG96">
        <v>0</v>
      </c>
      <c r="AH96">
        <v>39.796395026400006</v>
      </c>
      <c r="AI96">
        <v>4.6878498430811888</v>
      </c>
      <c r="AJ96">
        <v>0</v>
      </c>
      <c r="AK96">
        <v>11.312558483228825</v>
      </c>
      <c r="AL96">
        <v>19.919250000000002</v>
      </c>
      <c r="AM96">
        <v>4.0144417889506094</v>
      </c>
      <c r="AN96">
        <v>0</v>
      </c>
      <c r="AO96">
        <v>5.9740800000000007</v>
      </c>
      <c r="AP96">
        <v>2.1147060453044872</v>
      </c>
      <c r="AQ96">
        <v>0</v>
      </c>
      <c r="AR96">
        <v>12.057200000000003</v>
      </c>
      <c r="AS96">
        <v>8.2008000484201542</v>
      </c>
      <c r="AT96">
        <v>0</v>
      </c>
      <c r="AU96">
        <v>0</v>
      </c>
      <c r="AV96">
        <v>0</v>
      </c>
      <c r="AW96">
        <v>1.5778652535878745E-2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887.32382767997399</v>
      </c>
      <c r="DN96">
        <v>29.144303586468496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3.9491884227849838</v>
      </c>
      <c r="H97">
        <v>0</v>
      </c>
      <c r="I97">
        <v>0</v>
      </c>
      <c r="J97">
        <v>4.7790282397462569</v>
      </c>
      <c r="K97">
        <v>165.03322388592238</v>
      </c>
      <c r="L97">
        <v>65.229915284634302</v>
      </c>
      <c r="M97">
        <v>0</v>
      </c>
      <c r="N97">
        <v>29.999573549000473</v>
      </c>
      <c r="O97">
        <v>50.381250150787544</v>
      </c>
      <c r="P97">
        <v>69.04169193964205</v>
      </c>
      <c r="Q97">
        <v>5.2200000503011301</v>
      </c>
      <c r="R97">
        <v>10.767584892805955</v>
      </c>
      <c r="S97">
        <v>6.7052179412766737</v>
      </c>
      <c r="T97">
        <v>0</v>
      </c>
      <c r="U97">
        <v>289.09022160889776</v>
      </c>
      <c r="V97">
        <v>5.2645251798561148</v>
      </c>
      <c r="W97">
        <v>10.485476612419246</v>
      </c>
      <c r="X97">
        <v>37.473034001715973</v>
      </c>
      <c r="Y97">
        <v>0</v>
      </c>
      <c r="Z97">
        <v>4.9939955999999999</v>
      </c>
      <c r="AA97">
        <v>10.705230943060082</v>
      </c>
      <c r="AB97">
        <v>10.036103886848442</v>
      </c>
      <c r="AC97">
        <v>7.3809582818159223</v>
      </c>
      <c r="AD97">
        <v>9.2812720375358726</v>
      </c>
      <c r="AE97">
        <v>12.557578869470158</v>
      </c>
      <c r="AF97">
        <v>0</v>
      </c>
      <c r="AG97">
        <v>0</v>
      </c>
      <c r="AH97">
        <v>39.796395026400006</v>
      </c>
      <c r="AI97">
        <v>7.4358999758586455</v>
      </c>
      <c r="AJ97">
        <v>0</v>
      </c>
      <c r="AK97">
        <v>11.312558483228825</v>
      </c>
      <c r="AL97">
        <v>19.919250000000002</v>
      </c>
      <c r="AM97">
        <v>4.0144417889506094</v>
      </c>
      <c r="AN97">
        <v>0</v>
      </c>
      <c r="AO97">
        <v>5.9740800000000007</v>
      </c>
      <c r="AP97">
        <v>2.1147060453044872</v>
      </c>
      <c r="AQ97">
        <v>0</v>
      </c>
      <c r="AR97">
        <v>12.057200000000003</v>
      </c>
      <c r="AS97">
        <v>8.2008000484201542</v>
      </c>
      <c r="AT97">
        <v>0</v>
      </c>
      <c r="AU97">
        <v>0</v>
      </c>
      <c r="AV97">
        <v>0</v>
      </c>
      <c r="AW97">
        <v>1.5778652535878745E-2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889.98448972563324</v>
      </c>
      <c r="DN97">
        <v>29.231691673586752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3.9491884227849838</v>
      </c>
      <c r="H98">
        <v>0</v>
      </c>
      <c r="I98">
        <v>0</v>
      </c>
      <c r="J98">
        <v>4.7790282397462569</v>
      </c>
      <c r="K98">
        <v>165.03322388592238</v>
      </c>
      <c r="L98">
        <v>65.229915284634302</v>
      </c>
      <c r="M98">
        <v>0</v>
      </c>
      <c r="N98">
        <v>29.999573549000473</v>
      </c>
      <c r="O98">
        <v>50.381250150787544</v>
      </c>
      <c r="P98">
        <v>69.04169193964205</v>
      </c>
      <c r="Q98">
        <v>5.2200000503011301</v>
      </c>
      <c r="R98">
        <v>10.767584892805955</v>
      </c>
      <c r="S98">
        <v>6.7052179412766737</v>
      </c>
      <c r="T98">
        <v>0</v>
      </c>
      <c r="U98">
        <v>289.09022160889776</v>
      </c>
      <c r="V98">
        <v>5.2645251798561148</v>
      </c>
      <c r="W98">
        <v>10.485476612419246</v>
      </c>
      <c r="X98">
        <v>37.473034001715973</v>
      </c>
      <c r="Y98">
        <v>0</v>
      </c>
      <c r="Z98">
        <v>4.9939955999999999</v>
      </c>
      <c r="AA98">
        <v>10.705230943060082</v>
      </c>
      <c r="AB98">
        <v>10.036103886848442</v>
      </c>
      <c r="AC98">
        <v>7.3809582818159223</v>
      </c>
      <c r="AD98">
        <v>9.2812720375358726</v>
      </c>
      <c r="AE98">
        <v>12.557578869470158</v>
      </c>
      <c r="AF98">
        <v>0</v>
      </c>
      <c r="AG98">
        <v>0</v>
      </c>
      <c r="AH98">
        <v>39.796395026400006</v>
      </c>
      <c r="AI98">
        <v>7.4358999758586455</v>
      </c>
      <c r="AJ98">
        <v>0</v>
      </c>
      <c r="AK98">
        <v>11.312558483228825</v>
      </c>
      <c r="AL98">
        <v>19.919250000000002</v>
      </c>
      <c r="AM98">
        <v>4.0144417889506094</v>
      </c>
      <c r="AN98">
        <v>0</v>
      </c>
      <c r="AO98">
        <v>5.9740800000000007</v>
      </c>
      <c r="AP98">
        <v>2.1147060453044872</v>
      </c>
      <c r="AQ98">
        <v>0</v>
      </c>
      <c r="AR98">
        <v>12.057200000000003</v>
      </c>
      <c r="AS98">
        <v>8.2008000484201542</v>
      </c>
      <c r="AT98">
        <v>0</v>
      </c>
      <c r="AU98">
        <v>0</v>
      </c>
      <c r="AV98">
        <v>0</v>
      </c>
      <c r="AW98">
        <v>1.5778652535878745E-2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889.98448972563324</v>
      </c>
      <c r="DN98">
        <v>29.231691673586752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9.0631510170398367E-3</v>
      </c>
      <c r="E99">
        <f t="shared" si="2"/>
        <v>0</v>
      </c>
      <c r="F99">
        <f t="shared" si="2"/>
        <v>0</v>
      </c>
      <c r="G99">
        <f t="shared" si="2"/>
        <v>3.2668614544946135E-2</v>
      </c>
      <c r="H99">
        <f t="shared" si="2"/>
        <v>0</v>
      </c>
      <c r="I99">
        <f t="shared" si="2"/>
        <v>0</v>
      </c>
      <c r="J99">
        <f t="shared" si="2"/>
        <v>3.7037468858033468E-2</v>
      </c>
      <c r="K99">
        <f t="shared" si="2"/>
        <v>2.8372115081523317</v>
      </c>
      <c r="L99">
        <f t="shared" si="2"/>
        <v>1.2455009575487721</v>
      </c>
      <c r="M99">
        <f t="shared" si="2"/>
        <v>0</v>
      </c>
      <c r="N99">
        <f t="shared" si="2"/>
        <v>0.71998976517601176</v>
      </c>
      <c r="O99">
        <f t="shared" si="2"/>
        <v>1.2091500036189025</v>
      </c>
      <c r="P99">
        <f t="shared" si="2"/>
        <v>1.6377223275621573</v>
      </c>
      <c r="Q99">
        <f t="shared" si="2"/>
        <v>9.196614043156269E-2</v>
      </c>
      <c r="R99">
        <f t="shared" si="2"/>
        <v>0.19605207072243744</v>
      </c>
      <c r="S99">
        <f t="shared" si="2"/>
        <v>0.11647843064566837</v>
      </c>
      <c r="T99">
        <f t="shared" si="2"/>
        <v>0</v>
      </c>
      <c r="U99">
        <f t="shared" si="2"/>
        <v>6.9591945701983411</v>
      </c>
      <c r="V99">
        <f t="shared" si="2"/>
        <v>9.6646626436870303E-2</v>
      </c>
      <c r="W99">
        <f t="shared" si="2"/>
        <v>0.18920746007741732</v>
      </c>
      <c r="X99">
        <f t="shared" si="2"/>
        <v>0.75038025612841108</v>
      </c>
      <c r="Y99">
        <f t="shared" si="2"/>
        <v>0</v>
      </c>
      <c r="Z99">
        <f t="shared" si="2"/>
        <v>8.8227255600000082E-2</v>
      </c>
      <c r="AA99">
        <f t="shared" si="2"/>
        <v>0.2563885956023349</v>
      </c>
      <c r="AB99">
        <f t="shared" si="2"/>
        <v>0.2408664932843623</v>
      </c>
      <c r="AC99">
        <f t="shared" si="2"/>
        <v>0.17828492406298393</v>
      </c>
      <c r="AD99">
        <f t="shared" si="2"/>
        <v>0.19879515635816594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0.95648109685560112</v>
      </c>
      <c r="AI99">
        <f t="shared" si="2"/>
        <v>0.12730034659904454</v>
      </c>
      <c r="AJ99">
        <f t="shared" si="2"/>
        <v>0</v>
      </c>
      <c r="AK99">
        <f t="shared" si="2"/>
        <v>0.2715014035974917</v>
      </c>
      <c r="AL99">
        <f t="shared" si="2"/>
        <v>0.49190219000000007</v>
      </c>
      <c r="AM99">
        <f t="shared" si="2"/>
        <v>7.4491664290813539E-2</v>
      </c>
      <c r="AN99">
        <f t="shared" si="2"/>
        <v>0</v>
      </c>
      <c r="AO99">
        <f t="shared" si="2"/>
        <v>0.15009876000000005</v>
      </c>
      <c r="AP99">
        <f t="shared" si="2"/>
        <v>5.6853058679532227E-2</v>
      </c>
      <c r="AQ99">
        <f t="shared" si="2"/>
        <v>0</v>
      </c>
      <c r="AR99">
        <f t="shared" si="2"/>
        <v>0.29273759999999976</v>
      </c>
      <c r="AS99">
        <f t="shared" si="2"/>
        <v>0.19733175054472707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8.6782588947333065E-5</v>
      </c>
      <c r="AX99">
        <f t="shared" si="2"/>
        <v>1.0829361624259213E-4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19.374735626418701</v>
      </c>
      <c r="DN99">
        <f t="shared" si="3"/>
        <v>0.63637098924771229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2.9735556026923633</v>
      </c>
      <c r="E3">
        <v>0</v>
      </c>
      <c r="F3">
        <v>0</v>
      </c>
      <c r="G3">
        <v>4.818771533693373</v>
      </c>
      <c r="H3">
        <v>0</v>
      </c>
      <c r="I3">
        <v>0</v>
      </c>
      <c r="J3">
        <v>5.776642623270595</v>
      </c>
      <c r="K3">
        <v>9.4088854233755157</v>
      </c>
      <c r="L3">
        <v>578.49348468278686</v>
      </c>
      <c r="M3">
        <v>28.214640113518108</v>
      </c>
      <c r="N3">
        <v>36.243234793886195</v>
      </c>
      <c r="O3">
        <v>0</v>
      </c>
      <c r="P3">
        <v>42.740095010254606</v>
      </c>
      <c r="Q3">
        <v>6.3072000607776415</v>
      </c>
      <c r="R3">
        <v>12.993232668472457</v>
      </c>
      <c r="S3">
        <v>8.0949266730433909</v>
      </c>
      <c r="T3">
        <v>0</v>
      </c>
      <c r="U3">
        <v>64.236886701001481</v>
      </c>
      <c r="V3">
        <v>6.3606798561151079</v>
      </c>
      <c r="W3">
        <v>12.754549911156612</v>
      </c>
      <c r="X3">
        <v>45.254524675077072</v>
      </c>
      <c r="Y3">
        <v>0</v>
      </c>
      <c r="Z3">
        <v>4.0216500000000011</v>
      </c>
      <c r="AA3">
        <v>12.929271077146673</v>
      </c>
      <c r="AB3">
        <v>12.122759863322539</v>
      </c>
      <c r="AC3">
        <v>8.9169461988419361</v>
      </c>
      <c r="AD3">
        <v>11.186279906504897</v>
      </c>
      <c r="AE3">
        <v>15.166195283901363</v>
      </c>
      <c r="AF3">
        <v>5.1424997943554036</v>
      </c>
      <c r="AG3">
        <v>10.805679122212902</v>
      </c>
      <c r="AH3">
        <v>48.085310436000007</v>
      </c>
      <c r="AI3">
        <v>4.6872001750005614</v>
      </c>
      <c r="AJ3">
        <v>0</v>
      </c>
      <c r="AK3">
        <v>13.664222828175555</v>
      </c>
      <c r="AL3">
        <v>0</v>
      </c>
      <c r="AM3">
        <v>4.8491042282362642</v>
      </c>
      <c r="AN3">
        <v>1.0521411528816682</v>
      </c>
      <c r="AO3">
        <v>8.1179279999999991</v>
      </c>
      <c r="AP3">
        <v>3.7337524114967029</v>
      </c>
      <c r="AQ3">
        <v>9.8969597360266022</v>
      </c>
      <c r="AR3">
        <v>14.564100000000003</v>
      </c>
      <c r="AS3">
        <v>10.111149809936363</v>
      </c>
      <c r="AT3">
        <v>0</v>
      </c>
      <c r="AU3">
        <v>0</v>
      </c>
      <c r="AV3">
        <v>0</v>
      </c>
      <c r="AW3">
        <v>1.906253453573168E-2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1029.9158657327903</v>
      </c>
      <c r="DN3">
        <v>33.827657154906454</v>
      </c>
    </row>
    <row r="4" spans="1:118">
      <c r="A4" t="s">
        <v>46</v>
      </c>
      <c r="B4">
        <v>0</v>
      </c>
      <c r="C4">
        <v>0</v>
      </c>
      <c r="D4">
        <v>2.9735556026923633</v>
      </c>
      <c r="E4">
        <v>0</v>
      </c>
      <c r="F4">
        <v>0</v>
      </c>
      <c r="G4">
        <v>4.818771533693373</v>
      </c>
      <c r="H4">
        <v>0</v>
      </c>
      <c r="I4">
        <v>0</v>
      </c>
      <c r="J4">
        <v>5.776642623270595</v>
      </c>
      <c r="K4">
        <v>9.4088854233755157</v>
      </c>
      <c r="L4">
        <v>578.49348468278686</v>
      </c>
      <c r="M4">
        <v>28.224337465984593</v>
      </c>
      <c r="N4">
        <v>36.243234793886195</v>
      </c>
      <c r="O4">
        <v>0</v>
      </c>
      <c r="P4">
        <v>42.740095010254606</v>
      </c>
      <c r="Q4">
        <v>6.3072000607776415</v>
      </c>
      <c r="R4">
        <v>13.005733277800418</v>
      </c>
      <c r="S4">
        <v>8.0949266730433909</v>
      </c>
      <c r="T4">
        <v>0</v>
      </c>
      <c r="U4">
        <v>64.236886701001481</v>
      </c>
      <c r="V4">
        <v>6.3606798561151079</v>
      </c>
      <c r="W4">
        <v>12.754549911156612</v>
      </c>
      <c r="X4">
        <v>45.254524675077072</v>
      </c>
      <c r="Y4">
        <v>0</v>
      </c>
      <c r="Z4">
        <v>4.0216500000000011</v>
      </c>
      <c r="AA4">
        <v>12.929271077146673</v>
      </c>
      <c r="AB4">
        <v>12.122759863322539</v>
      </c>
      <c r="AC4">
        <v>8.9169461988419361</v>
      </c>
      <c r="AD4">
        <v>11.186279906504897</v>
      </c>
      <c r="AE4">
        <v>15.166195283901363</v>
      </c>
      <c r="AF4">
        <v>5.1424997943554036</v>
      </c>
      <c r="AG4">
        <v>10.805679122212902</v>
      </c>
      <c r="AH4">
        <v>48.085310436000007</v>
      </c>
      <c r="AI4">
        <v>4.6872001750005614</v>
      </c>
      <c r="AJ4">
        <v>0</v>
      </c>
      <c r="AK4">
        <v>13.664222828175555</v>
      </c>
      <c r="AL4">
        <v>0</v>
      </c>
      <c r="AM4">
        <v>4.8491042282362642</v>
      </c>
      <c r="AN4">
        <v>1.0521411528816682</v>
      </c>
      <c r="AO4">
        <v>8.1179279999999991</v>
      </c>
      <c r="AP4">
        <v>3.7337524114967029</v>
      </c>
      <c r="AQ4">
        <v>9.8969597360266022</v>
      </c>
      <c r="AR4">
        <v>14.564100000000003</v>
      </c>
      <c r="AS4">
        <v>10.111149809936363</v>
      </c>
      <c r="AT4">
        <v>0</v>
      </c>
      <c r="AU4">
        <v>0</v>
      </c>
      <c r="AV4">
        <v>0</v>
      </c>
      <c r="AW4">
        <v>1.906253453573168E-2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1029.9373576251905</v>
      </c>
      <c r="DN4">
        <v>33.828363224300467</v>
      </c>
    </row>
    <row r="5" spans="1:118">
      <c r="A5" t="s">
        <v>47</v>
      </c>
      <c r="B5">
        <v>0</v>
      </c>
      <c r="C5">
        <v>0</v>
      </c>
      <c r="D5">
        <v>2.9735556026923633</v>
      </c>
      <c r="E5">
        <v>0</v>
      </c>
      <c r="F5">
        <v>0</v>
      </c>
      <c r="G5">
        <v>4.818771533693373</v>
      </c>
      <c r="H5">
        <v>0</v>
      </c>
      <c r="I5">
        <v>0</v>
      </c>
      <c r="J5">
        <v>5.776642623270595</v>
      </c>
      <c r="K5">
        <v>9.4088854233755157</v>
      </c>
      <c r="L5">
        <v>578.49348468278686</v>
      </c>
      <c r="M5">
        <v>28.224337465984593</v>
      </c>
      <c r="N5">
        <v>36.243234793886195</v>
      </c>
      <c r="O5">
        <v>0</v>
      </c>
      <c r="P5">
        <v>42.740095010254606</v>
      </c>
      <c r="Q5">
        <v>6.3072000607776415</v>
      </c>
      <c r="R5">
        <v>13.005733277800418</v>
      </c>
      <c r="S5">
        <v>8.0949266730433909</v>
      </c>
      <c r="T5">
        <v>0</v>
      </c>
      <c r="U5">
        <v>64.236886701001481</v>
      </c>
      <c r="V5">
        <v>6.3606798561151079</v>
      </c>
      <c r="W5">
        <v>12.754549911156612</v>
      </c>
      <c r="X5">
        <v>45.254524675077072</v>
      </c>
      <c r="Y5">
        <v>0</v>
      </c>
      <c r="Z5">
        <v>4.0216500000000011</v>
      </c>
      <c r="AA5">
        <v>12.929271077146673</v>
      </c>
      <c r="AB5">
        <v>12.122759863322539</v>
      </c>
      <c r="AC5">
        <v>8.9169461988419361</v>
      </c>
      <c r="AD5">
        <v>11.186279906504897</v>
      </c>
      <c r="AE5">
        <v>15.166195283901363</v>
      </c>
      <c r="AF5">
        <v>5.1424997943554036</v>
      </c>
      <c r="AG5">
        <v>10.805679122212902</v>
      </c>
      <c r="AH5">
        <v>48.085310436000007</v>
      </c>
      <c r="AI5">
        <v>4.6872001750005614</v>
      </c>
      <c r="AJ5">
        <v>0</v>
      </c>
      <c r="AK5">
        <v>13.664222828175555</v>
      </c>
      <c r="AL5">
        <v>0</v>
      </c>
      <c r="AM5">
        <v>4.8491042282362642</v>
      </c>
      <c r="AN5">
        <v>1.0521411528816682</v>
      </c>
      <c r="AO5">
        <v>8.1179279999999991</v>
      </c>
      <c r="AP5">
        <v>3.7337524114967029</v>
      </c>
      <c r="AQ5">
        <v>9.8969597360266022</v>
      </c>
      <c r="AR5">
        <v>14.564100000000003</v>
      </c>
      <c r="AS5">
        <v>10.111149809936363</v>
      </c>
      <c r="AT5">
        <v>0</v>
      </c>
      <c r="AU5">
        <v>0</v>
      </c>
      <c r="AV5">
        <v>0</v>
      </c>
      <c r="AW5">
        <v>1.906253453573168E-2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1029.9373576251905</v>
      </c>
      <c r="DN5">
        <v>33.828363224300467</v>
      </c>
    </row>
    <row r="6" spans="1:118">
      <c r="A6" t="s">
        <v>48</v>
      </c>
      <c r="B6">
        <v>0</v>
      </c>
      <c r="C6">
        <v>0</v>
      </c>
      <c r="D6">
        <v>2.9735556026923633</v>
      </c>
      <c r="E6">
        <v>0</v>
      </c>
      <c r="F6">
        <v>0</v>
      </c>
      <c r="G6">
        <v>4.818771533693373</v>
      </c>
      <c r="H6">
        <v>0</v>
      </c>
      <c r="I6">
        <v>0</v>
      </c>
      <c r="J6">
        <v>5.776642623270595</v>
      </c>
      <c r="K6">
        <v>9.4088854233755157</v>
      </c>
      <c r="L6">
        <v>578.49348468278686</v>
      </c>
      <c r="M6">
        <v>28.224337465984593</v>
      </c>
      <c r="N6">
        <v>36.243234793886195</v>
      </c>
      <c r="O6">
        <v>0</v>
      </c>
      <c r="P6">
        <v>42.740095010254606</v>
      </c>
      <c r="Q6">
        <v>6.3072000607776415</v>
      </c>
      <c r="R6">
        <v>13.005733277800418</v>
      </c>
      <c r="S6">
        <v>8.0949266730433909</v>
      </c>
      <c r="T6">
        <v>0</v>
      </c>
      <c r="U6">
        <v>64.236886701001481</v>
      </c>
      <c r="V6">
        <v>6.3606798561151079</v>
      </c>
      <c r="W6">
        <v>12.754549911156612</v>
      </c>
      <c r="X6">
        <v>45.254524675077072</v>
      </c>
      <c r="Y6">
        <v>0</v>
      </c>
      <c r="Z6">
        <v>4.0216500000000011</v>
      </c>
      <c r="AA6">
        <v>12.929271077146673</v>
      </c>
      <c r="AB6">
        <v>12.122759863322539</v>
      </c>
      <c r="AC6">
        <v>8.9169461988419361</v>
      </c>
      <c r="AD6">
        <v>11.186279906504897</v>
      </c>
      <c r="AE6">
        <v>15.166195283901363</v>
      </c>
      <c r="AF6">
        <v>5.1424997943554036</v>
      </c>
      <c r="AG6">
        <v>10.805679122212902</v>
      </c>
      <c r="AH6">
        <v>48.085310436000007</v>
      </c>
      <c r="AI6">
        <v>4.6872001750005614</v>
      </c>
      <c r="AJ6">
        <v>0</v>
      </c>
      <c r="AK6">
        <v>13.664222828175555</v>
      </c>
      <c r="AL6">
        <v>0</v>
      </c>
      <c r="AM6">
        <v>4.8491042282362642</v>
      </c>
      <c r="AN6">
        <v>1.0521411528816682</v>
      </c>
      <c r="AO6">
        <v>8.1179279999999991</v>
      </c>
      <c r="AP6">
        <v>3.7337524114967029</v>
      </c>
      <c r="AQ6">
        <v>9.8969597360266022</v>
      </c>
      <c r="AR6">
        <v>14.564100000000003</v>
      </c>
      <c r="AS6">
        <v>10.111149809936363</v>
      </c>
      <c r="AT6">
        <v>0</v>
      </c>
      <c r="AU6">
        <v>0</v>
      </c>
      <c r="AV6">
        <v>0</v>
      </c>
      <c r="AW6">
        <v>1.906253453573168E-2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1029.9373576251905</v>
      </c>
      <c r="DN6">
        <v>33.828363224300467</v>
      </c>
    </row>
    <row r="7" spans="1:118">
      <c r="A7" t="s">
        <v>49</v>
      </c>
      <c r="B7">
        <v>0</v>
      </c>
      <c r="C7">
        <v>0</v>
      </c>
      <c r="D7">
        <v>3.0667776571290468</v>
      </c>
      <c r="E7">
        <v>0</v>
      </c>
      <c r="F7">
        <v>0</v>
      </c>
      <c r="G7">
        <v>5.7350170290185654</v>
      </c>
      <c r="H7">
        <v>0</v>
      </c>
      <c r="I7">
        <v>0</v>
      </c>
      <c r="J7">
        <v>5.776642623270595</v>
      </c>
      <c r="K7">
        <v>9.4088854233755157</v>
      </c>
      <c r="L7">
        <v>578.49348468278686</v>
      </c>
      <c r="M7">
        <v>28.224337465984593</v>
      </c>
      <c r="N7">
        <v>36.243234793886195</v>
      </c>
      <c r="O7">
        <v>0</v>
      </c>
      <c r="P7">
        <v>42.740095010254606</v>
      </c>
      <c r="Q7">
        <v>6.3072000607776415</v>
      </c>
      <c r="R7">
        <v>13.005733277800418</v>
      </c>
      <c r="S7">
        <v>8.0949266730433909</v>
      </c>
      <c r="T7">
        <v>0</v>
      </c>
      <c r="U7">
        <v>64.236886701001481</v>
      </c>
      <c r="V7">
        <v>6.3606798561151079</v>
      </c>
      <c r="W7">
        <v>12.754549911156612</v>
      </c>
      <c r="X7">
        <v>45.254524675077072</v>
      </c>
      <c r="Y7">
        <v>0</v>
      </c>
      <c r="Z7">
        <v>4.0216500000000011</v>
      </c>
      <c r="AA7">
        <v>12.929271077146673</v>
      </c>
      <c r="AB7">
        <v>12.122759863322539</v>
      </c>
      <c r="AC7">
        <v>8.9169461988419361</v>
      </c>
      <c r="AD7">
        <v>11.186279906504897</v>
      </c>
      <c r="AE7">
        <v>15.166195283901363</v>
      </c>
      <c r="AF7">
        <v>5.1424997943554036</v>
      </c>
      <c r="AG7">
        <v>10.805679122212902</v>
      </c>
      <c r="AH7">
        <v>48.085310436000007</v>
      </c>
      <c r="AI7">
        <v>4.6872001750005614</v>
      </c>
      <c r="AJ7">
        <v>0</v>
      </c>
      <c r="AK7">
        <v>13.664222828175555</v>
      </c>
      <c r="AL7">
        <v>0</v>
      </c>
      <c r="AM7">
        <v>4.8491042282362642</v>
      </c>
      <c r="AN7">
        <v>1.0521411528816682</v>
      </c>
      <c r="AO7">
        <v>8.1179279999999991</v>
      </c>
      <c r="AP7">
        <v>2.3581594177873919</v>
      </c>
      <c r="AQ7">
        <v>9.8969597360266022</v>
      </c>
      <c r="AR7">
        <v>14.564100000000003</v>
      </c>
      <c r="AS7">
        <v>10.111149809936363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1029.5644994373874</v>
      </c>
      <c r="DN7">
        <v>33.816033433620518</v>
      </c>
    </row>
    <row r="8" spans="1:118">
      <c r="A8" t="s">
        <v>50</v>
      </c>
      <c r="B8">
        <v>0</v>
      </c>
      <c r="C8">
        <v>0</v>
      </c>
      <c r="D8">
        <v>3.0667776571290468</v>
      </c>
      <c r="E8">
        <v>0</v>
      </c>
      <c r="F8">
        <v>0</v>
      </c>
      <c r="G8">
        <v>5.7350170290185654</v>
      </c>
      <c r="H8">
        <v>0</v>
      </c>
      <c r="I8">
        <v>0</v>
      </c>
      <c r="J8">
        <v>5.776642623270595</v>
      </c>
      <c r="K8">
        <v>9.4088854233755157</v>
      </c>
      <c r="L8">
        <v>578.49348468278686</v>
      </c>
      <c r="M8">
        <v>28.224337465984593</v>
      </c>
      <c r="N8">
        <v>36.243234793886195</v>
      </c>
      <c r="O8">
        <v>0</v>
      </c>
      <c r="P8">
        <v>42.740095010254606</v>
      </c>
      <c r="Q8">
        <v>6.3072000607776415</v>
      </c>
      <c r="R8">
        <v>13.005733277800418</v>
      </c>
      <c r="S8">
        <v>8.0949266730433909</v>
      </c>
      <c r="T8">
        <v>0</v>
      </c>
      <c r="U8">
        <v>64.236886701001481</v>
      </c>
      <c r="V8">
        <v>6.3606798561151079</v>
      </c>
      <c r="W8">
        <v>12.754549911156612</v>
      </c>
      <c r="X8">
        <v>45.254524675077072</v>
      </c>
      <c r="Y8">
        <v>0</v>
      </c>
      <c r="Z8">
        <v>4.0216500000000011</v>
      </c>
      <c r="AA8">
        <v>12.929271077146673</v>
      </c>
      <c r="AB8">
        <v>12.122759863322539</v>
      </c>
      <c r="AC8">
        <v>8.9169461988419361</v>
      </c>
      <c r="AD8">
        <v>11.186279906504897</v>
      </c>
      <c r="AE8">
        <v>15.166195283901363</v>
      </c>
      <c r="AF8">
        <v>5.1424997943554036</v>
      </c>
      <c r="AG8">
        <v>10.805679122212902</v>
      </c>
      <c r="AH8">
        <v>48.085310436000007</v>
      </c>
      <c r="AI8">
        <v>4.6872001750005614</v>
      </c>
      <c r="AJ8">
        <v>0</v>
      </c>
      <c r="AK8">
        <v>13.664222828175555</v>
      </c>
      <c r="AL8">
        <v>0</v>
      </c>
      <c r="AM8">
        <v>4.8491042282362642</v>
      </c>
      <c r="AN8">
        <v>1.0521411528816682</v>
      </c>
      <c r="AO8">
        <v>8.1179279999999991</v>
      </c>
      <c r="AP8">
        <v>2.3581594177873919</v>
      </c>
      <c r="AQ8">
        <v>9.8969597360266022</v>
      </c>
      <c r="AR8">
        <v>14.564100000000003</v>
      </c>
      <c r="AS8">
        <v>10.111149809936363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1029.5644994373874</v>
      </c>
      <c r="DN8">
        <v>33.816033433620518</v>
      </c>
    </row>
    <row r="9" spans="1:118">
      <c r="A9" t="s">
        <v>51</v>
      </c>
      <c r="B9">
        <v>0</v>
      </c>
      <c r="C9">
        <v>0</v>
      </c>
      <c r="D9">
        <v>3.0667776571290468</v>
      </c>
      <c r="E9">
        <v>0</v>
      </c>
      <c r="F9">
        <v>0</v>
      </c>
      <c r="G9">
        <v>5.7350170290185654</v>
      </c>
      <c r="H9">
        <v>0</v>
      </c>
      <c r="I9">
        <v>0</v>
      </c>
      <c r="J9">
        <v>5.776642623270595</v>
      </c>
      <c r="K9">
        <v>9.4088854233755157</v>
      </c>
      <c r="L9">
        <v>578.49348468278686</v>
      </c>
      <c r="M9">
        <v>28.224337465984593</v>
      </c>
      <c r="N9">
        <v>36.243234793886195</v>
      </c>
      <c r="O9">
        <v>0</v>
      </c>
      <c r="P9">
        <v>42.740095010254606</v>
      </c>
      <c r="Q9">
        <v>6.3072000607776415</v>
      </c>
      <c r="R9">
        <v>13.005733277800418</v>
      </c>
      <c r="S9">
        <v>8.0949266730433909</v>
      </c>
      <c r="T9">
        <v>0</v>
      </c>
      <c r="U9">
        <v>64.236886701001481</v>
      </c>
      <c r="V9">
        <v>6.3606798561151079</v>
      </c>
      <c r="W9">
        <v>12.754549911156612</v>
      </c>
      <c r="X9">
        <v>45.254524675077072</v>
      </c>
      <c r="Y9">
        <v>0</v>
      </c>
      <c r="Z9">
        <v>4.0216500000000011</v>
      </c>
      <c r="AA9">
        <v>12.929271077146673</v>
      </c>
      <c r="AB9">
        <v>12.122759863322539</v>
      </c>
      <c r="AC9">
        <v>8.9169461988419361</v>
      </c>
      <c r="AD9">
        <v>11.186279906504897</v>
      </c>
      <c r="AE9">
        <v>15.166195283901363</v>
      </c>
      <c r="AF9">
        <v>5.1424997943554036</v>
      </c>
      <c r="AG9">
        <v>10.805679122212902</v>
      </c>
      <c r="AH9">
        <v>48.085310436000007</v>
      </c>
      <c r="AI9">
        <v>4.6872001750005614</v>
      </c>
      <c r="AJ9">
        <v>0</v>
      </c>
      <c r="AK9">
        <v>13.664222828175555</v>
      </c>
      <c r="AL9">
        <v>0</v>
      </c>
      <c r="AM9">
        <v>4.8491042282362642</v>
      </c>
      <c r="AN9">
        <v>1.0521411528816682</v>
      </c>
      <c r="AO9">
        <v>8.1179279999999991</v>
      </c>
      <c r="AP9">
        <v>2.3581594177873919</v>
      </c>
      <c r="AQ9">
        <v>9.8969597360266022</v>
      </c>
      <c r="AR9">
        <v>15.918900000000002</v>
      </c>
      <c r="AS9">
        <v>10.111149809936363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1030.8762170428222</v>
      </c>
      <c r="DN9">
        <v>33.859115828185736</v>
      </c>
    </row>
    <row r="10" spans="1:118">
      <c r="A10" t="s">
        <v>52</v>
      </c>
      <c r="B10">
        <v>0</v>
      </c>
      <c r="C10">
        <v>0</v>
      </c>
      <c r="D10">
        <v>3.0667776571290468</v>
      </c>
      <c r="E10">
        <v>0</v>
      </c>
      <c r="F10">
        <v>0</v>
      </c>
      <c r="G10">
        <v>5.7350170290185654</v>
      </c>
      <c r="H10">
        <v>0</v>
      </c>
      <c r="I10">
        <v>0</v>
      </c>
      <c r="J10">
        <v>5.776642623270595</v>
      </c>
      <c r="K10">
        <v>9.4088854233755157</v>
      </c>
      <c r="L10">
        <v>578.49348468278686</v>
      </c>
      <c r="M10">
        <v>28.224337465984593</v>
      </c>
      <c r="N10">
        <v>36.243234793886195</v>
      </c>
      <c r="O10">
        <v>0</v>
      </c>
      <c r="P10">
        <v>42.740095010254606</v>
      </c>
      <c r="Q10">
        <v>6.3072000607776415</v>
      </c>
      <c r="R10">
        <v>13.005733277800418</v>
      </c>
      <c r="S10">
        <v>8.0949266730433909</v>
      </c>
      <c r="T10">
        <v>0</v>
      </c>
      <c r="U10">
        <v>64.236886701001481</v>
      </c>
      <c r="V10">
        <v>6.3606798561151079</v>
      </c>
      <c r="W10">
        <v>12.754549911156612</v>
      </c>
      <c r="X10">
        <v>45.254524675077072</v>
      </c>
      <c r="Y10">
        <v>0</v>
      </c>
      <c r="Z10">
        <v>4.0216500000000011</v>
      </c>
      <c r="AA10">
        <v>12.929271077146673</v>
      </c>
      <c r="AB10">
        <v>12.122759863322539</v>
      </c>
      <c r="AC10">
        <v>8.9169461988419361</v>
      </c>
      <c r="AD10">
        <v>11.186279906504897</v>
      </c>
      <c r="AE10">
        <v>15.166195283901363</v>
      </c>
      <c r="AF10">
        <v>5.1424997943554036</v>
      </c>
      <c r="AG10">
        <v>10.805679122212902</v>
      </c>
      <c r="AH10">
        <v>48.085310436000007</v>
      </c>
      <c r="AI10">
        <v>4.6872001750005614</v>
      </c>
      <c r="AJ10">
        <v>0</v>
      </c>
      <c r="AK10">
        <v>13.664222828175555</v>
      </c>
      <c r="AL10">
        <v>0</v>
      </c>
      <c r="AM10">
        <v>4.8491042282362642</v>
      </c>
      <c r="AN10">
        <v>1.0521411528816682</v>
      </c>
      <c r="AO10">
        <v>8.1179279999999991</v>
      </c>
      <c r="AP10">
        <v>2.3581594177873919</v>
      </c>
      <c r="AQ10">
        <v>9.8969597360266022</v>
      </c>
      <c r="AR10">
        <v>15.918900000000002</v>
      </c>
      <c r="AS10">
        <v>10.111149809936363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1030.8762170428222</v>
      </c>
      <c r="DN10">
        <v>33.859115828185736</v>
      </c>
    </row>
    <row r="11" spans="1:118">
      <c r="A11" t="s">
        <v>53</v>
      </c>
      <c r="B11">
        <v>0</v>
      </c>
      <c r="C11">
        <v>0</v>
      </c>
      <c r="D11">
        <v>4.9390088896875066E-2</v>
      </c>
      <c r="E11">
        <v>0</v>
      </c>
      <c r="F11">
        <v>0</v>
      </c>
      <c r="G11">
        <v>0.8613908103982798</v>
      </c>
      <c r="H11">
        <v>0</v>
      </c>
      <c r="I11">
        <v>0</v>
      </c>
      <c r="J11">
        <v>0</v>
      </c>
      <c r="K11">
        <v>9.4088854233755157</v>
      </c>
      <c r="L11">
        <v>578.49348468278686</v>
      </c>
      <c r="M11">
        <v>28.224337465984593</v>
      </c>
      <c r="N11">
        <v>36.243234793886195</v>
      </c>
      <c r="O11">
        <v>0</v>
      </c>
      <c r="P11">
        <v>42.740095010254606</v>
      </c>
      <c r="Q11">
        <v>6.3072000607776415</v>
      </c>
      <c r="R11">
        <v>13.005733277800418</v>
      </c>
      <c r="S11">
        <v>8.0949266730433909</v>
      </c>
      <c r="T11">
        <v>0</v>
      </c>
      <c r="U11">
        <v>64.236886701001481</v>
      </c>
      <c r="V11">
        <v>6.3606798561151079</v>
      </c>
      <c r="W11">
        <v>12.754549911156612</v>
      </c>
      <c r="X11">
        <v>45.254524675077072</v>
      </c>
      <c r="Y11">
        <v>0</v>
      </c>
      <c r="Z11">
        <v>4.0216500000000011</v>
      </c>
      <c r="AA11">
        <v>12.929271077146673</v>
      </c>
      <c r="AB11">
        <v>12.122759863322539</v>
      </c>
      <c r="AC11">
        <v>8.9169461988419361</v>
      </c>
      <c r="AD11">
        <v>11.186279906504897</v>
      </c>
      <c r="AE11">
        <v>15.166195283901363</v>
      </c>
      <c r="AF11">
        <v>5.1424997943554036</v>
      </c>
      <c r="AG11">
        <v>10.805679122212902</v>
      </c>
      <c r="AH11">
        <v>48.085310436000007</v>
      </c>
      <c r="AI11">
        <v>4.6872001750005614</v>
      </c>
      <c r="AJ11">
        <v>0</v>
      </c>
      <c r="AK11">
        <v>13.664222828175555</v>
      </c>
      <c r="AL11">
        <v>0</v>
      </c>
      <c r="AM11">
        <v>4.8491042282362642</v>
      </c>
      <c r="AN11">
        <v>1.0521411528816682</v>
      </c>
      <c r="AO11">
        <v>8.1179279999999991</v>
      </c>
      <c r="AP11">
        <v>2.3581594177873919</v>
      </c>
      <c r="AQ11">
        <v>9.8969597360266022</v>
      </c>
      <c r="AR11">
        <v>14.564100000000003</v>
      </c>
      <c r="AS11">
        <v>10.111149809936363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1016.3316995209453</v>
      </c>
      <c r="DN11">
        <v>33.381176939939607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9.4088854233755157</v>
      </c>
      <c r="L12">
        <v>578.49348468278686</v>
      </c>
      <c r="M12">
        <v>28.224337465984593</v>
      </c>
      <c r="N12">
        <v>36.243234793886195</v>
      </c>
      <c r="O12">
        <v>0</v>
      </c>
      <c r="P12">
        <v>42.740095010254606</v>
      </c>
      <c r="Q12">
        <v>6.3072000607776415</v>
      </c>
      <c r="R12">
        <v>13.005733277800418</v>
      </c>
      <c r="S12">
        <v>8.0949266730433909</v>
      </c>
      <c r="T12">
        <v>0</v>
      </c>
      <c r="U12">
        <v>64.236886701001481</v>
      </c>
      <c r="V12">
        <v>6.3606798561151079</v>
      </c>
      <c r="W12">
        <v>12.754549911156612</v>
      </c>
      <c r="X12">
        <v>45.254524675077072</v>
      </c>
      <c r="Y12">
        <v>0</v>
      </c>
      <c r="Z12">
        <v>4.0216500000000011</v>
      </c>
      <c r="AA12">
        <v>12.929271077146673</v>
      </c>
      <c r="AB12">
        <v>12.122759863322539</v>
      </c>
      <c r="AC12">
        <v>8.9169461988419361</v>
      </c>
      <c r="AD12">
        <v>11.186279906504897</v>
      </c>
      <c r="AE12">
        <v>15.166195283901363</v>
      </c>
      <c r="AF12">
        <v>5.1424997943554036</v>
      </c>
      <c r="AG12">
        <v>10.805679122212902</v>
      </c>
      <c r="AH12">
        <v>48.085310436000007</v>
      </c>
      <c r="AI12">
        <v>4.6872001750005614</v>
      </c>
      <c r="AJ12">
        <v>0</v>
      </c>
      <c r="AK12">
        <v>13.664222828175555</v>
      </c>
      <c r="AL12">
        <v>0</v>
      </c>
      <c r="AM12">
        <v>4.8491042282362642</v>
      </c>
      <c r="AN12">
        <v>1.0521411528816682</v>
      </c>
      <c r="AO12">
        <v>8.1179279999999991</v>
      </c>
      <c r="AP12">
        <v>2.3581594177873919</v>
      </c>
      <c r="AQ12">
        <v>9.8969597360266022</v>
      </c>
      <c r="AR12">
        <v>14.564100000000003</v>
      </c>
      <c r="AS12">
        <v>10.111149809936363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1015.4498815422837</v>
      </c>
      <c r="DN12">
        <v>33.352214019306089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8.2033382379650792</v>
      </c>
      <c r="L13">
        <v>578.49348468278686</v>
      </c>
      <c r="M13">
        <v>28.224337465984593</v>
      </c>
      <c r="N13">
        <v>36.243234793886195</v>
      </c>
      <c r="O13">
        <v>0</v>
      </c>
      <c r="P13">
        <v>42.740095010254606</v>
      </c>
      <c r="Q13">
        <v>6.3072000607776415</v>
      </c>
      <c r="R13">
        <v>13.005733277800418</v>
      </c>
      <c r="S13">
        <v>8.0949266730433909</v>
      </c>
      <c r="T13">
        <v>0</v>
      </c>
      <c r="U13">
        <v>64.236886701001481</v>
      </c>
      <c r="V13">
        <v>6.3606798561151079</v>
      </c>
      <c r="W13">
        <v>12.940747720078608</v>
      </c>
      <c r="X13">
        <v>45.254524675077072</v>
      </c>
      <c r="Y13">
        <v>0</v>
      </c>
      <c r="Z13">
        <v>4.0216500000000011</v>
      </c>
      <c r="AA13">
        <v>12.929271077146673</v>
      </c>
      <c r="AB13">
        <v>12.122759863322539</v>
      </c>
      <c r="AC13">
        <v>8.9169461988419361</v>
      </c>
      <c r="AD13">
        <v>11.186279906504897</v>
      </c>
      <c r="AE13">
        <v>15.166195283901363</v>
      </c>
      <c r="AF13">
        <v>5.1424997943554036</v>
      </c>
      <c r="AG13">
        <v>10.805679122212902</v>
      </c>
      <c r="AH13">
        <v>48.085310436000007</v>
      </c>
      <c r="AI13">
        <v>4.6872001750005614</v>
      </c>
      <c r="AJ13">
        <v>0</v>
      </c>
      <c r="AK13">
        <v>13.664222828175555</v>
      </c>
      <c r="AL13">
        <v>0</v>
      </c>
      <c r="AM13">
        <v>4.8491042282362642</v>
      </c>
      <c r="AN13">
        <v>1.0521411528816682</v>
      </c>
      <c r="AO13">
        <v>8.1179279999999991</v>
      </c>
      <c r="AP13">
        <v>2.3581594177873919</v>
      </c>
      <c r="AQ13">
        <v>9.8969597360266022</v>
      </c>
      <c r="AR13">
        <v>14.564100000000003</v>
      </c>
      <c r="AS13">
        <v>10.111149809936363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1014.4629494738281</v>
      </c>
      <c r="DN13">
        <v>33.319796711273241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6.898117996521032</v>
      </c>
      <c r="L14">
        <v>578.49348468278686</v>
      </c>
      <c r="M14">
        <v>28.224337465984593</v>
      </c>
      <c r="N14">
        <v>36.243234793886195</v>
      </c>
      <c r="O14">
        <v>0</v>
      </c>
      <c r="P14">
        <v>42.740095010254606</v>
      </c>
      <c r="Q14">
        <v>6.3072000607776415</v>
      </c>
      <c r="R14">
        <v>13.005733277800418</v>
      </c>
      <c r="S14">
        <v>8.0949266730433909</v>
      </c>
      <c r="T14">
        <v>0</v>
      </c>
      <c r="U14">
        <v>64.236886701001481</v>
      </c>
      <c r="V14">
        <v>6.3606798561151079</v>
      </c>
      <c r="W14">
        <v>12.940747720078608</v>
      </c>
      <c r="X14">
        <v>45.254524675077072</v>
      </c>
      <c r="Y14">
        <v>0</v>
      </c>
      <c r="Z14">
        <v>4.0216500000000011</v>
      </c>
      <c r="AA14">
        <v>12.929271077146673</v>
      </c>
      <c r="AB14">
        <v>12.122759863322539</v>
      </c>
      <c r="AC14">
        <v>8.9169461988419361</v>
      </c>
      <c r="AD14">
        <v>11.186279906504897</v>
      </c>
      <c r="AE14">
        <v>15.166195283901363</v>
      </c>
      <c r="AF14">
        <v>5.1424997943554036</v>
      </c>
      <c r="AG14">
        <v>10.805679122212902</v>
      </c>
      <c r="AH14">
        <v>48.085310436000007</v>
      </c>
      <c r="AI14">
        <v>5.4684000583335219</v>
      </c>
      <c r="AJ14">
        <v>0</v>
      </c>
      <c r="AK14">
        <v>13.664222828175555</v>
      </c>
      <c r="AL14">
        <v>0</v>
      </c>
      <c r="AM14">
        <v>4.8491042282362642</v>
      </c>
      <c r="AN14">
        <v>1.0521411528816682</v>
      </c>
      <c r="AO14">
        <v>8.1179279999999991</v>
      </c>
      <c r="AP14">
        <v>2.3581594177873919</v>
      </c>
      <c r="AQ14">
        <v>9.8969597360266022</v>
      </c>
      <c r="AR14">
        <v>14.564100000000003</v>
      </c>
      <c r="AS14">
        <v>10.111149809936363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1013.9555929167652</v>
      </c>
      <c r="DN14">
        <v>33.303132910225088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5.1387378401597124</v>
      </c>
      <c r="L15">
        <v>569.97088477421391</v>
      </c>
      <c r="M15">
        <v>28.224337465984593</v>
      </c>
      <c r="N15">
        <v>36.243234793886195</v>
      </c>
      <c r="O15">
        <v>0</v>
      </c>
      <c r="P15">
        <v>42.740095010254606</v>
      </c>
      <c r="Q15">
        <v>4.7254312454663951</v>
      </c>
      <c r="R15">
        <v>13.005733277800418</v>
      </c>
      <c r="S15">
        <v>6.0103143416717471</v>
      </c>
      <c r="T15">
        <v>0</v>
      </c>
      <c r="U15">
        <v>64.236886701001481</v>
      </c>
      <c r="V15">
        <v>6.3606798561151079</v>
      </c>
      <c r="W15">
        <v>13.033846624539605</v>
      </c>
      <c r="X15">
        <v>45.254524675077072</v>
      </c>
      <c r="Y15">
        <v>0</v>
      </c>
      <c r="Z15">
        <v>6.0324750000000007</v>
      </c>
      <c r="AA15">
        <v>12.929271077146673</v>
      </c>
      <c r="AB15">
        <v>12.122759863322539</v>
      </c>
      <c r="AC15">
        <v>8.9169461988419361</v>
      </c>
      <c r="AD15">
        <v>11.186279906504897</v>
      </c>
      <c r="AE15">
        <v>15.166195283901363</v>
      </c>
      <c r="AF15">
        <v>5.1424997943554036</v>
      </c>
      <c r="AG15">
        <v>10.805679122212902</v>
      </c>
      <c r="AH15">
        <v>48.085310436000007</v>
      </c>
      <c r="AI15">
        <v>5.4684000583335219</v>
      </c>
      <c r="AJ15">
        <v>0</v>
      </c>
      <c r="AK15">
        <v>13.664222828175555</v>
      </c>
      <c r="AL15">
        <v>0</v>
      </c>
      <c r="AM15">
        <v>4.8491042282362642</v>
      </c>
      <c r="AN15">
        <v>1.0521411528816682</v>
      </c>
      <c r="AO15">
        <v>8.1179279999999991</v>
      </c>
      <c r="AP15">
        <v>2.3581594177873919</v>
      </c>
      <c r="AQ15">
        <v>9.8969597360266022</v>
      </c>
      <c r="AR15">
        <v>14.564100000000003</v>
      </c>
      <c r="AS15">
        <v>9.9048000584811184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1002.2875758171189</v>
      </c>
      <c r="DN15">
        <v>32.92036295126028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5.1387378401597124</v>
      </c>
      <c r="L16">
        <v>569.97088477421391</v>
      </c>
      <c r="M16">
        <v>28.224337465984593</v>
      </c>
      <c r="N16">
        <v>36.243234793886195</v>
      </c>
      <c r="O16">
        <v>0</v>
      </c>
      <c r="P16">
        <v>42.740095010254606</v>
      </c>
      <c r="Q16">
        <v>4.7254312454663951</v>
      </c>
      <c r="R16">
        <v>10.266285980792922</v>
      </c>
      <c r="S16">
        <v>6.0103143416717471</v>
      </c>
      <c r="T16">
        <v>0</v>
      </c>
      <c r="U16">
        <v>64.236886701001481</v>
      </c>
      <c r="V16">
        <v>6.3606798561151079</v>
      </c>
      <c r="W16">
        <v>9.5156282886762948</v>
      </c>
      <c r="X16">
        <v>45.254524675077072</v>
      </c>
      <c r="Y16">
        <v>0</v>
      </c>
      <c r="Z16">
        <v>6.0324750000000007</v>
      </c>
      <c r="AA16">
        <v>12.929271077146673</v>
      </c>
      <c r="AB16">
        <v>12.122759863322539</v>
      </c>
      <c r="AC16">
        <v>8.9169461988419361</v>
      </c>
      <c r="AD16">
        <v>11.186279906504897</v>
      </c>
      <c r="AE16">
        <v>15.166195283901363</v>
      </c>
      <c r="AF16">
        <v>5.1424997943554036</v>
      </c>
      <c r="AG16">
        <v>10.805679122212902</v>
      </c>
      <c r="AH16">
        <v>48.085310436000007</v>
      </c>
      <c r="AI16">
        <v>5.4684000583335219</v>
      </c>
      <c r="AJ16">
        <v>0</v>
      </c>
      <c r="AK16">
        <v>13.664222828175555</v>
      </c>
      <c r="AL16">
        <v>0</v>
      </c>
      <c r="AM16">
        <v>4.8491042282362642</v>
      </c>
      <c r="AN16">
        <v>1.0521411528816682</v>
      </c>
      <c r="AO16">
        <v>8.1179279999999991</v>
      </c>
      <c r="AP16">
        <v>2.3581594177873919</v>
      </c>
      <c r="AQ16">
        <v>9.8969597360266022</v>
      </c>
      <c r="AR16">
        <v>14.564100000000003</v>
      </c>
      <c r="AS16">
        <v>9.9048000584811184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996.22886406953558</v>
      </c>
      <c r="DN16">
        <v>32.721409065972715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5.5278501168725906</v>
      </c>
      <c r="L17">
        <v>569.97088477421391</v>
      </c>
      <c r="M17">
        <v>28.224337465984593</v>
      </c>
      <c r="N17">
        <v>36.243234793886195</v>
      </c>
      <c r="O17">
        <v>0</v>
      </c>
      <c r="P17">
        <v>42.740095010254606</v>
      </c>
      <c r="Q17">
        <v>4.7254312454663951</v>
      </c>
      <c r="R17">
        <v>9.6188651098383975</v>
      </c>
      <c r="S17">
        <v>6.0103143416717471</v>
      </c>
      <c r="T17">
        <v>0</v>
      </c>
      <c r="U17">
        <v>64.236886701001481</v>
      </c>
      <c r="V17">
        <v>4.4875164028776968</v>
      </c>
      <c r="W17">
        <v>8.7913893646815193</v>
      </c>
      <c r="X17">
        <v>31.514608529028571</v>
      </c>
      <c r="Y17">
        <v>0</v>
      </c>
      <c r="Z17">
        <v>6.0324750000000007</v>
      </c>
      <c r="AA17">
        <v>12.929271077146673</v>
      </c>
      <c r="AB17">
        <v>12.122759863322539</v>
      </c>
      <c r="AC17">
        <v>8.9169461988419361</v>
      </c>
      <c r="AD17">
        <v>11.186279906504897</v>
      </c>
      <c r="AE17">
        <v>15.166195283901363</v>
      </c>
      <c r="AF17">
        <v>5.1424997943554036</v>
      </c>
      <c r="AG17">
        <v>10.805679122212902</v>
      </c>
      <c r="AH17">
        <v>48.085310436000007</v>
      </c>
      <c r="AI17">
        <v>5.8590001458338019</v>
      </c>
      <c r="AJ17">
        <v>0</v>
      </c>
      <c r="AK17">
        <v>13.664222828175555</v>
      </c>
      <c r="AL17">
        <v>0</v>
      </c>
      <c r="AM17">
        <v>4.8491042282362642</v>
      </c>
      <c r="AN17">
        <v>1.0521411528816682</v>
      </c>
      <c r="AO17">
        <v>8.1179279999999991</v>
      </c>
      <c r="AP17">
        <v>2.3581594177873919</v>
      </c>
      <c r="AQ17">
        <v>7.4227198737518529</v>
      </c>
      <c r="AR17">
        <v>14.564100000000003</v>
      </c>
      <c r="AS17">
        <v>9.9048000584811184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978.14401254861025</v>
      </c>
      <c r="DN17">
        <v>32.126993694601168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5.5278501168725906</v>
      </c>
      <c r="L18">
        <v>569.97088477421391</v>
      </c>
      <c r="M18">
        <v>28.224337465984593</v>
      </c>
      <c r="N18">
        <v>36.243234793886195</v>
      </c>
      <c r="O18">
        <v>0</v>
      </c>
      <c r="P18">
        <v>42.740095010254606</v>
      </c>
      <c r="Q18">
        <v>4.7254312454663951</v>
      </c>
      <c r="R18">
        <v>9.6188651098383975</v>
      </c>
      <c r="S18">
        <v>6.0103143416717471</v>
      </c>
      <c r="T18">
        <v>0</v>
      </c>
      <c r="U18">
        <v>64.236886701001481</v>
      </c>
      <c r="V18">
        <v>4.4875164028776968</v>
      </c>
      <c r="W18">
        <v>8.7913893646815193</v>
      </c>
      <c r="X18">
        <v>31.514608529028571</v>
      </c>
      <c r="Y18">
        <v>0</v>
      </c>
      <c r="Z18">
        <v>6.0324750000000007</v>
      </c>
      <c r="AA18">
        <v>12.929271077146673</v>
      </c>
      <c r="AB18">
        <v>12.122759863322539</v>
      </c>
      <c r="AC18">
        <v>8.9169461988419361</v>
      </c>
      <c r="AD18">
        <v>11.186279906504897</v>
      </c>
      <c r="AE18">
        <v>15.166195283901363</v>
      </c>
      <c r="AF18">
        <v>5.1424997943554036</v>
      </c>
      <c r="AG18">
        <v>10.805679122212902</v>
      </c>
      <c r="AH18">
        <v>48.085310436000007</v>
      </c>
      <c r="AI18">
        <v>5.8590001458338019</v>
      </c>
      <c r="AJ18">
        <v>0</v>
      </c>
      <c r="AK18">
        <v>13.664222828175555</v>
      </c>
      <c r="AL18">
        <v>0</v>
      </c>
      <c r="AM18">
        <v>4.8491042282362642</v>
      </c>
      <c r="AN18">
        <v>1.0521411528816682</v>
      </c>
      <c r="AO18">
        <v>8.1179279999999991</v>
      </c>
      <c r="AP18">
        <v>2.3581594177873919</v>
      </c>
      <c r="AQ18">
        <v>2.4162500717319011</v>
      </c>
      <c r="AR18">
        <v>14.564100000000003</v>
      </c>
      <c r="AS18">
        <v>9.9048000584811184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973.29674854522955</v>
      </c>
      <c r="DN18">
        <v>31.967787895962001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5.1213840301124494</v>
      </c>
      <c r="L19">
        <v>569.97088477421391</v>
      </c>
      <c r="M19">
        <v>28.224337465984593</v>
      </c>
      <c r="N19">
        <v>36.243234793886195</v>
      </c>
      <c r="O19">
        <v>0</v>
      </c>
      <c r="P19">
        <v>42.740095010254606</v>
      </c>
      <c r="Q19">
        <v>3.4908647360977221</v>
      </c>
      <c r="R19">
        <v>9.6188651098383975</v>
      </c>
      <c r="S19">
        <v>4.1212228010026317</v>
      </c>
      <c r="T19">
        <v>0</v>
      </c>
      <c r="U19">
        <v>64.236886701001481</v>
      </c>
      <c r="V19">
        <v>4.4875164028776968</v>
      </c>
      <c r="W19">
        <v>8.7913893646815193</v>
      </c>
      <c r="X19">
        <v>31.514608529028571</v>
      </c>
      <c r="Y19">
        <v>0</v>
      </c>
      <c r="Z19">
        <v>6.0324750000000007</v>
      </c>
      <c r="AA19">
        <v>12.929271077146673</v>
      </c>
      <c r="AB19">
        <v>12.122759863322539</v>
      </c>
      <c r="AC19">
        <v>8.9169461988419361</v>
      </c>
      <c r="AD19">
        <v>11.186279906504897</v>
      </c>
      <c r="AE19">
        <v>15.166195283901363</v>
      </c>
      <c r="AF19">
        <v>5.1424997943554036</v>
      </c>
      <c r="AG19">
        <v>10.805679122212902</v>
      </c>
      <c r="AH19">
        <v>48.085310436000007</v>
      </c>
      <c r="AI19">
        <v>5.8590001458338019</v>
      </c>
      <c r="AJ19">
        <v>0</v>
      </c>
      <c r="AK19">
        <v>13.664222828175555</v>
      </c>
      <c r="AL19">
        <v>0</v>
      </c>
      <c r="AM19">
        <v>4.8491042282362642</v>
      </c>
      <c r="AN19">
        <v>1.0521411528816682</v>
      </c>
      <c r="AO19">
        <v>8.1179279999999991</v>
      </c>
      <c r="AP19">
        <v>2.3581594177873919</v>
      </c>
      <c r="AQ19">
        <v>0</v>
      </c>
      <c r="AR19">
        <v>15.918900000000002</v>
      </c>
      <c r="AS19">
        <v>9.9048000584811184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968.85078235782305</v>
      </c>
      <c r="DN19">
        <v>31.822179874838444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5.1213840301124494</v>
      </c>
      <c r="L20">
        <v>536.12282478425925</v>
      </c>
      <c r="M20">
        <v>28.224337465984593</v>
      </c>
      <c r="N20">
        <v>36.243234793886195</v>
      </c>
      <c r="O20">
        <v>0</v>
      </c>
      <c r="P20">
        <v>42.740095010254606</v>
      </c>
      <c r="Q20">
        <v>3.4908647360977221</v>
      </c>
      <c r="R20">
        <v>9.6188651098383975</v>
      </c>
      <c r="S20">
        <v>4.1212228010026317</v>
      </c>
      <c r="T20">
        <v>0</v>
      </c>
      <c r="U20">
        <v>64.236886701001481</v>
      </c>
      <c r="V20">
        <v>4.4875164028776968</v>
      </c>
      <c r="W20">
        <v>8.7913893646815193</v>
      </c>
      <c r="X20">
        <v>31.514608529028571</v>
      </c>
      <c r="Y20">
        <v>0</v>
      </c>
      <c r="Z20">
        <v>6.0324750000000007</v>
      </c>
      <c r="AA20">
        <v>12.929271077146673</v>
      </c>
      <c r="AB20">
        <v>12.122759863322539</v>
      </c>
      <c r="AC20">
        <v>8.9169461988419361</v>
      </c>
      <c r="AD20">
        <v>11.186279906504897</v>
      </c>
      <c r="AE20">
        <v>15.166195283901363</v>
      </c>
      <c r="AF20">
        <v>2.4805001116356387</v>
      </c>
      <c r="AG20">
        <v>10.805679122212902</v>
      </c>
      <c r="AH20">
        <v>48.085310436000007</v>
      </c>
      <c r="AI20">
        <v>5.8590001458338019</v>
      </c>
      <c r="AJ20">
        <v>0</v>
      </c>
      <c r="AK20">
        <v>13.664222828175555</v>
      </c>
      <c r="AL20">
        <v>0</v>
      </c>
      <c r="AM20">
        <v>4.8491042282362642</v>
      </c>
      <c r="AN20">
        <v>1.0521411528816682</v>
      </c>
      <c r="AO20">
        <v>8.1179279999999991</v>
      </c>
      <c r="AP20">
        <v>2.3581594177873919</v>
      </c>
      <c r="AQ20">
        <v>0</v>
      </c>
      <c r="AR20">
        <v>15.918900000000002</v>
      </c>
      <c r="AS20">
        <v>9.9048000584811184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933.50174299198079</v>
      </c>
      <c r="DN20">
        <v>30.661159568006102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5.5278501168725906</v>
      </c>
      <c r="L21">
        <v>569.97088477421391</v>
      </c>
      <c r="M21">
        <v>28.224337465984593</v>
      </c>
      <c r="N21">
        <v>36.243234793886195</v>
      </c>
      <c r="O21">
        <v>0</v>
      </c>
      <c r="P21">
        <v>42.740095010254606</v>
      </c>
      <c r="Q21">
        <v>4.7254312454663951</v>
      </c>
      <c r="R21">
        <v>9.6188651098383975</v>
      </c>
      <c r="S21">
        <v>6.0103143416717471</v>
      </c>
      <c r="T21">
        <v>0</v>
      </c>
      <c r="U21">
        <v>64.236886701001481</v>
      </c>
      <c r="V21">
        <v>4.4875164028776968</v>
      </c>
      <c r="W21">
        <v>8.7913893646815193</v>
      </c>
      <c r="X21">
        <v>31.514608529028571</v>
      </c>
      <c r="Y21">
        <v>0</v>
      </c>
      <c r="Z21">
        <v>6.0324750000000007</v>
      </c>
      <c r="AA21">
        <v>12.929271077146673</v>
      </c>
      <c r="AB21">
        <v>12.122759863322539</v>
      </c>
      <c r="AC21">
        <v>8.9169461988419361</v>
      </c>
      <c r="AD21">
        <v>11.186279906504897</v>
      </c>
      <c r="AE21">
        <v>15.166195283901363</v>
      </c>
      <c r="AF21">
        <v>2.4805001116356387</v>
      </c>
      <c r="AG21">
        <v>10.805679122212902</v>
      </c>
      <c r="AH21">
        <v>48.085310436000007</v>
      </c>
      <c r="AI21">
        <v>6.2495999416664798</v>
      </c>
      <c r="AJ21">
        <v>0</v>
      </c>
      <c r="AK21">
        <v>13.664222828175555</v>
      </c>
      <c r="AL21">
        <v>0</v>
      </c>
      <c r="AM21">
        <v>4.8491042282362642</v>
      </c>
      <c r="AN21">
        <v>1.0521411528816682</v>
      </c>
      <c r="AO21">
        <v>8.1179279999999991</v>
      </c>
      <c r="AP21">
        <v>2.3581594177873919</v>
      </c>
      <c r="AQ21">
        <v>0</v>
      </c>
      <c r="AR21">
        <v>14.564100000000003</v>
      </c>
      <c r="AS21">
        <v>9.9048000584811184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968.75816551058074</v>
      </c>
      <c r="DN21">
        <v>31.818720971991752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5.9543777532918654</v>
      </c>
      <c r="L22">
        <v>569.97088477421391</v>
      </c>
      <c r="M22">
        <v>28.224337465984593</v>
      </c>
      <c r="N22">
        <v>36.243234793886195</v>
      </c>
      <c r="O22">
        <v>0</v>
      </c>
      <c r="P22">
        <v>42.740095010254606</v>
      </c>
      <c r="Q22">
        <v>4.7254312454663951</v>
      </c>
      <c r="R22">
        <v>9.6188651098383975</v>
      </c>
      <c r="S22">
        <v>6.0103143416717471</v>
      </c>
      <c r="T22">
        <v>0</v>
      </c>
      <c r="U22">
        <v>64.236886701001481</v>
      </c>
      <c r="V22">
        <v>4.4875164028776968</v>
      </c>
      <c r="W22">
        <v>8.7913893646815193</v>
      </c>
      <c r="X22">
        <v>31.514608529028571</v>
      </c>
      <c r="Y22">
        <v>0</v>
      </c>
      <c r="Z22">
        <v>6.0324750000000007</v>
      </c>
      <c r="AA22">
        <v>12.929271077146673</v>
      </c>
      <c r="AB22">
        <v>12.122759863322539</v>
      </c>
      <c r="AC22">
        <v>8.9169461988419361</v>
      </c>
      <c r="AD22">
        <v>11.186279906504897</v>
      </c>
      <c r="AE22">
        <v>15.166195283901363</v>
      </c>
      <c r="AF22">
        <v>2.4805001116356387</v>
      </c>
      <c r="AG22">
        <v>10.805679122212902</v>
      </c>
      <c r="AH22">
        <v>48.085310436000007</v>
      </c>
      <c r="AI22">
        <v>6.2495999416664798</v>
      </c>
      <c r="AJ22">
        <v>0</v>
      </c>
      <c r="AK22">
        <v>13.664222828175555</v>
      </c>
      <c r="AL22">
        <v>0</v>
      </c>
      <c r="AM22">
        <v>4.8491042282362642</v>
      </c>
      <c r="AN22">
        <v>1.0521411528816682</v>
      </c>
      <c r="AO22">
        <v>8.1179279999999991</v>
      </c>
      <c r="AP22">
        <v>2.3581594177873919</v>
      </c>
      <c r="AQ22">
        <v>0</v>
      </c>
      <c r="AR22">
        <v>14.564100000000003</v>
      </c>
      <c r="AS22">
        <v>9.9048000584811184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969.17112956816186</v>
      </c>
      <c r="DN22">
        <v>31.832284550829883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5.399223325901267</v>
      </c>
      <c r="L23">
        <v>500.95016232613148</v>
      </c>
      <c r="M23">
        <v>28.224337465984593</v>
      </c>
      <c r="N23">
        <v>36.243234793886195</v>
      </c>
      <c r="O23">
        <v>0</v>
      </c>
      <c r="P23">
        <v>42.740095010254606</v>
      </c>
      <c r="Q23">
        <v>3.3792532828425621</v>
      </c>
      <c r="R23">
        <v>9.6188651098383975</v>
      </c>
      <c r="S23">
        <v>3.9858657495039869</v>
      </c>
      <c r="T23">
        <v>0</v>
      </c>
      <c r="U23">
        <v>64.236886701001481</v>
      </c>
      <c r="V23">
        <v>4.4875164028776968</v>
      </c>
      <c r="W23">
        <v>8.7913893646815193</v>
      </c>
      <c r="X23">
        <v>31.514608529028571</v>
      </c>
      <c r="Y23">
        <v>0</v>
      </c>
      <c r="Z23">
        <v>6.0324750000000007</v>
      </c>
      <c r="AA23">
        <v>12.929271077146673</v>
      </c>
      <c r="AB23">
        <v>12.122759863322539</v>
      </c>
      <c r="AC23">
        <v>8.9169461988419361</v>
      </c>
      <c r="AD23">
        <v>11.186279906504897</v>
      </c>
      <c r="AE23">
        <v>15.166195283901363</v>
      </c>
      <c r="AF23">
        <v>2.4805001116356387</v>
      </c>
      <c r="AG23">
        <v>10.805679122212902</v>
      </c>
      <c r="AH23">
        <v>48.085310436000007</v>
      </c>
      <c r="AI23">
        <v>6.2495999416664798</v>
      </c>
      <c r="AJ23">
        <v>0</v>
      </c>
      <c r="AK23">
        <v>13.664222828175555</v>
      </c>
      <c r="AL23">
        <v>0</v>
      </c>
      <c r="AM23">
        <v>4.8491042282362642</v>
      </c>
      <c r="AN23">
        <v>1.0521411528816682</v>
      </c>
      <c r="AO23">
        <v>8.1179279999999991</v>
      </c>
      <c r="AP23">
        <v>2.3581594177873919</v>
      </c>
      <c r="AQ23">
        <v>0</v>
      </c>
      <c r="AR23">
        <v>14.564100000000003</v>
      </c>
      <c r="AS23">
        <v>9.9048000584811184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898.54389190587244</v>
      </c>
      <c r="DN23">
        <v>29.513018782854488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6.0778725418685813</v>
      </c>
      <c r="L24">
        <v>549.90514375750399</v>
      </c>
      <c r="M24">
        <v>28.224337465984593</v>
      </c>
      <c r="N24">
        <v>36.243234793886195</v>
      </c>
      <c r="O24">
        <v>0</v>
      </c>
      <c r="P24">
        <v>42.740095010254606</v>
      </c>
      <c r="Q24">
        <v>4.7254312454663951</v>
      </c>
      <c r="R24">
        <v>9.6188651098383975</v>
      </c>
      <c r="S24">
        <v>6.0103143416717471</v>
      </c>
      <c r="T24">
        <v>0</v>
      </c>
      <c r="U24">
        <v>64.236886701001481</v>
      </c>
      <c r="V24">
        <v>4.4875164028776968</v>
      </c>
      <c r="W24">
        <v>8.7913893646815193</v>
      </c>
      <c r="X24">
        <v>31.514608529028571</v>
      </c>
      <c r="Y24">
        <v>0</v>
      </c>
      <c r="Z24">
        <v>6.0324750000000007</v>
      </c>
      <c r="AA24">
        <v>12.929271077146673</v>
      </c>
      <c r="AB24">
        <v>12.122759863322539</v>
      </c>
      <c r="AC24">
        <v>8.9169461988419361</v>
      </c>
      <c r="AD24">
        <v>11.186279906504897</v>
      </c>
      <c r="AE24">
        <v>15.166195283901363</v>
      </c>
      <c r="AF24">
        <v>2.4805001116356387</v>
      </c>
      <c r="AG24">
        <v>10.805679122212902</v>
      </c>
      <c r="AH24">
        <v>48.085310436000007</v>
      </c>
      <c r="AI24">
        <v>20.067465517399736</v>
      </c>
      <c r="AJ24">
        <v>0</v>
      </c>
      <c r="AK24">
        <v>13.664222828175555</v>
      </c>
      <c r="AL24">
        <v>0</v>
      </c>
      <c r="AM24">
        <v>4.8491042282362642</v>
      </c>
      <c r="AN24">
        <v>1.0521411528816682</v>
      </c>
      <c r="AO24">
        <v>8.1179279999999991</v>
      </c>
      <c r="AP24">
        <v>2.3581594177873919</v>
      </c>
      <c r="AQ24">
        <v>0</v>
      </c>
      <c r="AR24">
        <v>14.564100000000003</v>
      </c>
      <c r="AS24">
        <v>9.9048000584811184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963.24150474723251</v>
      </c>
      <c r="DN24">
        <v>31.637528719359182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6.0778725418685813</v>
      </c>
      <c r="L25">
        <v>569.97088477421391</v>
      </c>
      <c r="M25">
        <v>28.224337465984593</v>
      </c>
      <c r="N25">
        <v>36.243234793886195</v>
      </c>
      <c r="O25">
        <v>0</v>
      </c>
      <c r="P25">
        <v>42.740095010254606</v>
      </c>
      <c r="Q25">
        <v>4.7254312454663951</v>
      </c>
      <c r="R25">
        <v>9.6188651098383975</v>
      </c>
      <c r="S25">
        <v>6.0103143416717471</v>
      </c>
      <c r="T25">
        <v>0</v>
      </c>
      <c r="U25">
        <v>64.236886701001481</v>
      </c>
      <c r="V25">
        <v>4.4875164028776968</v>
      </c>
      <c r="W25">
        <v>8.7913893646815193</v>
      </c>
      <c r="X25">
        <v>31.514608529028571</v>
      </c>
      <c r="Y25">
        <v>0</v>
      </c>
      <c r="Z25">
        <v>6.0324750000000007</v>
      </c>
      <c r="AA25">
        <v>12.929271077146673</v>
      </c>
      <c r="AB25">
        <v>12.122759863322539</v>
      </c>
      <c r="AC25">
        <v>8.9169461988419361</v>
      </c>
      <c r="AD25">
        <v>11.186279906504897</v>
      </c>
      <c r="AE25">
        <v>15.166195283901363</v>
      </c>
      <c r="AF25">
        <v>2.4805001116356387</v>
      </c>
      <c r="AG25">
        <v>10.805679122212902</v>
      </c>
      <c r="AH25">
        <v>48.085310436000007</v>
      </c>
      <c r="AI25">
        <v>20.067465517399736</v>
      </c>
      <c r="AJ25">
        <v>0</v>
      </c>
      <c r="AK25">
        <v>13.664222828175555</v>
      </c>
      <c r="AL25">
        <v>0</v>
      </c>
      <c r="AM25">
        <v>4.8491042282362642</v>
      </c>
      <c r="AN25">
        <v>1.0521411528816682</v>
      </c>
      <c r="AO25">
        <v>8.1179279999999991</v>
      </c>
      <c r="AP25">
        <v>2.3581594177873919</v>
      </c>
      <c r="AQ25">
        <v>0</v>
      </c>
      <c r="AR25">
        <v>14.564100000000003</v>
      </c>
      <c r="AS25">
        <v>9.9048000584811184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982.66915475274232</v>
      </c>
      <c r="DN25">
        <v>32.275619730559185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6.0778725418685813</v>
      </c>
      <c r="L26">
        <v>569.97088477421391</v>
      </c>
      <c r="M26">
        <v>28.224337465984593</v>
      </c>
      <c r="N26">
        <v>36.243234793886195</v>
      </c>
      <c r="O26">
        <v>0</v>
      </c>
      <c r="P26">
        <v>42.740095010254606</v>
      </c>
      <c r="Q26">
        <v>4.7254312454663951</v>
      </c>
      <c r="R26">
        <v>9.6188651098383975</v>
      </c>
      <c r="S26">
        <v>6.0103143416717471</v>
      </c>
      <c r="T26">
        <v>0</v>
      </c>
      <c r="U26">
        <v>64.236886701001481</v>
      </c>
      <c r="V26">
        <v>4.4875164028776968</v>
      </c>
      <c r="W26">
        <v>8.7913893646815193</v>
      </c>
      <c r="X26">
        <v>31.514608529028571</v>
      </c>
      <c r="Y26">
        <v>0</v>
      </c>
      <c r="Z26">
        <v>6.0324750000000007</v>
      </c>
      <c r="AA26">
        <v>12.929271077146673</v>
      </c>
      <c r="AB26">
        <v>12.122759863322539</v>
      </c>
      <c r="AC26">
        <v>8.9169461988419361</v>
      </c>
      <c r="AD26">
        <v>11.186279906504897</v>
      </c>
      <c r="AE26">
        <v>15.166195283901363</v>
      </c>
      <c r="AF26">
        <v>2.4805001116356387</v>
      </c>
      <c r="AG26">
        <v>10.805679122212902</v>
      </c>
      <c r="AH26">
        <v>48.085310436000007</v>
      </c>
      <c r="AI26">
        <v>20.067465517399736</v>
      </c>
      <c r="AJ26">
        <v>0</v>
      </c>
      <c r="AK26">
        <v>13.664222828175555</v>
      </c>
      <c r="AL26">
        <v>0</v>
      </c>
      <c r="AM26">
        <v>4.8491042282362642</v>
      </c>
      <c r="AN26">
        <v>1.0521411528816682</v>
      </c>
      <c r="AO26">
        <v>8.1179279999999991</v>
      </c>
      <c r="AP26">
        <v>2.3581594177873919</v>
      </c>
      <c r="AQ26">
        <v>0</v>
      </c>
      <c r="AR26">
        <v>14.564100000000003</v>
      </c>
      <c r="AS26">
        <v>9.9048000584811184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982.66915475274232</v>
      </c>
      <c r="DN26">
        <v>32.275619730559185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5.1218114053358379</v>
      </c>
      <c r="L27">
        <v>523.35122568077838</v>
      </c>
      <c r="M27">
        <v>26.998399818531908</v>
      </c>
      <c r="N27">
        <v>36.243234793886195</v>
      </c>
      <c r="O27">
        <v>0</v>
      </c>
      <c r="P27">
        <v>42.740095010254606</v>
      </c>
      <c r="Q27">
        <v>3.345321733314508</v>
      </c>
      <c r="R27">
        <v>9.6188651098383975</v>
      </c>
      <c r="S27">
        <v>3.949547058507946</v>
      </c>
      <c r="T27">
        <v>0</v>
      </c>
      <c r="U27">
        <v>64.236886701001481</v>
      </c>
      <c r="V27">
        <v>4.4875164028776968</v>
      </c>
      <c r="W27">
        <v>8.7913893646815193</v>
      </c>
      <c r="X27">
        <v>31.514608529028571</v>
      </c>
      <c r="Y27">
        <v>0</v>
      </c>
      <c r="Z27">
        <v>6.0324750000000007</v>
      </c>
      <c r="AA27">
        <v>12.929271077146673</v>
      </c>
      <c r="AB27">
        <v>12.122759863322539</v>
      </c>
      <c r="AC27">
        <v>8.9169461988419361</v>
      </c>
      <c r="AD27">
        <v>8.3897100029217224</v>
      </c>
      <c r="AE27">
        <v>15.166195283901363</v>
      </c>
      <c r="AF27">
        <v>2.4805001116356387</v>
      </c>
      <c r="AG27">
        <v>10.805679122212902</v>
      </c>
      <c r="AH27">
        <v>48.085310436000007</v>
      </c>
      <c r="AI27">
        <v>20.067465517399736</v>
      </c>
      <c r="AJ27">
        <v>0</v>
      </c>
      <c r="AK27">
        <v>13.664222828175555</v>
      </c>
      <c r="AL27">
        <v>0</v>
      </c>
      <c r="AM27">
        <v>4.8491042282362642</v>
      </c>
      <c r="AN27">
        <v>1.0521411528816682</v>
      </c>
      <c r="AO27">
        <v>8.1179279999999991</v>
      </c>
      <c r="AP27">
        <v>2.3581594177873919</v>
      </c>
      <c r="AQ27">
        <v>0</v>
      </c>
      <c r="AR27">
        <v>14.564100000000003</v>
      </c>
      <c r="AS27">
        <v>9.9048000584811184</v>
      </c>
      <c r="AT27">
        <v>0</v>
      </c>
      <c r="AU27">
        <v>0</v>
      </c>
      <c r="AV27">
        <v>0</v>
      </c>
      <c r="AW27">
        <v>0</v>
      </c>
      <c r="AX27">
        <v>1.1899883803937425E-2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929.39137430402582</v>
      </c>
      <c r="DN27">
        <v>30.526195486759914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5.1218114053358379</v>
      </c>
      <c r="L28">
        <v>429.70673600872027</v>
      </c>
      <c r="M28">
        <v>26.998399818531908</v>
      </c>
      <c r="N28">
        <v>36.243234793886195</v>
      </c>
      <c r="O28">
        <v>0</v>
      </c>
      <c r="P28">
        <v>42.740095010254606</v>
      </c>
      <c r="Q28">
        <v>3.345321733314508</v>
      </c>
      <c r="R28">
        <v>9.6188651098383975</v>
      </c>
      <c r="S28">
        <v>3.949547058507946</v>
      </c>
      <c r="T28">
        <v>0</v>
      </c>
      <c r="U28">
        <v>64.236886701001481</v>
      </c>
      <c r="V28">
        <v>4.4875164028776968</v>
      </c>
      <c r="W28">
        <v>8.7913893646815193</v>
      </c>
      <c r="X28">
        <v>31.514608529028571</v>
      </c>
      <c r="Y28">
        <v>0</v>
      </c>
      <c r="Z28">
        <v>6.0324750000000007</v>
      </c>
      <c r="AA28">
        <v>12.929271077146673</v>
      </c>
      <c r="AB28">
        <v>12.122759863322539</v>
      </c>
      <c r="AC28">
        <v>8.9169461988419361</v>
      </c>
      <c r="AD28">
        <v>8.3897100029217224</v>
      </c>
      <c r="AE28">
        <v>15.166195283901363</v>
      </c>
      <c r="AF28">
        <v>2.4805001116356387</v>
      </c>
      <c r="AG28">
        <v>10.805679122212902</v>
      </c>
      <c r="AH28">
        <v>48.085310436000007</v>
      </c>
      <c r="AI28">
        <v>20.067465517399736</v>
      </c>
      <c r="AJ28">
        <v>0</v>
      </c>
      <c r="AK28">
        <v>13.664222828175555</v>
      </c>
      <c r="AL28">
        <v>0</v>
      </c>
      <c r="AM28">
        <v>4.8491042282362642</v>
      </c>
      <c r="AN28">
        <v>1.0521411528816682</v>
      </c>
      <c r="AO28">
        <v>8.1179279999999991</v>
      </c>
      <c r="AP28">
        <v>2.3581594177873919</v>
      </c>
      <c r="AQ28">
        <v>0</v>
      </c>
      <c r="AR28">
        <v>14.564100000000003</v>
      </c>
      <c r="AS28">
        <v>9.9048000584811184</v>
      </c>
      <c r="AT28">
        <v>0</v>
      </c>
      <c r="AU28">
        <v>0</v>
      </c>
      <c r="AV28">
        <v>0</v>
      </c>
      <c r="AW28">
        <v>0</v>
      </c>
      <c r="AX28">
        <v>1.1899883803937425E-2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838.72477897830174</v>
      </c>
      <c r="DN28">
        <v>27.54830114042576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5.1218114053358379</v>
      </c>
      <c r="L29">
        <v>386.63900933721601</v>
      </c>
      <c r="M29">
        <v>26.998399818531908</v>
      </c>
      <c r="N29">
        <v>36.243234793886195</v>
      </c>
      <c r="O29">
        <v>0</v>
      </c>
      <c r="P29">
        <v>42.740095010254606</v>
      </c>
      <c r="Q29">
        <v>3.345321733314508</v>
      </c>
      <c r="R29">
        <v>9.6188651098383975</v>
      </c>
      <c r="S29">
        <v>3.949547058507946</v>
      </c>
      <c r="T29">
        <v>0</v>
      </c>
      <c r="U29">
        <v>64.236886701001481</v>
      </c>
      <c r="V29">
        <v>4.4875164028776968</v>
      </c>
      <c r="W29">
        <v>8.7913893646815193</v>
      </c>
      <c r="X29">
        <v>31.514608529028571</v>
      </c>
      <c r="Y29">
        <v>0</v>
      </c>
      <c r="Z29">
        <v>6.0324750000000007</v>
      </c>
      <c r="AA29">
        <v>12.929271077146673</v>
      </c>
      <c r="AB29">
        <v>12.122759863322539</v>
      </c>
      <c r="AC29">
        <v>8.9169461988419361</v>
      </c>
      <c r="AD29">
        <v>8.3897100029217224</v>
      </c>
      <c r="AE29">
        <v>15.166195283901363</v>
      </c>
      <c r="AF29">
        <v>2.4805001116356387</v>
      </c>
      <c r="AG29">
        <v>10.805679122212902</v>
      </c>
      <c r="AH29">
        <v>48.085310436000007</v>
      </c>
      <c r="AI29">
        <v>20.067465517399736</v>
      </c>
      <c r="AJ29">
        <v>0</v>
      </c>
      <c r="AK29">
        <v>13.664222828175555</v>
      </c>
      <c r="AL29">
        <v>0</v>
      </c>
      <c r="AM29">
        <v>4.8491042282362642</v>
      </c>
      <c r="AN29">
        <v>1.0521411528816682</v>
      </c>
      <c r="AO29">
        <v>8.1179279999999991</v>
      </c>
      <c r="AP29">
        <v>2.3581594177873919</v>
      </c>
      <c r="AQ29">
        <v>0</v>
      </c>
      <c r="AR29">
        <v>14.564100000000003</v>
      </c>
      <c r="AS29">
        <v>9.9048000584811184</v>
      </c>
      <c r="AT29">
        <v>0</v>
      </c>
      <c r="AU29">
        <v>0</v>
      </c>
      <c r="AV29">
        <v>0</v>
      </c>
      <c r="AW29">
        <v>0</v>
      </c>
      <c r="AX29">
        <v>1.1899883803937425E-2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797.02660631690844</v>
      </c>
      <c r="DN29">
        <v>26.178747130314687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5.1229829755894762</v>
      </c>
      <c r="L30">
        <v>386.63900933721601</v>
      </c>
      <c r="M30">
        <v>26.998399818531908</v>
      </c>
      <c r="N30">
        <v>36.243234793886195</v>
      </c>
      <c r="O30">
        <v>0</v>
      </c>
      <c r="P30">
        <v>42.740095010254606</v>
      </c>
      <c r="Q30">
        <v>3.3459456158055172</v>
      </c>
      <c r="R30">
        <v>9.6188651098383975</v>
      </c>
      <c r="S30">
        <v>3.9522856851089299</v>
      </c>
      <c r="T30">
        <v>0</v>
      </c>
      <c r="U30">
        <v>64.236886701001481</v>
      </c>
      <c r="V30">
        <v>4.4875164028776968</v>
      </c>
      <c r="W30">
        <v>8.7913893646815193</v>
      </c>
      <c r="X30">
        <v>31.514608529028571</v>
      </c>
      <c r="Y30">
        <v>0</v>
      </c>
      <c r="Z30">
        <v>6.0324750000000007</v>
      </c>
      <c r="AA30">
        <v>12.929271077146673</v>
      </c>
      <c r="AB30">
        <v>12.122759863322539</v>
      </c>
      <c r="AC30">
        <v>8.9169461988419361</v>
      </c>
      <c r="AD30">
        <v>8.3897100029217224</v>
      </c>
      <c r="AE30">
        <v>15.166195283901363</v>
      </c>
      <c r="AF30">
        <v>2.4805001116356387</v>
      </c>
      <c r="AG30">
        <v>10.805679122212902</v>
      </c>
      <c r="AH30">
        <v>48.085310436000007</v>
      </c>
      <c r="AI30">
        <v>5.0777999708332393</v>
      </c>
      <c r="AJ30">
        <v>0</v>
      </c>
      <c r="AK30">
        <v>13.664222828175555</v>
      </c>
      <c r="AL30">
        <v>0</v>
      </c>
      <c r="AM30">
        <v>4.8491042282362642</v>
      </c>
      <c r="AN30">
        <v>1.0521411528816682</v>
      </c>
      <c r="AO30">
        <v>8.1179279999999991</v>
      </c>
      <c r="AP30">
        <v>2.3581594177873919</v>
      </c>
      <c r="AQ30">
        <v>0</v>
      </c>
      <c r="AR30">
        <v>15.918900000000002</v>
      </c>
      <c r="AS30">
        <v>9.9048000584811184</v>
      </c>
      <c r="AT30">
        <v>0</v>
      </c>
      <c r="AU30">
        <v>0</v>
      </c>
      <c r="AV30">
        <v>0</v>
      </c>
      <c r="AW30">
        <v>0</v>
      </c>
      <c r="AX30">
        <v>1.1899883803937425E-2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783.82972055595906</v>
      </c>
      <c r="DN30">
        <v>25.745301424043213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5.1229829755894762</v>
      </c>
      <c r="L31">
        <v>333.88001565002429</v>
      </c>
      <c r="M31">
        <v>26.998399818531908</v>
      </c>
      <c r="N31">
        <v>36.243234793886195</v>
      </c>
      <c r="O31">
        <v>0</v>
      </c>
      <c r="P31">
        <v>42.740095010254606</v>
      </c>
      <c r="Q31">
        <v>3.3459456158055172</v>
      </c>
      <c r="R31">
        <v>5.6897439648653707</v>
      </c>
      <c r="S31">
        <v>3.9522856851089299</v>
      </c>
      <c r="T31">
        <v>0</v>
      </c>
      <c r="U31">
        <v>64.236886701001481</v>
      </c>
      <c r="V31">
        <v>4.4875164028776968</v>
      </c>
      <c r="W31">
        <v>6.3552349019192542</v>
      </c>
      <c r="X31">
        <v>31.514608529028571</v>
      </c>
      <c r="Y31">
        <v>0</v>
      </c>
      <c r="Z31">
        <v>6.0324750000000007</v>
      </c>
      <c r="AA31">
        <v>12.929271077146673</v>
      </c>
      <c r="AB31">
        <v>12.122759863322539</v>
      </c>
      <c r="AC31">
        <v>8.9169461988419361</v>
      </c>
      <c r="AD31">
        <v>8.3897100029217224</v>
      </c>
      <c r="AE31">
        <v>15.166195283901363</v>
      </c>
      <c r="AF31">
        <v>2.4805001116356387</v>
      </c>
      <c r="AG31">
        <v>10.805679122212902</v>
      </c>
      <c r="AH31">
        <v>48.085310436000007</v>
      </c>
      <c r="AI31">
        <v>0.97650021875070236</v>
      </c>
      <c r="AJ31">
        <v>0</v>
      </c>
      <c r="AK31">
        <v>13.664222828175555</v>
      </c>
      <c r="AL31">
        <v>0</v>
      </c>
      <c r="AM31">
        <v>4.8491042282362642</v>
      </c>
      <c r="AN31">
        <v>1.0521411528816682</v>
      </c>
      <c r="AO31">
        <v>8.1179279999999991</v>
      </c>
      <c r="AP31">
        <v>2.3581594177873919</v>
      </c>
      <c r="AQ31">
        <v>0</v>
      </c>
      <c r="AR31">
        <v>15.918900000000002</v>
      </c>
      <c r="AS31">
        <v>9.9048000584811184</v>
      </c>
      <c r="AT31">
        <v>0</v>
      </c>
      <c r="AU31">
        <v>0</v>
      </c>
      <c r="AV31">
        <v>0</v>
      </c>
      <c r="AW31">
        <v>0</v>
      </c>
      <c r="AX31">
        <v>1.1899883803937425E-2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722.61469687713623</v>
      </c>
      <c r="DN31">
        <v>23.7347560558566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5.1229829755894762</v>
      </c>
      <c r="L32">
        <v>333.88001565002429</v>
      </c>
      <c r="M32">
        <v>26.998399818531908</v>
      </c>
      <c r="N32">
        <v>36.243234793886195</v>
      </c>
      <c r="O32">
        <v>0</v>
      </c>
      <c r="P32">
        <v>42.740095010254606</v>
      </c>
      <c r="Q32">
        <v>3.3459456158055172</v>
      </c>
      <c r="R32">
        <v>5.6897439648653707</v>
      </c>
      <c r="S32">
        <v>3.9522856851089299</v>
      </c>
      <c r="T32">
        <v>0</v>
      </c>
      <c r="U32">
        <v>64.236886701001481</v>
      </c>
      <c r="V32">
        <v>4.4875164028776968</v>
      </c>
      <c r="W32">
        <v>6.3552349019192542</v>
      </c>
      <c r="X32">
        <v>31.514608529028571</v>
      </c>
      <c r="Y32">
        <v>0</v>
      </c>
      <c r="Z32">
        <v>6.0324750000000007</v>
      </c>
      <c r="AA32">
        <v>12.929271077146673</v>
      </c>
      <c r="AB32">
        <v>12.122759863322539</v>
      </c>
      <c r="AC32">
        <v>8.9169461988419361</v>
      </c>
      <c r="AD32">
        <v>8.3897100029217224</v>
      </c>
      <c r="AE32">
        <v>15.166195283901363</v>
      </c>
      <c r="AF32">
        <v>2.4805001116356387</v>
      </c>
      <c r="AG32">
        <v>10.805679122212902</v>
      </c>
      <c r="AH32">
        <v>48.085310436000007</v>
      </c>
      <c r="AI32">
        <v>0.97650021875070236</v>
      </c>
      <c r="AJ32">
        <v>0</v>
      </c>
      <c r="AK32">
        <v>13.664222828175555</v>
      </c>
      <c r="AL32">
        <v>0</v>
      </c>
      <c r="AM32">
        <v>4.2126997924593388</v>
      </c>
      <c r="AN32">
        <v>1.0521411528816682</v>
      </c>
      <c r="AO32">
        <v>8.1179279999999991</v>
      </c>
      <c r="AP32">
        <v>2.3581594177873919</v>
      </c>
      <c r="AQ32">
        <v>0</v>
      </c>
      <c r="AR32">
        <v>14.564100000000003</v>
      </c>
      <c r="AS32">
        <v>9.9048000584811184</v>
      </c>
      <c r="AT32">
        <v>0</v>
      </c>
      <c r="AU32">
        <v>0</v>
      </c>
      <c r="AV32">
        <v>0</v>
      </c>
      <c r="AW32">
        <v>0</v>
      </c>
      <c r="AX32">
        <v>1.1899883803937425E-2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720.68681238882732</v>
      </c>
      <c r="DN32">
        <v>23.671436108388672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5.1315390652930155</v>
      </c>
      <c r="L33">
        <v>307.41978963223795</v>
      </c>
      <c r="M33">
        <v>26.998399818531908</v>
      </c>
      <c r="N33">
        <v>36.243234793886195</v>
      </c>
      <c r="O33">
        <v>0</v>
      </c>
      <c r="P33">
        <v>42.740095010254606</v>
      </c>
      <c r="Q33">
        <v>3.6183470549035102</v>
      </c>
      <c r="R33">
        <v>3.9578987089477127</v>
      </c>
      <c r="S33">
        <v>3.9522856851089299</v>
      </c>
      <c r="T33">
        <v>0</v>
      </c>
      <c r="U33">
        <v>64.236886701001481</v>
      </c>
      <c r="V33">
        <v>2.8721860071942449</v>
      </c>
      <c r="W33">
        <v>5.0877732262976432</v>
      </c>
      <c r="X33">
        <v>31.514608529028571</v>
      </c>
      <c r="Y33">
        <v>0</v>
      </c>
      <c r="Z33">
        <v>4.0216500000000011</v>
      </c>
      <c r="AA33">
        <v>12.929271077146673</v>
      </c>
      <c r="AB33">
        <v>12.122759863322539</v>
      </c>
      <c r="AC33">
        <v>8.9169461988419361</v>
      </c>
      <c r="AD33">
        <v>8.3897100029217224</v>
      </c>
      <c r="AE33">
        <v>15.166195283901363</v>
      </c>
      <c r="AF33">
        <v>2.4805001116356387</v>
      </c>
      <c r="AG33">
        <v>10.805679122212902</v>
      </c>
      <c r="AH33">
        <v>48.085310436000007</v>
      </c>
      <c r="AI33">
        <v>0.97650021875070236</v>
      </c>
      <c r="AJ33">
        <v>0</v>
      </c>
      <c r="AK33">
        <v>13.664222828175555</v>
      </c>
      <c r="AL33">
        <v>0</v>
      </c>
      <c r="AM33">
        <v>4.8491042282362642</v>
      </c>
      <c r="AN33">
        <v>1.0521411528816682</v>
      </c>
      <c r="AO33">
        <v>8.1179279999999991</v>
      </c>
      <c r="AP33">
        <v>3.7337524114967029</v>
      </c>
      <c r="AQ33">
        <v>0</v>
      </c>
      <c r="AR33">
        <v>14.564100000000003</v>
      </c>
      <c r="AS33">
        <v>9.9048000584811184</v>
      </c>
      <c r="AT33">
        <v>0</v>
      </c>
      <c r="AU33">
        <v>0</v>
      </c>
      <c r="AV33">
        <v>0</v>
      </c>
      <c r="AW33">
        <v>0</v>
      </c>
      <c r="AX33">
        <v>1.1899883803937425E-2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690.87319248783012</v>
      </c>
      <c r="DN33">
        <v>22.69232262266436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5.1315390652930155</v>
      </c>
      <c r="L34">
        <v>307.08326199442138</v>
      </c>
      <c r="M34">
        <v>26.998399818531908</v>
      </c>
      <c r="N34">
        <v>36.243234793886195</v>
      </c>
      <c r="O34">
        <v>0</v>
      </c>
      <c r="P34">
        <v>42.740095010254606</v>
      </c>
      <c r="Q34">
        <v>3.6183470549035102</v>
      </c>
      <c r="R34">
        <v>3.9561319835537856</v>
      </c>
      <c r="S34">
        <v>3.9522856851089299</v>
      </c>
      <c r="T34">
        <v>0</v>
      </c>
      <c r="U34">
        <v>64.236886701001481</v>
      </c>
      <c r="V34">
        <v>2.8721860071942449</v>
      </c>
      <c r="W34">
        <v>4.6012638119108979</v>
      </c>
      <c r="X34">
        <v>31.514608529028571</v>
      </c>
      <c r="Y34">
        <v>0</v>
      </c>
      <c r="Z34">
        <v>4.0216500000000011</v>
      </c>
      <c r="AA34">
        <v>12.929271077146673</v>
      </c>
      <c r="AB34">
        <v>12.122759863322539</v>
      </c>
      <c r="AC34">
        <v>8.9169461988419361</v>
      </c>
      <c r="AD34">
        <v>8.3897100029217224</v>
      </c>
      <c r="AE34">
        <v>15.166195283901363</v>
      </c>
      <c r="AF34">
        <v>2.4805001116356387</v>
      </c>
      <c r="AG34">
        <v>10.805679122212902</v>
      </c>
      <c r="AH34">
        <v>48.085310436000007</v>
      </c>
      <c r="AI34">
        <v>0.97650021875070236</v>
      </c>
      <c r="AJ34">
        <v>0</v>
      </c>
      <c r="AK34">
        <v>13.664222828175555</v>
      </c>
      <c r="AL34">
        <v>0</v>
      </c>
      <c r="AM34">
        <v>4.8491042282362642</v>
      </c>
      <c r="AN34">
        <v>1.0521411528816682</v>
      </c>
      <c r="AO34">
        <v>8.1179279999999991</v>
      </c>
      <c r="AP34">
        <v>3.7337524114967029</v>
      </c>
      <c r="AQ34">
        <v>0</v>
      </c>
      <c r="AR34">
        <v>14.564100000000003</v>
      </c>
      <c r="AS34">
        <v>9.9048000584811184</v>
      </c>
      <c r="AT34">
        <v>0</v>
      </c>
      <c r="AU34">
        <v>0</v>
      </c>
      <c r="AV34">
        <v>0</v>
      </c>
      <c r="AW34">
        <v>0</v>
      </c>
      <c r="AX34">
        <v>1.1899883803937425E-2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690.07461250387803</v>
      </c>
      <c r="DN34">
        <v>22.666098829019194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5.1339785026166682</v>
      </c>
      <c r="L35">
        <v>310.17018631847617</v>
      </c>
      <c r="M35">
        <v>26.998399818531908</v>
      </c>
      <c r="N35">
        <v>36.243234793886195</v>
      </c>
      <c r="O35">
        <v>0</v>
      </c>
      <c r="P35">
        <v>42.740095010254606</v>
      </c>
      <c r="Q35">
        <v>3.6285166737839876</v>
      </c>
      <c r="R35">
        <v>5.9378383722179606</v>
      </c>
      <c r="S35">
        <v>4.0920304775562926</v>
      </c>
      <c r="T35">
        <v>0</v>
      </c>
      <c r="U35">
        <v>64.236886701001481</v>
      </c>
      <c r="V35">
        <v>1.7588102118705031</v>
      </c>
      <c r="W35">
        <v>4.6012638119108979</v>
      </c>
      <c r="X35">
        <v>29.348735822491982</v>
      </c>
      <c r="Y35">
        <v>0</v>
      </c>
      <c r="Z35">
        <v>4.0216500000000011</v>
      </c>
      <c r="AA35">
        <v>12.929271077146673</v>
      </c>
      <c r="AB35">
        <v>12.122759863322539</v>
      </c>
      <c r="AC35">
        <v>8.9169461988419361</v>
      </c>
      <c r="AD35">
        <v>8.3897100029217224</v>
      </c>
      <c r="AE35">
        <v>15.166195283901363</v>
      </c>
      <c r="AF35">
        <v>2.4805001116356387</v>
      </c>
      <c r="AG35">
        <v>10.805679122212902</v>
      </c>
      <c r="AH35">
        <v>48.085310436000007</v>
      </c>
      <c r="AI35">
        <v>4.6872001750005614</v>
      </c>
      <c r="AJ35">
        <v>0</v>
      </c>
      <c r="AK35">
        <v>13.664222828175555</v>
      </c>
      <c r="AL35">
        <v>0</v>
      </c>
      <c r="AM35">
        <v>4.8491042282362642</v>
      </c>
      <c r="AN35">
        <v>1.0521411528816682</v>
      </c>
      <c r="AO35">
        <v>8.1179279999999991</v>
      </c>
      <c r="AP35">
        <v>3.7337524114967029</v>
      </c>
      <c r="AQ35">
        <v>0</v>
      </c>
      <c r="AR35">
        <v>14.564100000000003</v>
      </c>
      <c r="AS35">
        <v>9.9048000584811184</v>
      </c>
      <c r="AT35">
        <v>0</v>
      </c>
      <c r="AU35">
        <v>0</v>
      </c>
      <c r="AV35">
        <v>0</v>
      </c>
      <c r="AW35">
        <v>0</v>
      </c>
      <c r="AX35">
        <v>1.1899883803937425E-2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695.5473971696465</v>
      </c>
      <c r="DN35">
        <v>22.845750179010739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5.1339785026166682</v>
      </c>
      <c r="L36">
        <v>310.17018631847617</v>
      </c>
      <c r="M36">
        <v>26.998399818531908</v>
      </c>
      <c r="N36">
        <v>36.243234793886195</v>
      </c>
      <c r="O36">
        <v>0</v>
      </c>
      <c r="P36">
        <v>42.740095010254606</v>
      </c>
      <c r="Q36">
        <v>3.6285166737839876</v>
      </c>
      <c r="R36">
        <v>5.9378383722179606</v>
      </c>
      <c r="S36">
        <v>4.0920304775562926</v>
      </c>
      <c r="T36">
        <v>0</v>
      </c>
      <c r="U36">
        <v>64.236886701001481</v>
      </c>
      <c r="V36">
        <v>0.92050359712230201</v>
      </c>
      <c r="W36">
        <v>4.6012638119108979</v>
      </c>
      <c r="X36">
        <v>23.15428072884426</v>
      </c>
      <c r="Y36">
        <v>0</v>
      </c>
      <c r="Z36">
        <v>4.0216500000000011</v>
      </c>
      <c r="AA36">
        <v>12.929271077146673</v>
      </c>
      <c r="AB36">
        <v>12.122759863322539</v>
      </c>
      <c r="AC36">
        <v>8.9169461988419361</v>
      </c>
      <c r="AD36">
        <v>8.3897100029217224</v>
      </c>
      <c r="AE36">
        <v>15.166195283901363</v>
      </c>
      <c r="AF36">
        <v>2.4805001116356387</v>
      </c>
      <c r="AG36">
        <v>10.805679122212902</v>
      </c>
      <c r="AH36">
        <v>48.085310436000007</v>
      </c>
      <c r="AI36">
        <v>4.6872001750005614</v>
      </c>
      <c r="AJ36">
        <v>0</v>
      </c>
      <c r="AK36">
        <v>13.664222828175555</v>
      </c>
      <c r="AL36">
        <v>0</v>
      </c>
      <c r="AM36">
        <v>4.8491042282362642</v>
      </c>
      <c r="AN36">
        <v>1.0521411528816682</v>
      </c>
      <c r="AO36">
        <v>8.1179279999999991</v>
      </c>
      <c r="AP36">
        <v>3.7337524114967029</v>
      </c>
      <c r="AQ36">
        <v>0</v>
      </c>
      <c r="AR36">
        <v>14.564100000000003</v>
      </c>
      <c r="AS36">
        <v>9.9048000584811184</v>
      </c>
      <c r="AT36">
        <v>0</v>
      </c>
      <c r="AU36">
        <v>0</v>
      </c>
      <c r="AV36">
        <v>0</v>
      </c>
      <c r="AW36">
        <v>0</v>
      </c>
      <c r="AX36">
        <v>1.1899883803937425E-2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688.7384678809866</v>
      </c>
      <c r="DN36">
        <v>22.621917759274798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5.1339785026166682</v>
      </c>
      <c r="L37">
        <v>310.17018631847617</v>
      </c>
      <c r="M37">
        <v>26.998399818531908</v>
      </c>
      <c r="N37">
        <v>36.243234793886195</v>
      </c>
      <c r="O37">
        <v>0</v>
      </c>
      <c r="P37">
        <v>42.740095010254606</v>
      </c>
      <c r="Q37">
        <v>3.6285166737839876</v>
      </c>
      <c r="R37">
        <v>5.6597513240209221</v>
      </c>
      <c r="S37">
        <v>4.0920304775562926</v>
      </c>
      <c r="T37">
        <v>0</v>
      </c>
      <c r="U37">
        <v>64.236886701001481</v>
      </c>
      <c r="V37">
        <v>0.92050359712230201</v>
      </c>
      <c r="W37">
        <v>4.6012638119108979</v>
      </c>
      <c r="X37">
        <v>19.165348183927041</v>
      </c>
      <c r="Y37">
        <v>0</v>
      </c>
      <c r="Z37">
        <v>4.0216500000000011</v>
      </c>
      <c r="AA37">
        <v>12.929271077146673</v>
      </c>
      <c r="AB37">
        <v>12.122759863322539</v>
      </c>
      <c r="AC37">
        <v>8.9169461988419361</v>
      </c>
      <c r="AD37">
        <v>8.3897100029217224</v>
      </c>
      <c r="AE37">
        <v>15.166195283901363</v>
      </c>
      <c r="AF37">
        <v>2.4805001116356387</v>
      </c>
      <c r="AG37">
        <v>10.805679122212902</v>
      </c>
      <c r="AH37">
        <v>48.085310436000007</v>
      </c>
      <c r="AI37">
        <v>4.6872001750005614</v>
      </c>
      <c r="AJ37">
        <v>0</v>
      </c>
      <c r="AK37">
        <v>13.664222828175555</v>
      </c>
      <c r="AL37">
        <v>0</v>
      </c>
      <c r="AM37">
        <v>4.8491042282362642</v>
      </c>
      <c r="AN37">
        <v>1.0521411528816682</v>
      </c>
      <c r="AO37">
        <v>8.1179279999999991</v>
      </c>
      <c r="AP37">
        <v>2.3581594177873919</v>
      </c>
      <c r="AQ37">
        <v>0</v>
      </c>
      <c r="AR37">
        <v>14.564100000000003</v>
      </c>
      <c r="AS37">
        <v>9.9048000584811184</v>
      </c>
      <c r="AT37">
        <v>0</v>
      </c>
      <c r="AU37">
        <v>0</v>
      </c>
      <c r="AV37">
        <v>0</v>
      </c>
      <c r="AW37">
        <v>0</v>
      </c>
      <c r="AX37">
        <v>1.1899883803937425E-2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683.2754939903997</v>
      </c>
      <c r="DN37">
        <v>22.442279063038196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5.1339785026166682</v>
      </c>
      <c r="L38">
        <v>310.17018631847617</v>
      </c>
      <c r="M38">
        <v>26.998399818531908</v>
      </c>
      <c r="N38">
        <v>36.243234793886195</v>
      </c>
      <c r="O38">
        <v>0</v>
      </c>
      <c r="P38">
        <v>42.740095010254606</v>
      </c>
      <c r="Q38">
        <v>3.6285166737839876</v>
      </c>
      <c r="R38">
        <v>5.6660541954117418</v>
      </c>
      <c r="S38">
        <v>4.0920304775562926</v>
      </c>
      <c r="T38">
        <v>0</v>
      </c>
      <c r="U38">
        <v>64.236886701001481</v>
      </c>
      <c r="V38">
        <v>0.92050359712230201</v>
      </c>
      <c r="W38">
        <v>4.6012638119108979</v>
      </c>
      <c r="X38">
        <v>19.165348183927041</v>
      </c>
      <c r="Y38">
        <v>0</v>
      </c>
      <c r="Z38">
        <v>4.0216500000000011</v>
      </c>
      <c r="AA38">
        <v>12.929271077146673</v>
      </c>
      <c r="AB38">
        <v>12.122759863322539</v>
      </c>
      <c r="AC38">
        <v>8.9169461988419361</v>
      </c>
      <c r="AD38">
        <v>8.3897100029217224</v>
      </c>
      <c r="AE38">
        <v>15.166195283901363</v>
      </c>
      <c r="AF38">
        <v>2.4805001116356387</v>
      </c>
      <c r="AG38">
        <v>10.805679122212902</v>
      </c>
      <c r="AH38">
        <v>48.085310436000007</v>
      </c>
      <c r="AI38">
        <v>4.6872001750005614</v>
      </c>
      <c r="AJ38">
        <v>0</v>
      </c>
      <c r="AK38">
        <v>13.664222828175555</v>
      </c>
      <c r="AL38">
        <v>0</v>
      </c>
      <c r="AM38">
        <v>4.8491042282362642</v>
      </c>
      <c r="AN38">
        <v>1.0521411528816682</v>
      </c>
      <c r="AO38">
        <v>8.1179279999999991</v>
      </c>
      <c r="AP38">
        <v>2.3581594177873919</v>
      </c>
      <c r="AQ38">
        <v>0</v>
      </c>
      <c r="AR38">
        <v>14.564100000000003</v>
      </c>
      <c r="AS38">
        <v>9.9048000584811184</v>
      </c>
      <c r="AT38">
        <v>0</v>
      </c>
      <c r="AU38">
        <v>0</v>
      </c>
      <c r="AV38">
        <v>0</v>
      </c>
      <c r="AW38">
        <v>0</v>
      </c>
      <c r="AX38">
        <v>1.1899883803937425E-2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683.28159626232707</v>
      </c>
      <c r="DN38">
        <v>22.44247966250153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5.1258881619530365</v>
      </c>
      <c r="L39">
        <v>310.17018631847617</v>
      </c>
      <c r="M39">
        <v>26.998399818531908</v>
      </c>
      <c r="N39">
        <v>36.243234793886195</v>
      </c>
      <c r="O39">
        <v>0</v>
      </c>
      <c r="P39">
        <v>42.740095010254606</v>
      </c>
      <c r="Q39">
        <v>3.3604869704461784</v>
      </c>
      <c r="R39">
        <v>6.2649333194237045</v>
      </c>
      <c r="S39">
        <v>4.1422280276449222</v>
      </c>
      <c r="T39">
        <v>0</v>
      </c>
      <c r="U39">
        <v>63.505196394714545</v>
      </c>
      <c r="V39">
        <v>0.92050359712230201</v>
      </c>
      <c r="W39">
        <v>4.6012638119108979</v>
      </c>
      <c r="X39">
        <v>19.165348183927041</v>
      </c>
      <c r="Y39">
        <v>0</v>
      </c>
      <c r="Z39">
        <v>4.0216500000000011</v>
      </c>
      <c r="AA39">
        <v>12.929271077146673</v>
      </c>
      <c r="AB39">
        <v>12.122759863322539</v>
      </c>
      <c r="AC39">
        <v>8.9169461988419361</v>
      </c>
      <c r="AD39">
        <v>8.3897100029217224</v>
      </c>
      <c r="AE39">
        <v>15.166195283901363</v>
      </c>
      <c r="AF39">
        <v>2.4805001116356387</v>
      </c>
      <c r="AG39">
        <v>10.805679122212902</v>
      </c>
      <c r="AH39">
        <v>48.085310436000007</v>
      </c>
      <c r="AI39">
        <v>4.6872001750005614</v>
      </c>
      <c r="AJ39">
        <v>0</v>
      </c>
      <c r="AK39">
        <v>13.664222828175555</v>
      </c>
      <c r="AL39">
        <v>0</v>
      </c>
      <c r="AM39">
        <v>4.8491042282362642</v>
      </c>
      <c r="AN39">
        <v>1.0521411528816682</v>
      </c>
      <c r="AO39">
        <v>7.2159360000000019</v>
      </c>
      <c r="AP39">
        <v>3.7337524114967029</v>
      </c>
      <c r="AQ39">
        <v>0</v>
      </c>
      <c r="AR39">
        <v>14.564100000000003</v>
      </c>
      <c r="AS39">
        <v>9.9048000584811184</v>
      </c>
      <c r="AT39">
        <v>0</v>
      </c>
      <c r="AU39">
        <v>0</v>
      </c>
      <c r="AV39">
        <v>0</v>
      </c>
      <c r="AW39">
        <v>0</v>
      </c>
      <c r="AX39">
        <v>1.1899883803937425E-2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683.39274214389604</v>
      </c>
      <c r="DN39">
        <v>22.446201098454193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5.1354802900195899</v>
      </c>
      <c r="L40">
        <v>310.17018631847617</v>
      </c>
      <c r="M40">
        <v>26.998399818531908</v>
      </c>
      <c r="N40">
        <v>36.243234793886195</v>
      </c>
      <c r="O40">
        <v>0</v>
      </c>
      <c r="P40">
        <v>42.740095010254606</v>
      </c>
      <c r="Q40">
        <v>3.3604869704461784</v>
      </c>
      <c r="R40">
        <v>6.2649333194237045</v>
      </c>
      <c r="S40">
        <v>4.1422280276449222</v>
      </c>
      <c r="T40">
        <v>0</v>
      </c>
      <c r="U40">
        <v>63.505196394714545</v>
      </c>
      <c r="V40">
        <v>2.8721860071942449</v>
      </c>
      <c r="W40">
        <v>4.6012638119108979</v>
      </c>
      <c r="X40">
        <v>19.165348183927041</v>
      </c>
      <c r="Y40">
        <v>0</v>
      </c>
      <c r="Z40">
        <v>4.0216500000000011</v>
      </c>
      <c r="AA40">
        <v>12.929271077146673</v>
      </c>
      <c r="AB40">
        <v>12.122759863322539</v>
      </c>
      <c r="AC40">
        <v>8.9169461988419361</v>
      </c>
      <c r="AD40">
        <v>8.3897100029217224</v>
      </c>
      <c r="AE40">
        <v>15.166195283901363</v>
      </c>
      <c r="AF40">
        <v>2.4805001116356387</v>
      </c>
      <c r="AG40">
        <v>10.805679122212902</v>
      </c>
      <c r="AH40">
        <v>48.085310436000007</v>
      </c>
      <c r="AI40">
        <v>4.6872001750005614</v>
      </c>
      <c r="AJ40">
        <v>0</v>
      </c>
      <c r="AK40">
        <v>13.664222828175555</v>
      </c>
      <c r="AL40">
        <v>0</v>
      </c>
      <c r="AM40">
        <v>4.8491042282362642</v>
      </c>
      <c r="AN40">
        <v>1.0521411528816682</v>
      </c>
      <c r="AO40">
        <v>7.2159360000000019</v>
      </c>
      <c r="AP40">
        <v>3.7337524114967029</v>
      </c>
      <c r="AQ40">
        <v>0</v>
      </c>
      <c r="AR40">
        <v>14.564100000000003</v>
      </c>
      <c r="AS40">
        <v>9.9048000584811184</v>
      </c>
      <c r="AT40">
        <v>0</v>
      </c>
      <c r="AU40">
        <v>0</v>
      </c>
      <c r="AV40">
        <v>0</v>
      </c>
      <c r="AW40">
        <v>0</v>
      </c>
      <c r="AX40">
        <v>1.1899883803937425E-2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685.29164822555742</v>
      </c>
      <c r="DN40">
        <v>22.508569554931331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5.1423009043901775</v>
      </c>
      <c r="L41">
        <v>313.9007132099382</v>
      </c>
      <c r="M41">
        <v>26.998399818531908</v>
      </c>
      <c r="N41">
        <v>36.243234793886195</v>
      </c>
      <c r="O41">
        <v>0</v>
      </c>
      <c r="P41">
        <v>42.740095010254606</v>
      </c>
      <c r="Q41">
        <v>3.6285166737839876</v>
      </c>
      <c r="R41">
        <v>5.9433189066521672</v>
      </c>
      <c r="S41">
        <v>4.1575627005241822</v>
      </c>
      <c r="T41">
        <v>0</v>
      </c>
      <c r="U41">
        <v>63.505196394714545</v>
      </c>
      <c r="V41">
        <v>2.8721860071942449</v>
      </c>
      <c r="W41">
        <v>4.5521836645838487</v>
      </c>
      <c r="X41">
        <v>29.980718033620388</v>
      </c>
      <c r="Y41">
        <v>0</v>
      </c>
      <c r="Z41">
        <v>4.0216500000000011</v>
      </c>
      <c r="AA41">
        <v>12.929271077146673</v>
      </c>
      <c r="AB41">
        <v>12.122759863322539</v>
      </c>
      <c r="AC41">
        <v>8.9169461988419361</v>
      </c>
      <c r="AD41">
        <v>8.3897100029217224</v>
      </c>
      <c r="AE41">
        <v>15.166195283901363</v>
      </c>
      <c r="AF41">
        <v>2.4805001116356387</v>
      </c>
      <c r="AG41">
        <v>10.805679122212902</v>
      </c>
      <c r="AH41">
        <v>48.085310436000007</v>
      </c>
      <c r="AI41">
        <v>4.6872001750005614</v>
      </c>
      <c r="AJ41">
        <v>0</v>
      </c>
      <c r="AK41">
        <v>13.664222828175555</v>
      </c>
      <c r="AL41">
        <v>0</v>
      </c>
      <c r="AM41">
        <v>4.8491042282362642</v>
      </c>
      <c r="AN41">
        <v>1.0521411528816682</v>
      </c>
      <c r="AO41">
        <v>7.2159360000000019</v>
      </c>
      <c r="AP41">
        <v>2.3581594177873919</v>
      </c>
      <c r="AQ41">
        <v>0</v>
      </c>
      <c r="AR41">
        <v>14.564100000000003</v>
      </c>
      <c r="AS41">
        <v>9.9048000584811184</v>
      </c>
      <c r="AT41">
        <v>0</v>
      </c>
      <c r="AU41">
        <v>0</v>
      </c>
      <c r="AV41">
        <v>0</v>
      </c>
      <c r="AW41">
        <v>0</v>
      </c>
      <c r="AX41">
        <v>1.1899883803937425E-2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697.96493660258216</v>
      </c>
      <c r="DN41">
        <v>22.925075355841795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5.1423009043901775</v>
      </c>
      <c r="L42">
        <v>313.9007132099382</v>
      </c>
      <c r="M42">
        <v>26.998399818531908</v>
      </c>
      <c r="N42">
        <v>36.243234793886195</v>
      </c>
      <c r="O42">
        <v>0</v>
      </c>
      <c r="P42">
        <v>42.740095010254606</v>
      </c>
      <c r="Q42">
        <v>3.6285166737839876</v>
      </c>
      <c r="R42">
        <v>5.9433189066521672</v>
      </c>
      <c r="S42">
        <v>4.1575627005241822</v>
      </c>
      <c r="T42">
        <v>0</v>
      </c>
      <c r="U42">
        <v>63.505196394714545</v>
      </c>
      <c r="V42">
        <v>2.8721860071942449</v>
      </c>
      <c r="W42">
        <v>4.5521836645838487</v>
      </c>
      <c r="X42">
        <v>29.980718033620388</v>
      </c>
      <c r="Y42">
        <v>0</v>
      </c>
      <c r="Z42">
        <v>4.0216500000000011</v>
      </c>
      <c r="AA42">
        <v>12.929271077146673</v>
      </c>
      <c r="AB42">
        <v>12.122759863322539</v>
      </c>
      <c r="AC42">
        <v>8.9169461988419361</v>
      </c>
      <c r="AD42">
        <v>8.3897100029217224</v>
      </c>
      <c r="AE42">
        <v>15.166195283901363</v>
      </c>
      <c r="AF42">
        <v>2.4805001116356387</v>
      </c>
      <c r="AG42">
        <v>10.805679122212902</v>
      </c>
      <c r="AH42">
        <v>48.085310436000007</v>
      </c>
      <c r="AI42">
        <v>4.6872001750005614</v>
      </c>
      <c r="AJ42">
        <v>0</v>
      </c>
      <c r="AK42">
        <v>13.664222828175555</v>
      </c>
      <c r="AL42">
        <v>0</v>
      </c>
      <c r="AM42">
        <v>4.8491042282362642</v>
      </c>
      <c r="AN42">
        <v>1.0521411528816682</v>
      </c>
      <c r="AO42">
        <v>7.2159360000000019</v>
      </c>
      <c r="AP42">
        <v>2.3581594177873919</v>
      </c>
      <c r="AQ42">
        <v>0</v>
      </c>
      <c r="AR42">
        <v>14.564100000000003</v>
      </c>
      <c r="AS42">
        <v>9.9048000584811184</v>
      </c>
      <c r="AT42">
        <v>0</v>
      </c>
      <c r="AU42">
        <v>0</v>
      </c>
      <c r="AV42">
        <v>0</v>
      </c>
      <c r="AW42">
        <v>0</v>
      </c>
      <c r="AX42">
        <v>1.1899883803937425E-2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697.96493660258216</v>
      </c>
      <c r="DN42">
        <v>22.925075355841795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5.1423009043901775</v>
      </c>
      <c r="L43">
        <v>313.9007132099382</v>
      </c>
      <c r="M43">
        <v>26.998399818531908</v>
      </c>
      <c r="N43">
        <v>36.243234793886195</v>
      </c>
      <c r="O43">
        <v>0</v>
      </c>
      <c r="P43">
        <v>42.740095010254606</v>
      </c>
      <c r="Q43">
        <v>3.6285166737839876</v>
      </c>
      <c r="R43">
        <v>5.9433189066521672</v>
      </c>
      <c r="S43">
        <v>4.1575627005241822</v>
      </c>
      <c r="T43">
        <v>0</v>
      </c>
      <c r="U43">
        <v>63.505196394714545</v>
      </c>
      <c r="V43">
        <v>2.8721860071942449</v>
      </c>
      <c r="W43">
        <v>4.5521836645838487</v>
      </c>
      <c r="X43">
        <v>29.980718033620388</v>
      </c>
      <c r="Y43">
        <v>0</v>
      </c>
      <c r="Z43">
        <v>4.0216500000000011</v>
      </c>
      <c r="AA43">
        <v>12.929271077146673</v>
      </c>
      <c r="AB43">
        <v>12.122759863322539</v>
      </c>
      <c r="AC43">
        <v>8.9169461988419361</v>
      </c>
      <c r="AD43">
        <v>8.4091642879227493</v>
      </c>
      <c r="AE43">
        <v>15.166195283901363</v>
      </c>
      <c r="AF43">
        <v>2.4805001116356387</v>
      </c>
      <c r="AG43">
        <v>10.805679122212902</v>
      </c>
      <c r="AH43">
        <v>48.085310436000007</v>
      </c>
      <c r="AI43">
        <v>4.6872001750005614</v>
      </c>
      <c r="AJ43">
        <v>0</v>
      </c>
      <c r="AK43">
        <v>13.664222828175555</v>
      </c>
      <c r="AL43">
        <v>0</v>
      </c>
      <c r="AM43">
        <v>2.8630000292310789</v>
      </c>
      <c r="AN43">
        <v>1.0521411528816682</v>
      </c>
      <c r="AO43">
        <v>7.2159360000000019</v>
      </c>
      <c r="AP43">
        <v>2.3581594177873919</v>
      </c>
      <c r="AQ43">
        <v>0</v>
      </c>
      <c r="AR43">
        <v>14.564100000000003</v>
      </c>
      <c r="AS43">
        <v>9.9048000584811184</v>
      </c>
      <c r="AT43">
        <v>0</v>
      </c>
      <c r="AU43">
        <v>0</v>
      </c>
      <c r="AV43">
        <v>0</v>
      </c>
      <c r="AW43">
        <v>0</v>
      </c>
      <c r="AX43">
        <v>1.1899883803937425E-2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696.06082599866306</v>
      </c>
      <c r="DN43">
        <v>22.862536045756915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5.1423009043901775</v>
      </c>
      <c r="L44">
        <v>313.9007132099382</v>
      </c>
      <c r="M44">
        <v>26.998399818531908</v>
      </c>
      <c r="N44">
        <v>36.243234793886195</v>
      </c>
      <c r="O44">
        <v>0</v>
      </c>
      <c r="P44">
        <v>42.740095010254606</v>
      </c>
      <c r="Q44">
        <v>3.6285166737839876</v>
      </c>
      <c r="R44">
        <v>5.9433189066521672</v>
      </c>
      <c r="S44">
        <v>4.1575627005241822</v>
      </c>
      <c r="T44">
        <v>0</v>
      </c>
      <c r="U44">
        <v>63.505196394714545</v>
      </c>
      <c r="V44">
        <v>2.8721860071942449</v>
      </c>
      <c r="W44">
        <v>4.5521836645838487</v>
      </c>
      <c r="X44">
        <v>29.980718033620388</v>
      </c>
      <c r="Y44">
        <v>0</v>
      </c>
      <c r="Z44">
        <v>4.0216500000000011</v>
      </c>
      <c r="AA44">
        <v>12.929271077146673</v>
      </c>
      <c r="AB44">
        <v>12.122759863322539</v>
      </c>
      <c r="AC44">
        <v>8.9169461988419361</v>
      </c>
      <c r="AD44">
        <v>8.4091642879227493</v>
      </c>
      <c r="AE44">
        <v>15.166195283901363</v>
      </c>
      <c r="AF44">
        <v>2.4805001116356387</v>
      </c>
      <c r="AG44">
        <v>10.805679122212902</v>
      </c>
      <c r="AH44">
        <v>48.085310436000007</v>
      </c>
      <c r="AI44">
        <v>4.6872001750005614</v>
      </c>
      <c r="AJ44">
        <v>0</v>
      </c>
      <c r="AK44">
        <v>13.664222828175555</v>
      </c>
      <c r="AL44">
        <v>0</v>
      </c>
      <c r="AM44">
        <v>2.8630000292310789</v>
      </c>
      <c r="AN44">
        <v>1.0521411528816682</v>
      </c>
      <c r="AO44">
        <v>7.2159360000000019</v>
      </c>
      <c r="AP44">
        <v>2.3581594177873919</v>
      </c>
      <c r="AQ44">
        <v>0</v>
      </c>
      <c r="AR44">
        <v>14.564100000000003</v>
      </c>
      <c r="AS44">
        <v>9.9048000584811184</v>
      </c>
      <c r="AT44">
        <v>0</v>
      </c>
      <c r="AU44">
        <v>0</v>
      </c>
      <c r="AV44">
        <v>0</v>
      </c>
      <c r="AW44">
        <v>0</v>
      </c>
      <c r="AX44">
        <v>1.1899883803937425E-2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696.06082599866306</v>
      </c>
      <c r="DN44">
        <v>22.862536045756915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5.1532560753409999</v>
      </c>
      <c r="L45">
        <v>314.96519009768627</v>
      </c>
      <c r="M45">
        <v>26.998399818531908</v>
      </c>
      <c r="N45">
        <v>36.243234793886195</v>
      </c>
      <c r="O45">
        <v>0</v>
      </c>
      <c r="P45">
        <v>42.740095010254606</v>
      </c>
      <c r="Q45">
        <v>3.6340127959137445</v>
      </c>
      <c r="R45">
        <v>5.9433189066521672</v>
      </c>
      <c r="S45">
        <v>4.3430106535260435</v>
      </c>
      <c r="T45">
        <v>0</v>
      </c>
      <c r="U45">
        <v>63.505196394714545</v>
      </c>
      <c r="V45">
        <v>2.8721860071942449</v>
      </c>
      <c r="W45">
        <v>4.5521836645838487</v>
      </c>
      <c r="X45">
        <v>29.980718033620388</v>
      </c>
      <c r="Y45">
        <v>0</v>
      </c>
      <c r="Z45">
        <v>4.0216500000000011</v>
      </c>
      <c r="AA45">
        <v>12.929271077146673</v>
      </c>
      <c r="AB45">
        <v>12.122759863322539</v>
      </c>
      <c r="AC45">
        <v>8.9169461988419361</v>
      </c>
      <c r="AD45">
        <v>8.4091642879227493</v>
      </c>
      <c r="AE45">
        <v>15.166195283901363</v>
      </c>
      <c r="AF45">
        <v>2.4805001116356387</v>
      </c>
      <c r="AG45">
        <v>10.805679122212902</v>
      </c>
      <c r="AH45">
        <v>48.085310436000007</v>
      </c>
      <c r="AI45">
        <v>4.6872001750005614</v>
      </c>
      <c r="AJ45">
        <v>0</v>
      </c>
      <c r="AK45">
        <v>13.664222828175555</v>
      </c>
      <c r="AL45">
        <v>0</v>
      </c>
      <c r="AM45">
        <v>2.8630000292310789</v>
      </c>
      <c r="AN45">
        <v>1.0521411528816682</v>
      </c>
      <c r="AO45">
        <v>7.2159360000000019</v>
      </c>
      <c r="AP45">
        <v>3.7337524114967029</v>
      </c>
      <c r="AQ45">
        <v>0</v>
      </c>
      <c r="AR45">
        <v>14.564100000000003</v>
      </c>
      <c r="AS45">
        <v>9.9048000584811184</v>
      </c>
      <c r="AT45">
        <v>0</v>
      </c>
      <c r="AU45">
        <v>0</v>
      </c>
      <c r="AV45">
        <v>0</v>
      </c>
      <c r="AW45">
        <v>0</v>
      </c>
      <c r="AX45">
        <v>1.1899883803937425E-2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698.61873981866927</v>
      </c>
      <c r="DN45">
        <v>22.946591353290348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5.1532560753409999</v>
      </c>
      <c r="L46">
        <v>314.96519009768627</v>
      </c>
      <c r="M46">
        <v>26.998399818531908</v>
      </c>
      <c r="N46">
        <v>36.243234793886195</v>
      </c>
      <c r="O46">
        <v>0</v>
      </c>
      <c r="P46">
        <v>42.740095010254606</v>
      </c>
      <c r="Q46">
        <v>3.6340127959137445</v>
      </c>
      <c r="R46">
        <v>5.9433189066521672</v>
      </c>
      <c r="S46">
        <v>4.3430106535260435</v>
      </c>
      <c r="T46">
        <v>0</v>
      </c>
      <c r="U46">
        <v>63.505196394714545</v>
      </c>
      <c r="V46">
        <v>2.8721860071942449</v>
      </c>
      <c r="W46">
        <v>4.5521836645838487</v>
      </c>
      <c r="X46">
        <v>29.980718033620388</v>
      </c>
      <c r="Y46">
        <v>0</v>
      </c>
      <c r="Z46">
        <v>4.0216500000000011</v>
      </c>
      <c r="AA46">
        <v>12.929271077146673</v>
      </c>
      <c r="AB46">
        <v>12.122759863322539</v>
      </c>
      <c r="AC46">
        <v>8.9169461988419361</v>
      </c>
      <c r="AD46">
        <v>8.4091642879227493</v>
      </c>
      <c r="AE46">
        <v>15.166195283901363</v>
      </c>
      <c r="AF46">
        <v>2.4805001116356387</v>
      </c>
      <c r="AG46">
        <v>10.805679122212902</v>
      </c>
      <c r="AH46">
        <v>48.085310436000007</v>
      </c>
      <c r="AI46">
        <v>4.6872001750005614</v>
      </c>
      <c r="AJ46">
        <v>0</v>
      </c>
      <c r="AK46">
        <v>13.664222828175555</v>
      </c>
      <c r="AL46">
        <v>0</v>
      </c>
      <c r="AM46">
        <v>1.5542000993856686</v>
      </c>
      <c r="AN46">
        <v>1.0521411528816682</v>
      </c>
      <c r="AO46">
        <v>7.2159360000000019</v>
      </c>
      <c r="AP46">
        <v>3.7337524114967029</v>
      </c>
      <c r="AQ46">
        <v>0</v>
      </c>
      <c r="AR46">
        <v>15.918900000000002</v>
      </c>
      <c r="AS46">
        <v>9.9048000584811184</v>
      </c>
      <c r="AT46">
        <v>0</v>
      </c>
      <c r="AU46">
        <v>0</v>
      </c>
      <c r="AV46">
        <v>0</v>
      </c>
      <c r="AW46">
        <v>0</v>
      </c>
      <c r="AX46">
        <v>1.1899883803937425E-2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698.66327728911642</v>
      </c>
      <c r="DN46">
        <v>22.948053952997704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5.1487133782932863</v>
      </c>
      <c r="L47">
        <v>316.71853149352586</v>
      </c>
      <c r="M47">
        <v>26.998399818531908</v>
      </c>
      <c r="N47">
        <v>36.243234793886195</v>
      </c>
      <c r="O47">
        <v>0</v>
      </c>
      <c r="P47">
        <v>42.740095010254606</v>
      </c>
      <c r="Q47">
        <v>3.6248767008286507</v>
      </c>
      <c r="R47">
        <v>5.8731909656523404</v>
      </c>
      <c r="S47">
        <v>4.3264992104600122</v>
      </c>
      <c r="T47">
        <v>0</v>
      </c>
      <c r="U47">
        <v>60.398963962364377</v>
      </c>
      <c r="V47">
        <v>2.8721860071942449</v>
      </c>
      <c r="W47">
        <v>4.5521836645838487</v>
      </c>
      <c r="X47">
        <v>29.980718033620388</v>
      </c>
      <c r="Y47">
        <v>0</v>
      </c>
      <c r="Z47">
        <v>4.0216500000000011</v>
      </c>
      <c r="AA47">
        <v>12.929271077146673</v>
      </c>
      <c r="AB47">
        <v>12.122759863322539</v>
      </c>
      <c r="AC47">
        <v>8.9169461988419361</v>
      </c>
      <c r="AD47">
        <v>8.3897100029217224</v>
      </c>
      <c r="AE47">
        <v>15.166195283901363</v>
      </c>
      <c r="AF47">
        <v>2.4805001116356387</v>
      </c>
      <c r="AG47">
        <v>10.805679122212902</v>
      </c>
      <c r="AH47">
        <v>48.085310436000007</v>
      </c>
      <c r="AI47">
        <v>4.6872001750005614</v>
      </c>
      <c r="AJ47">
        <v>0</v>
      </c>
      <c r="AK47">
        <v>13.664222828175555</v>
      </c>
      <c r="AL47">
        <v>0</v>
      </c>
      <c r="AM47">
        <v>1.5950999327685182</v>
      </c>
      <c r="AN47">
        <v>1.0521411528816682</v>
      </c>
      <c r="AO47">
        <v>7.2159360000000019</v>
      </c>
      <c r="AP47">
        <v>2.7511859874186237</v>
      </c>
      <c r="AQ47">
        <v>0</v>
      </c>
      <c r="AR47">
        <v>15.918900000000002</v>
      </c>
      <c r="AS47">
        <v>9.9048000584811184</v>
      </c>
      <c r="AT47">
        <v>0</v>
      </c>
      <c r="AU47">
        <v>0</v>
      </c>
      <c r="AV47">
        <v>0</v>
      </c>
      <c r="AW47">
        <v>0</v>
      </c>
      <c r="AX47">
        <v>1.1899883803937425E-2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696.32578194991754</v>
      </c>
      <c r="DN47">
        <v>22.871219203791075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5.1487133782932863</v>
      </c>
      <c r="L48">
        <v>316.71853149352586</v>
      </c>
      <c r="M48">
        <v>26.99135250512326</v>
      </c>
      <c r="N48">
        <v>36.243234793886195</v>
      </c>
      <c r="O48">
        <v>0</v>
      </c>
      <c r="P48">
        <v>42.740095010254606</v>
      </c>
      <c r="Q48">
        <v>3.6248767008286507</v>
      </c>
      <c r="R48">
        <v>5.9152929864497272</v>
      </c>
      <c r="S48">
        <v>4.3264992104600122</v>
      </c>
      <c r="T48">
        <v>0</v>
      </c>
      <c r="U48">
        <v>60.398963962364377</v>
      </c>
      <c r="V48">
        <v>2.8721860071942449</v>
      </c>
      <c r="W48">
        <v>4.5521836645838487</v>
      </c>
      <c r="X48">
        <v>29.980718033620388</v>
      </c>
      <c r="Y48">
        <v>0</v>
      </c>
      <c r="Z48">
        <v>4.0216500000000011</v>
      </c>
      <c r="AA48">
        <v>12.929271077146673</v>
      </c>
      <c r="AB48">
        <v>12.122759863322539</v>
      </c>
      <c r="AC48">
        <v>8.9169461988419361</v>
      </c>
      <c r="AD48">
        <v>8.3897100029217224</v>
      </c>
      <c r="AE48">
        <v>15.166195283901363</v>
      </c>
      <c r="AF48">
        <v>2.4805001116356387</v>
      </c>
      <c r="AG48">
        <v>10.805679122212902</v>
      </c>
      <c r="AH48">
        <v>48.085310436000007</v>
      </c>
      <c r="AI48">
        <v>4.6872001750005614</v>
      </c>
      <c r="AJ48">
        <v>0</v>
      </c>
      <c r="AK48">
        <v>13.664222828175555</v>
      </c>
      <c r="AL48">
        <v>0</v>
      </c>
      <c r="AM48">
        <v>1.6196400081847022</v>
      </c>
      <c r="AN48">
        <v>1.0521411528816682</v>
      </c>
      <c r="AO48">
        <v>7.2159360000000019</v>
      </c>
      <c r="AP48">
        <v>2.7511859874186237</v>
      </c>
      <c r="AQ48">
        <v>0</v>
      </c>
      <c r="AR48">
        <v>14.564100000000003</v>
      </c>
      <c r="AS48">
        <v>9.9048000584811184</v>
      </c>
      <c r="AT48">
        <v>0</v>
      </c>
      <c r="AU48">
        <v>0</v>
      </c>
      <c r="AV48">
        <v>0</v>
      </c>
      <c r="AW48">
        <v>0</v>
      </c>
      <c r="AX48">
        <v>1.1899883803937425E-2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695.07176382957834</v>
      </c>
      <c r="DN48">
        <v>22.830032106935157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5.1487133782932863</v>
      </c>
      <c r="L49">
        <v>316.71853149352586</v>
      </c>
      <c r="M49">
        <v>26.99135250512326</v>
      </c>
      <c r="N49">
        <v>36.243234793886195</v>
      </c>
      <c r="O49">
        <v>0</v>
      </c>
      <c r="P49">
        <v>42.740095010254606</v>
      </c>
      <c r="Q49">
        <v>3.634137086190814</v>
      </c>
      <c r="R49">
        <v>5.9152929864497272</v>
      </c>
      <c r="S49">
        <v>4.3264992104600122</v>
      </c>
      <c r="T49">
        <v>0</v>
      </c>
      <c r="U49">
        <v>61.952080178539475</v>
      </c>
      <c r="V49">
        <v>2.8721860071942449</v>
      </c>
      <c r="W49">
        <v>4.5521836645838487</v>
      </c>
      <c r="X49">
        <v>29.980718033620388</v>
      </c>
      <c r="Y49">
        <v>0</v>
      </c>
      <c r="Z49">
        <v>4.0216500000000011</v>
      </c>
      <c r="AA49">
        <v>12.929271077146673</v>
      </c>
      <c r="AB49">
        <v>12.122759863322539</v>
      </c>
      <c r="AC49">
        <v>8.9169461988419361</v>
      </c>
      <c r="AD49">
        <v>8.3897100029217224</v>
      </c>
      <c r="AE49">
        <v>15.166195283901363</v>
      </c>
      <c r="AF49">
        <v>2.4805001116356387</v>
      </c>
      <c r="AG49">
        <v>10.805679122212902</v>
      </c>
      <c r="AH49">
        <v>48.085310436000007</v>
      </c>
      <c r="AI49">
        <v>4.6872001750005614</v>
      </c>
      <c r="AJ49">
        <v>0</v>
      </c>
      <c r="AK49">
        <v>13.664222828175555</v>
      </c>
      <c r="AL49">
        <v>0</v>
      </c>
      <c r="AM49">
        <v>1.6196400081847022</v>
      </c>
      <c r="AN49">
        <v>1.0521411528816682</v>
      </c>
      <c r="AO49">
        <v>7.2159360000000019</v>
      </c>
      <c r="AP49">
        <v>2.7511859874186237</v>
      </c>
      <c r="AQ49">
        <v>0</v>
      </c>
      <c r="AR49">
        <v>14.564100000000003</v>
      </c>
      <c r="AS49">
        <v>9.9048000584811184</v>
      </c>
      <c r="AT49">
        <v>0</v>
      </c>
      <c r="AU49">
        <v>0</v>
      </c>
      <c r="AV49">
        <v>0</v>
      </c>
      <c r="AW49">
        <v>0</v>
      </c>
      <c r="AX49">
        <v>1.1899883803937425E-2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696.58445436999421</v>
      </c>
      <c r="DN49">
        <v>22.87971816805652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5.1487133782932863</v>
      </c>
      <c r="L50">
        <v>333.88001565002429</v>
      </c>
      <c r="M50">
        <v>26.99135250512326</v>
      </c>
      <c r="N50">
        <v>36.243234793886195</v>
      </c>
      <c r="O50">
        <v>0</v>
      </c>
      <c r="P50">
        <v>42.740095010254606</v>
      </c>
      <c r="Q50">
        <v>3.634137086190814</v>
      </c>
      <c r="R50">
        <v>5.9152929864497272</v>
      </c>
      <c r="S50">
        <v>4.3264992104600122</v>
      </c>
      <c r="T50">
        <v>0</v>
      </c>
      <c r="U50">
        <v>63.408126707900713</v>
      </c>
      <c r="V50">
        <v>2.8721860071942449</v>
      </c>
      <c r="W50">
        <v>4.5521836645838487</v>
      </c>
      <c r="X50">
        <v>29.980718033620388</v>
      </c>
      <c r="Y50">
        <v>0</v>
      </c>
      <c r="Z50">
        <v>4.0216500000000011</v>
      </c>
      <c r="AA50">
        <v>12.929271077146673</v>
      </c>
      <c r="AB50">
        <v>12.122759863322539</v>
      </c>
      <c r="AC50">
        <v>8.9169461988419361</v>
      </c>
      <c r="AD50">
        <v>8.3897100029217224</v>
      </c>
      <c r="AE50">
        <v>15.166195283901363</v>
      </c>
      <c r="AF50">
        <v>2.4805001116356387</v>
      </c>
      <c r="AG50">
        <v>10.805679122212902</v>
      </c>
      <c r="AH50">
        <v>48.085310436000007</v>
      </c>
      <c r="AI50">
        <v>4.6872001750005614</v>
      </c>
      <c r="AJ50">
        <v>0</v>
      </c>
      <c r="AK50">
        <v>13.664222828175555</v>
      </c>
      <c r="AL50">
        <v>0</v>
      </c>
      <c r="AM50">
        <v>1.6196400081847022</v>
      </c>
      <c r="AN50">
        <v>1.0521411528816682</v>
      </c>
      <c r="AO50">
        <v>7.2159360000000019</v>
      </c>
      <c r="AP50">
        <v>2.7511859874186237</v>
      </c>
      <c r="AQ50">
        <v>0</v>
      </c>
      <c r="AR50">
        <v>14.564100000000003</v>
      </c>
      <c r="AS50">
        <v>9.9048000584811184</v>
      </c>
      <c r="AT50">
        <v>0</v>
      </c>
      <c r="AU50">
        <v>0</v>
      </c>
      <c r="AV50">
        <v>0</v>
      </c>
      <c r="AW50">
        <v>0</v>
      </c>
      <c r="AX50">
        <v>1.1899883803937425E-2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714.6099457357692</v>
      </c>
      <c r="DN50">
        <v>23.4717574881413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5.1428670514737362</v>
      </c>
      <c r="L51">
        <v>334.7593322114775</v>
      </c>
      <c r="M51">
        <v>26.99135250512326</v>
      </c>
      <c r="N51">
        <v>36.243234793886195</v>
      </c>
      <c r="O51">
        <v>0</v>
      </c>
      <c r="P51">
        <v>42.740095010254606</v>
      </c>
      <c r="Q51">
        <v>3.6157105208109654</v>
      </c>
      <c r="R51">
        <v>5.6004382317987647</v>
      </c>
      <c r="S51">
        <v>4.2858052006516223</v>
      </c>
      <c r="T51">
        <v>0</v>
      </c>
      <c r="U51">
        <v>63.505196394714545</v>
      </c>
      <c r="V51">
        <v>2.8721860071942449</v>
      </c>
      <c r="W51">
        <v>4.5521836645838487</v>
      </c>
      <c r="X51">
        <v>29.980718033620388</v>
      </c>
      <c r="Y51">
        <v>0</v>
      </c>
      <c r="Z51">
        <v>4.0216500000000011</v>
      </c>
      <c r="AA51">
        <v>12.929271077146673</v>
      </c>
      <c r="AB51">
        <v>12.122759863322539</v>
      </c>
      <c r="AC51">
        <v>8.9169461988419361</v>
      </c>
      <c r="AD51">
        <v>8.3897100029217224</v>
      </c>
      <c r="AE51">
        <v>15.166195283901363</v>
      </c>
      <c r="AF51">
        <v>2.4805001116356387</v>
      </c>
      <c r="AG51">
        <v>10.805679122212902</v>
      </c>
      <c r="AH51">
        <v>48.085310436000007</v>
      </c>
      <c r="AI51">
        <v>4.6872001750005614</v>
      </c>
      <c r="AJ51">
        <v>0</v>
      </c>
      <c r="AK51">
        <v>13.664222828175555</v>
      </c>
      <c r="AL51">
        <v>0</v>
      </c>
      <c r="AM51">
        <v>1.6196400081847022</v>
      </c>
      <c r="AN51">
        <v>1.0521411528816682</v>
      </c>
      <c r="AO51">
        <v>7.2159360000000019</v>
      </c>
      <c r="AP51">
        <v>2.7511859874186237</v>
      </c>
      <c r="AQ51">
        <v>0</v>
      </c>
      <c r="AR51">
        <v>14.564100000000003</v>
      </c>
      <c r="AS51">
        <v>9.9048000584811184</v>
      </c>
      <c r="AT51">
        <v>0</v>
      </c>
      <c r="AU51">
        <v>0</v>
      </c>
      <c r="AV51">
        <v>0</v>
      </c>
      <c r="AW51">
        <v>0</v>
      </c>
      <c r="AX51">
        <v>1.1899883803937425E-2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715.18753102691892</v>
      </c>
      <c r="DN51">
        <v>23.490736788599882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5.1428670514737362</v>
      </c>
      <c r="L52">
        <v>334.7593322114775</v>
      </c>
      <c r="M52">
        <v>26.99135250512326</v>
      </c>
      <c r="N52">
        <v>36.243234793886195</v>
      </c>
      <c r="O52">
        <v>0</v>
      </c>
      <c r="P52">
        <v>42.740095010254606</v>
      </c>
      <c r="Q52">
        <v>3.6157105208109654</v>
      </c>
      <c r="R52">
        <v>5.6004382317987647</v>
      </c>
      <c r="S52">
        <v>4.2858052006516223</v>
      </c>
      <c r="T52">
        <v>0</v>
      </c>
      <c r="U52">
        <v>63.505196394714545</v>
      </c>
      <c r="V52">
        <v>2.8721860071942449</v>
      </c>
      <c r="W52">
        <v>4.5521836645838487</v>
      </c>
      <c r="X52">
        <v>29.980718033620388</v>
      </c>
      <c r="Y52">
        <v>0</v>
      </c>
      <c r="Z52">
        <v>4.0216500000000011</v>
      </c>
      <c r="AA52">
        <v>12.929271077146673</v>
      </c>
      <c r="AB52">
        <v>12.122759863322539</v>
      </c>
      <c r="AC52">
        <v>8.9169461988419361</v>
      </c>
      <c r="AD52">
        <v>8.3897100029217224</v>
      </c>
      <c r="AE52">
        <v>15.166195283901363</v>
      </c>
      <c r="AF52">
        <v>2.4805001116356387</v>
      </c>
      <c r="AG52">
        <v>10.805679122212902</v>
      </c>
      <c r="AH52">
        <v>48.085310436000007</v>
      </c>
      <c r="AI52">
        <v>4.6872001750005614</v>
      </c>
      <c r="AJ52">
        <v>0</v>
      </c>
      <c r="AK52">
        <v>13.664222828175555</v>
      </c>
      <c r="AL52">
        <v>0</v>
      </c>
      <c r="AM52">
        <v>1.6196400081847022</v>
      </c>
      <c r="AN52">
        <v>1.0521411528816682</v>
      </c>
      <c r="AO52">
        <v>7.2159360000000019</v>
      </c>
      <c r="AP52">
        <v>2.7511859874186237</v>
      </c>
      <c r="AQ52">
        <v>0</v>
      </c>
      <c r="AR52">
        <v>14.564100000000003</v>
      </c>
      <c r="AS52">
        <v>9.9048000584811184</v>
      </c>
      <c r="AT52">
        <v>0</v>
      </c>
      <c r="AU52">
        <v>0</v>
      </c>
      <c r="AV52">
        <v>0</v>
      </c>
      <c r="AW52">
        <v>0</v>
      </c>
      <c r="AX52">
        <v>1.1899883803937425E-2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715.18753102691892</v>
      </c>
      <c r="DN52">
        <v>23.490736788599882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5.1428670514737362</v>
      </c>
      <c r="L53">
        <v>334.7593322114775</v>
      </c>
      <c r="M53">
        <v>26.99135250512326</v>
      </c>
      <c r="N53">
        <v>36.243234793886195</v>
      </c>
      <c r="O53">
        <v>0</v>
      </c>
      <c r="P53">
        <v>42.740095010254606</v>
      </c>
      <c r="Q53">
        <v>3.6157105208109654</v>
      </c>
      <c r="R53">
        <v>5.6004382317987647</v>
      </c>
      <c r="S53">
        <v>4.2858052006516223</v>
      </c>
      <c r="T53">
        <v>0</v>
      </c>
      <c r="U53">
        <v>63.505196394714545</v>
      </c>
      <c r="V53">
        <v>2.8721860071942449</v>
      </c>
      <c r="W53">
        <v>4.5061710264647399</v>
      </c>
      <c r="X53">
        <v>29.980718033620388</v>
      </c>
      <c r="Y53">
        <v>0</v>
      </c>
      <c r="Z53">
        <v>4.0216500000000011</v>
      </c>
      <c r="AA53">
        <v>12.929271077146673</v>
      </c>
      <c r="AB53">
        <v>12.122759863322539</v>
      </c>
      <c r="AC53">
        <v>8.9169461988419361</v>
      </c>
      <c r="AD53">
        <v>8.3897100029217224</v>
      </c>
      <c r="AE53">
        <v>15.166195283901363</v>
      </c>
      <c r="AF53">
        <v>2.4805001116356387</v>
      </c>
      <c r="AG53">
        <v>10.805679122212902</v>
      </c>
      <c r="AH53">
        <v>48.085310436000007</v>
      </c>
      <c r="AI53">
        <v>4.6872001750005614</v>
      </c>
      <c r="AJ53">
        <v>0</v>
      </c>
      <c r="AK53">
        <v>13.664222828175555</v>
      </c>
      <c r="AL53">
        <v>0</v>
      </c>
      <c r="AM53">
        <v>1.6196400081847022</v>
      </c>
      <c r="AN53">
        <v>1.0521411528816682</v>
      </c>
      <c r="AO53">
        <v>7.2159360000000019</v>
      </c>
      <c r="AP53">
        <v>2.7511859874186237</v>
      </c>
      <c r="AQ53">
        <v>0</v>
      </c>
      <c r="AR53">
        <v>14.564100000000003</v>
      </c>
      <c r="AS53">
        <v>9.9048000584811184</v>
      </c>
      <c r="AT53">
        <v>0</v>
      </c>
      <c r="AU53">
        <v>0</v>
      </c>
      <c r="AV53">
        <v>0</v>
      </c>
      <c r="AW53">
        <v>0</v>
      </c>
      <c r="AX53">
        <v>1.1899883803937425E-2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715.14298106645765</v>
      </c>
      <c r="DN53">
        <v>23.489274110942056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5.1428670514737362</v>
      </c>
      <c r="L54">
        <v>334.7593322114775</v>
      </c>
      <c r="M54">
        <v>26.99135250512326</v>
      </c>
      <c r="N54">
        <v>36.243234793886195</v>
      </c>
      <c r="O54">
        <v>0</v>
      </c>
      <c r="P54">
        <v>42.740095010254606</v>
      </c>
      <c r="Q54">
        <v>3.6157105208109654</v>
      </c>
      <c r="R54">
        <v>5.6004382317987647</v>
      </c>
      <c r="S54">
        <v>4.2858052006516223</v>
      </c>
      <c r="T54">
        <v>0</v>
      </c>
      <c r="U54">
        <v>63.505196394714545</v>
      </c>
      <c r="V54">
        <v>2.8721860071942449</v>
      </c>
      <c r="W54">
        <v>4.5061710264647399</v>
      </c>
      <c r="X54">
        <v>29.980718033620388</v>
      </c>
      <c r="Y54">
        <v>0</v>
      </c>
      <c r="Z54">
        <v>4.0216500000000011</v>
      </c>
      <c r="AA54">
        <v>12.929271077146673</v>
      </c>
      <c r="AB54">
        <v>12.122759863322539</v>
      </c>
      <c r="AC54">
        <v>8.9169461988419361</v>
      </c>
      <c r="AD54">
        <v>8.3897100029217224</v>
      </c>
      <c r="AE54">
        <v>15.166195283901363</v>
      </c>
      <c r="AF54">
        <v>2.4805001116356387</v>
      </c>
      <c r="AG54">
        <v>10.805679122212902</v>
      </c>
      <c r="AH54">
        <v>48.085310436000007</v>
      </c>
      <c r="AI54">
        <v>4.6872001750005614</v>
      </c>
      <c r="AJ54">
        <v>0</v>
      </c>
      <c r="AK54">
        <v>13.664222828175555</v>
      </c>
      <c r="AL54">
        <v>0</v>
      </c>
      <c r="AM54">
        <v>1.6196400081847022</v>
      </c>
      <c r="AN54">
        <v>1.0521411528816682</v>
      </c>
      <c r="AO54">
        <v>7.2159360000000019</v>
      </c>
      <c r="AP54">
        <v>2.7511859874186237</v>
      </c>
      <c r="AQ54">
        <v>0</v>
      </c>
      <c r="AR54">
        <v>14.564100000000003</v>
      </c>
      <c r="AS54">
        <v>9.9048000584811184</v>
      </c>
      <c r="AT54">
        <v>0</v>
      </c>
      <c r="AU54">
        <v>0</v>
      </c>
      <c r="AV54">
        <v>0</v>
      </c>
      <c r="AW54">
        <v>0</v>
      </c>
      <c r="AX54">
        <v>1.1899883803937425E-2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715.14298106645765</v>
      </c>
      <c r="DN54">
        <v>23.489274110942056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5.1288765485472148</v>
      </c>
      <c r="L55">
        <v>334.7593322114775</v>
      </c>
      <c r="M55">
        <v>26.99135250512326</v>
      </c>
      <c r="N55">
        <v>36.243234793886195</v>
      </c>
      <c r="O55">
        <v>0</v>
      </c>
      <c r="P55">
        <v>42.740095010254606</v>
      </c>
      <c r="Q55">
        <v>3.609261405260944</v>
      </c>
      <c r="R55">
        <v>5.6004382317987647</v>
      </c>
      <c r="S55">
        <v>4.0358518202954068</v>
      </c>
      <c r="T55">
        <v>0</v>
      </c>
      <c r="U55">
        <v>63.505196394714545</v>
      </c>
      <c r="V55">
        <v>2.8721860071942449</v>
      </c>
      <c r="W55">
        <v>4.5061710264647399</v>
      </c>
      <c r="X55">
        <v>29.980718033620388</v>
      </c>
      <c r="Y55">
        <v>0</v>
      </c>
      <c r="Z55">
        <v>4.0216500000000011</v>
      </c>
      <c r="AA55">
        <v>12.929271077146673</v>
      </c>
      <c r="AB55">
        <v>12.122759863322539</v>
      </c>
      <c r="AC55">
        <v>8.9169461988419361</v>
      </c>
      <c r="AD55">
        <v>8.3897100029217224</v>
      </c>
      <c r="AE55">
        <v>15.166195283901363</v>
      </c>
      <c r="AF55">
        <v>2.4805001116356387</v>
      </c>
      <c r="AG55">
        <v>10.805679122212902</v>
      </c>
      <c r="AH55">
        <v>48.085310436000007</v>
      </c>
      <c r="AI55">
        <v>4.6872001750005614</v>
      </c>
      <c r="AJ55">
        <v>0</v>
      </c>
      <c r="AK55">
        <v>13.664222828175555</v>
      </c>
      <c r="AL55">
        <v>0</v>
      </c>
      <c r="AM55">
        <v>1.6196400081847022</v>
      </c>
      <c r="AN55">
        <v>1.0521411528816682</v>
      </c>
      <c r="AO55">
        <v>7.2159360000000019</v>
      </c>
      <c r="AP55">
        <v>2.7511859874186237</v>
      </c>
      <c r="AQ55">
        <v>0</v>
      </c>
      <c r="AR55">
        <v>14.564100000000003</v>
      </c>
      <c r="AS55">
        <v>9.9048000584811184</v>
      </c>
      <c r="AT55">
        <v>0</v>
      </c>
      <c r="AU55">
        <v>0</v>
      </c>
      <c r="AV55">
        <v>0</v>
      </c>
      <c r="AW55">
        <v>0</v>
      </c>
      <c r="AX55">
        <v>1.1899883803937425E-2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714.88113294725235</v>
      </c>
      <c r="DN55">
        <v>23.480729231314527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5.1288765485472148</v>
      </c>
      <c r="L56">
        <v>334.7593322114775</v>
      </c>
      <c r="M56">
        <v>26.99135250512326</v>
      </c>
      <c r="N56">
        <v>36.243234793886195</v>
      </c>
      <c r="O56">
        <v>0</v>
      </c>
      <c r="P56">
        <v>42.740095010254606</v>
      </c>
      <c r="Q56">
        <v>3.609261405260944</v>
      </c>
      <c r="R56">
        <v>5.6004382317987647</v>
      </c>
      <c r="S56">
        <v>4.0358518202954068</v>
      </c>
      <c r="T56">
        <v>0</v>
      </c>
      <c r="U56">
        <v>63.505196394714545</v>
      </c>
      <c r="V56">
        <v>2.8721860071942449</v>
      </c>
      <c r="W56">
        <v>4.5061710264647399</v>
      </c>
      <c r="X56">
        <v>29.980718033620388</v>
      </c>
      <c r="Y56">
        <v>0</v>
      </c>
      <c r="Z56">
        <v>4.0216500000000011</v>
      </c>
      <c r="AA56">
        <v>12.929271077146673</v>
      </c>
      <c r="AB56">
        <v>12.122759863322539</v>
      </c>
      <c r="AC56">
        <v>8.9169461988419361</v>
      </c>
      <c r="AD56">
        <v>8.3897100029217224</v>
      </c>
      <c r="AE56">
        <v>15.166195283901363</v>
      </c>
      <c r="AF56">
        <v>2.4805001116356387</v>
      </c>
      <c r="AG56">
        <v>10.805679122212902</v>
      </c>
      <c r="AH56">
        <v>48.085310436000007</v>
      </c>
      <c r="AI56">
        <v>4.6872001750005614</v>
      </c>
      <c r="AJ56">
        <v>0</v>
      </c>
      <c r="AK56">
        <v>13.664222828175555</v>
      </c>
      <c r="AL56">
        <v>0</v>
      </c>
      <c r="AM56">
        <v>1.6196400081847022</v>
      </c>
      <c r="AN56">
        <v>1.0521411528816682</v>
      </c>
      <c r="AO56">
        <v>7.2159360000000019</v>
      </c>
      <c r="AP56">
        <v>2.7511859874186237</v>
      </c>
      <c r="AQ56">
        <v>0</v>
      </c>
      <c r="AR56">
        <v>14.564100000000003</v>
      </c>
      <c r="AS56">
        <v>9.9048000584811184</v>
      </c>
      <c r="AT56">
        <v>0</v>
      </c>
      <c r="AU56">
        <v>0</v>
      </c>
      <c r="AV56">
        <v>0</v>
      </c>
      <c r="AW56">
        <v>0</v>
      </c>
      <c r="AX56">
        <v>1.1899883803937425E-2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714.88113294725235</v>
      </c>
      <c r="DN56">
        <v>23.480729231314527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5.1428670514737362</v>
      </c>
      <c r="L57">
        <v>293.86240686994552</v>
      </c>
      <c r="M57">
        <v>26.99135250512326</v>
      </c>
      <c r="N57">
        <v>36.243234793886195</v>
      </c>
      <c r="O57">
        <v>0</v>
      </c>
      <c r="P57">
        <v>42.740095010254606</v>
      </c>
      <c r="Q57">
        <v>3.6157105208109654</v>
      </c>
      <c r="R57">
        <v>7.0468866434127717</v>
      </c>
      <c r="S57">
        <v>4.2858052006516223</v>
      </c>
      <c r="T57">
        <v>0</v>
      </c>
      <c r="U57">
        <v>63.505196394714545</v>
      </c>
      <c r="V57">
        <v>2.8721860071942449</v>
      </c>
      <c r="W57">
        <v>6.9131534766594882</v>
      </c>
      <c r="X57">
        <v>29.980718033620388</v>
      </c>
      <c r="Y57">
        <v>0</v>
      </c>
      <c r="Z57">
        <v>4.0216500000000011</v>
      </c>
      <c r="AA57">
        <v>12.929271077146673</v>
      </c>
      <c r="AB57">
        <v>12.122759863322539</v>
      </c>
      <c r="AC57">
        <v>8.9169461988419361</v>
      </c>
      <c r="AD57">
        <v>8.3897100029217224</v>
      </c>
      <c r="AE57">
        <v>15.166195283901363</v>
      </c>
      <c r="AF57">
        <v>2.4805001116356387</v>
      </c>
      <c r="AG57">
        <v>10.805679122212902</v>
      </c>
      <c r="AH57">
        <v>48.085310436000007</v>
      </c>
      <c r="AI57">
        <v>4.6872001750005614</v>
      </c>
      <c r="AJ57">
        <v>0</v>
      </c>
      <c r="AK57">
        <v>13.664222828175555</v>
      </c>
      <c r="AL57">
        <v>0</v>
      </c>
      <c r="AM57">
        <v>1.6196400081847022</v>
      </c>
      <c r="AN57">
        <v>1.0521411528816682</v>
      </c>
      <c r="AO57">
        <v>7.2159360000000019</v>
      </c>
      <c r="AP57">
        <v>2.7511859874186237</v>
      </c>
      <c r="AQ57">
        <v>0</v>
      </c>
      <c r="AR57">
        <v>14.564100000000003</v>
      </c>
      <c r="AS57">
        <v>9.9048000584811184</v>
      </c>
      <c r="AT57">
        <v>0</v>
      </c>
      <c r="AU57">
        <v>0</v>
      </c>
      <c r="AV57">
        <v>0</v>
      </c>
      <c r="AW57">
        <v>0</v>
      </c>
      <c r="AX57">
        <v>1.1899883803937425E-2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679.27749727634671</v>
      </c>
      <c r="DN57">
        <v>22.311263421329748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5.1428670514737362</v>
      </c>
      <c r="L58">
        <v>293.86240686994552</v>
      </c>
      <c r="M58">
        <v>26.99135250512326</v>
      </c>
      <c r="N58">
        <v>36.243234793886195</v>
      </c>
      <c r="O58">
        <v>0</v>
      </c>
      <c r="P58">
        <v>42.740095010254606</v>
      </c>
      <c r="Q58">
        <v>3.6157105208109654</v>
      </c>
      <c r="R58">
        <v>4.9942671360300945</v>
      </c>
      <c r="S58">
        <v>4.2858052006516223</v>
      </c>
      <c r="T58">
        <v>0</v>
      </c>
      <c r="U58">
        <v>63.505196394714545</v>
      </c>
      <c r="V58">
        <v>2.8721860071942449</v>
      </c>
      <c r="W58">
        <v>6.9131534766594882</v>
      </c>
      <c r="X58">
        <v>29.980718033620388</v>
      </c>
      <c r="Y58">
        <v>0</v>
      </c>
      <c r="Z58">
        <v>4.0216500000000011</v>
      </c>
      <c r="AA58">
        <v>12.929271077146673</v>
      </c>
      <c r="AB58">
        <v>12.122759863322539</v>
      </c>
      <c r="AC58">
        <v>8.9169461988419361</v>
      </c>
      <c r="AD58">
        <v>8.5518299211135105</v>
      </c>
      <c r="AE58">
        <v>15.166195283901363</v>
      </c>
      <c r="AF58">
        <v>2.4805001116356387</v>
      </c>
      <c r="AG58">
        <v>10.805679122212902</v>
      </c>
      <c r="AH58">
        <v>48.085310436000007</v>
      </c>
      <c r="AI58">
        <v>4.6872001750005614</v>
      </c>
      <c r="AJ58">
        <v>0</v>
      </c>
      <c r="AK58">
        <v>13.664222828175555</v>
      </c>
      <c r="AL58">
        <v>0</v>
      </c>
      <c r="AM58">
        <v>1.6196400081847022</v>
      </c>
      <c r="AN58">
        <v>1.0521411528816682</v>
      </c>
      <c r="AO58">
        <v>7.2159360000000019</v>
      </c>
      <c r="AP58">
        <v>2.7511859874186237</v>
      </c>
      <c r="AQ58">
        <v>0</v>
      </c>
      <c r="AR58">
        <v>14.564100000000003</v>
      </c>
      <c r="AS58">
        <v>9.9048000584811184</v>
      </c>
      <c r="AT58">
        <v>0</v>
      </c>
      <c r="AU58">
        <v>0</v>
      </c>
      <c r="AV58">
        <v>0</v>
      </c>
      <c r="AW58">
        <v>0</v>
      </c>
      <c r="AX58">
        <v>1.1899883803937425E-2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677.44711539032835</v>
      </c>
      <c r="DN58">
        <v>22.251145718157247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5.1428670514737362</v>
      </c>
      <c r="L59">
        <v>372.49089379509024</v>
      </c>
      <c r="M59">
        <v>26.99135250512326</v>
      </c>
      <c r="N59">
        <v>36.243234793886195</v>
      </c>
      <c r="O59">
        <v>0</v>
      </c>
      <c r="P59">
        <v>37.966500150493289</v>
      </c>
      <c r="Q59">
        <v>3.6157105208109654</v>
      </c>
      <c r="R59">
        <v>7.0319607140672895</v>
      </c>
      <c r="S59">
        <v>4.2858052006516223</v>
      </c>
      <c r="T59">
        <v>0</v>
      </c>
      <c r="U59">
        <v>63.505196394714545</v>
      </c>
      <c r="V59">
        <v>2.8721860071942449</v>
      </c>
      <c r="W59">
        <v>6.9131534766594882</v>
      </c>
      <c r="X59">
        <v>29.980718033620388</v>
      </c>
      <c r="Y59">
        <v>0</v>
      </c>
      <c r="Z59">
        <v>4.0216500000000011</v>
      </c>
      <c r="AA59">
        <v>12.929271077146673</v>
      </c>
      <c r="AB59">
        <v>12.122759863322539</v>
      </c>
      <c r="AC59">
        <v>8.9169461988419361</v>
      </c>
      <c r="AD59">
        <v>11.186279906504897</v>
      </c>
      <c r="AE59">
        <v>15.166195283901363</v>
      </c>
      <c r="AF59">
        <v>2.4805001116356387</v>
      </c>
      <c r="AG59">
        <v>10.805679122212902</v>
      </c>
      <c r="AH59">
        <v>48.085310436000007</v>
      </c>
      <c r="AI59">
        <v>4.6872001750005614</v>
      </c>
      <c r="AJ59">
        <v>0</v>
      </c>
      <c r="AK59">
        <v>13.664222828175555</v>
      </c>
      <c r="AL59">
        <v>0</v>
      </c>
      <c r="AM59">
        <v>1.6196400081847022</v>
      </c>
      <c r="AN59">
        <v>1.0521411528816682</v>
      </c>
      <c r="AO59">
        <v>7.2159360000000019</v>
      </c>
      <c r="AP59">
        <v>2.7511859874186237</v>
      </c>
      <c r="AQ59">
        <v>0</v>
      </c>
      <c r="AR59">
        <v>14.564100000000003</v>
      </c>
      <c r="AS59">
        <v>9.9048000584811184</v>
      </c>
      <c r="AT59">
        <v>0</v>
      </c>
      <c r="AU59">
        <v>0</v>
      </c>
      <c r="AV59">
        <v>0</v>
      </c>
      <c r="AW59">
        <v>0</v>
      </c>
      <c r="AX59">
        <v>1.1899883803937425E-2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753.47699114108252</v>
      </c>
      <c r="DN59">
        <v>24.748305596215033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5.1428670514737362</v>
      </c>
      <c r="L60">
        <v>372.49089379509024</v>
      </c>
      <c r="M60">
        <v>26.99135250512326</v>
      </c>
      <c r="N60">
        <v>36.243234793886195</v>
      </c>
      <c r="O60">
        <v>0</v>
      </c>
      <c r="P60">
        <v>37.966417680169108</v>
      </c>
      <c r="Q60">
        <v>3.6157105208109654</v>
      </c>
      <c r="R60">
        <v>4.682974834499035</v>
      </c>
      <c r="S60">
        <v>4.2858052006516223</v>
      </c>
      <c r="T60">
        <v>0</v>
      </c>
      <c r="U60">
        <v>63.505196394714545</v>
      </c>
      <c r="V60">
        <v>2.8721860071942449</v>
      </c>
      <c r="W60">
        <v>5.2481094785893312</v>
      </c>
      <c r="X60">
        <v>29.980718033620388</v>
      </c>
      <c r="Y60">
        <v>0</v>
      </c>
      <c r="Z60">
        <v>4.0216500000000011</v>
      </c>
      <c r="AA60">
        <v>12.929271077146673</v>
      </c>
      <c r="AB60">
        <v>12.122759863322539</v>
      </c>
      <c r="AC60">
        <v>8.9169461988419361</v>
      </c>
      <c r="AD60">
        <v>11.186279906504897</v>
      </c>
      <c r="AE60">
        <v>15.166195283901363</v>
      </c>
      <c r="AF60">
        <v>2.4805001116356387</v>
      </c>
      <c r="AG60">
        <v>10.805679122212902</v>
      </c>
      <c r="AH60">
        <v>48.085310436000007</v>
      </c>
      <c r="AI60">
        <v>4.6872001750005614</v>
      </c>
      <c r="AJ60">
        <v>0</v>
      </c>
      <c r="AK60">
        <v>13.664222828175555</v>
      </c>
      <c r="AL60">
        <v>0</v>
      </c>
      <c r="AM60">
        <v>1.6196400081847022</v>
      </c>
      <c r="AN60">
        <v>1.0521411528816682</v>
      </c>
      <c r="AO60">
        <v>7.2159360000000019</v>
      </c>
      <c r="AP60">
        <v>2.7511859874186237</v>
      </c>
      <c r="AQ60">
        <v>0</v>
      </c>
      <c r="AR60">
        <v>14.564100000000003</v>
      </c>
      <c r="AS60">
        <v>9.9048000584811184</v>
      </c>
      <c r="AT60">
        <v>0</v>
      </c>
      <c r="AU60">
        <v>0</v>
      </c>
      <c r="AV60">
        <v>0</v>
      </c>
      <c r="AW60">
        <v>0</v>
      </c>
      <c r="AX60">
        <v>1.1899883803937425E-2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749.59050873119259</v>
      </c>
      <c r="DN60">
        <v>24.620675658142339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5.1428670514737362</v>
      </c>
      <c r="L61">
        <v>372.49089379509024</v>
      </c>
      <c r="M61">
        <v>26.99135250512326</v>
      </c>
      <c r="N61">
        <v>36.243234793886195</v>
      </c>
      <c r="O61">
        <v>0</v>
      </c>
      <c r="P61">
        <v>37.966417680169108</v>
      </c>
      <c r="Q61">
        <v>3.6157105208109654</v>
      </c>
      <c r="R61">
        <v>6.2012194254208817</v>
      </c>
      <c r="S61">
        <v>4.2858052006516223</v>
      </c>
      <c r="T61">
        <v>0</v>
      </c>
      <c r="U61">
        <v>63.505196394714545</v>
      </c>
      <c r="V61">
        <v>2.8721860071942449</v>
      </c>
      <c r="W61">
        <v>7.2593767991904077</v>
      </c>
      <c r="X61">
        <v>29.980718033620388</v>
      </c>
      <c r="Y61">
        <v>0</v>
      </c>
      <c r="Z61">
        <v>4.0216500000000011</v>
      </c>
      <c r="AA61">
        <v>12.929271077146673</v>
      </c>
      <c r="AB61">
        <v>12.122759863322539</v>
      </c>
      <c r="AC61">
        <v>8.9169461988419361</v>
      </c>
      <c r="AD61">
        <v>11.186279906504897</v>
      </c>
      <c r="AE61">
        <v>15.166195283901363</v>
      </c>
      <c r="AF61">
        <v>2.4805001116356387</v>
      </c>
      <c r="AG61">
        <v>10.805679122212902</v>
      </c>
      <c r="AH61">
        <v>48.085310436000007</v>
      </c>
      <c r="AI61">
        <v>4.6872001750005614</v>
      </c>
      <c r="AJ61">
        <v>0</v>
      </c>
      <c r="AK61">
        <v>13.664222828175555</v>
      </c>
      <c r="AL61">
        <v>0</v>
      </c>
      <c r="AM61">
        <v>1.6196400081847022</v>
      </c>
      <c r="AN61">
        <v>1.0521411528816682</v>
      </c>
      <c r="AO61">
        <v>7.2159360000000019</v>
      </c>
      <c r="AP61">
        <v>3.3407258418654724</v>
      </c>
      <c r="AQ61">
        <v>0</v>
      </c>
      <c r="AR61">
        <v>14.564100000000003</v>
      </c>
      <c r="AS61">
        <v>9.9048000584811184</v>
      </c>
      <c r="AT61">
        <v>0</v>
      </c>
      <c r="AU61">
        <v>0</v>
      </c>
      <c r="AV61">
        <v>0</v>
      </c>
      <c r="AW61">
        <v>0</v>
      </c>
      <c r="AX61">
        <v>1.1899883803937425E-2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753.57856334081873</v>
      </c>
      <c r="DN61">
        <v>24.751672814486035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5.1428670514737362</v>
      </c>
      <c r="L62">
        <v>372.49089379509024</v>
      </c>
      <c r="M62">
        <v>26.99135250512326</v>
      </c>
      <c r="N62">
        <v>36.243234793886195</v>
      </c>
      <c r="O62">
        <v>0</v>
      </c>
      <c r="P62">
        <v>37.966417680169108</v>
      </c>
      <c r="Q62">
        <v>1.5254884153027835</v>
      </c>
      <c r="R62">
        <v>6.9701062924994215</v>
      </c>
      <c r="S62">
        <v>4.2858052006516223</v>
      </c>
      <c r="T62">
        <v>0</v>
      </c>
      <c r="U62">
        <v>63.505196394714545</v>
      </c>
      <c r="V62">
        <v>2.8721860071942449</v>
      </c>
      <c r="W62">
        <v>8.7380760546475091</v>
      </c>
      <c r="X62">
        <v>36.11628001525311</v>
      </c>
      <c r="Y62">
        <v>0</v>
      </c>
      <c r="Z62">
        <v>4.0216500000000011</v>
      </c>
      <c r="AA62">
        <v>12.929271077146673</v>
      </c>
      <c r="AB62">
        <v>12.122759863322539</v>
      </c>
      <c r="AC62">
        <v>8.9169461988419361</v>
      </c>
      <c r="AD62">
        <v>11.186279906504897</v>
      </c>
      <c r="AE62">
        <v>15.166195283901363</v>
      </c>
      <c r="AF62">
        <v>2.4805001116356387</v>
      </c>
      <c r="AG62">
        <v>10.805679122212902</v>
      </c>
      <c r="AH62">
        <v>48.085310436000007</v>
      </c>
      <c r="AI62">
        <v>4.6872001750005614</v>
      </c>
      <c r="AJ62">
        <v>0</v>
      </c>
      <c r="AK62">
        <v>13.664222828175555</v>
      </c>
      <c r="AL62">
        <v>0</v>
      </c>
      <c r="AM62">
        <v>1.6196400081847022</v>
      </c>
      <c r="AN62">
        <v>1.0521411528816682</v>
      </c>
      <c r="AO62">
        <v>7.2159360000000019</v>
      </c>
      <c r="AP62">
        <v>3.3407258418654724</v>
      </c>
      <c r="AQ62">
        <v>0</v>
      </c>
      <c r="AR62">
        <v>14.564100000000003</v>
      </c>
      <c r="AS62">
        <v>9.9048000584811184</v>
      </c>
      <c r="AT62">
        <v>0</v>
      </c>
      <c r="AU62">
        <v>0</v>
      </c>
      <c r="AV62">
        <v>0</v>
      </c>
      <c r="AW62">
        <v>0</v>
      </c>
      <c r="AX62">
        <v>1.1899883803937425E-2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759.67120186264788</v>
      </c>
      <c r="DN62">
        <v>24.951960291317064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5.1428670514737362</v>
      </c>
      <c r="L63">
        <v>371.98089018944751</v>
      </c>
      <c r="M63">
        <v>26.99135250512326</v>
      </c>
      <c r="N63">
        <v>36.243234793886195</v>
      </c>
      <c r="O63">
        <v>0</v>
      </c>
      <c r="P63">
        <v>37.966417680169108</v>
      </c>
      <c r="Q63">
        <v>1.5254884153027835</v>
      </c>
      <c r="R63">
        <v>8.7125422333366291</v>
      </c>
      <c r="S63">
        <v>4.2858052006516223</v>
      </c>
      <c r="T63">
        <v>0</v>
      </c>
      <c r="U63">
        <v>63.505196394714545</v>
      </c>
      <c r="V63">
        <v>6.3606798561151079</v>
      </c>
      <c r="W63">
        <v>8.7380760546475091</v>
      </c>
      <c r="X63">
        <v>45.193668796784131</v>
      </c>
      <c r="Y63">
        <v>0</v>
      </c>
      <c r="Z63">
        <v>2.0108250000000005</v>
      </c>
      <c r="AA63">
        <v>12.929271077146673</v>
      </c>
      <c r="AB63">
        <v>12.122759863322539</v>
      </c>
      <c r="AC63">
        <v>8.9169461988419361</v>
      </c>
      <c r="AD63">
        <v>11.186279906504897</v>
      </c>
      <c r="AE63">
        <v>15.166195283901363</v>
      </c>
      <c r="AF63">
        <v>2.4805001116356387</v>
      </c>
      <c r="AG63">
        <v>10.805679122212902</v>
      </c>
      <c r="AH63">
        <v>48.085310436000007</v>
      </c>
      <c r="AI63">
        <v>0.97650021875070236</v>
      </c>
      <c r="AJ63">
        <v>0</v>
      </c>
      <c r="AK63">
        <v>13.664222828175555</v>
      </c>
      <c r="AL63">
        <v>0</v>
      </c>
      <c r="AM63">
        <v>1.6196400081847022</v>
      </c>
      <c r="AN63">
        <v>1.0521411528816682</v>
      </c>
      <c r="AO63">
        <v>7.2159360000000019</v>
      </c>
      <c r="AP63">
        <v>3.3407258418654724</v>
      </c>
      <c r="AQ63">
        <v>4.9484800114771037</v>
      </c>
      <c r="AR63">
        <v>14.564100000000003</v>
      </c>
      <c r="AS63">
        <v>9.9048000584811184</v>
      </c>
      <c r="AT63">
        <v>0</v>
      </c>
      <c r="AU63">
        <v>0</v>
      </c>
      <c r="AV63">
        <v>0</v>
      </c>
      <c r="AW63">
        <v>0</v>
      </c>
      <c r="AX63">
        <v>1.1899883803937425E-2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772.2819887926006</v>
      </c>
      <c r="DN63">
        <v>25.366443382237886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5.1428670514737362</v>
      </c>
      <c r="L64">
        <v>375.26953412928236</v>
      </c>
      <c r="M64">
        <v>26.99135250512326</v>
      </c>
      <c r="N64">
        <v>36.243234793886195</v>
      </c>
      <c r="O64">
        <v>0</v>
      </c>
      <c r="P64">
        <v>37.966417680169108</v>
      </c>
      <c r="Q64">
        <v>1.5254884153027835</v>
      </c>
      <c r="R64">
        <v>8.7125422333366291</v>
      </c>
      <c r="S64">
        <v>4.2858052006516223</v>
      </c>
      <c r="T64">
        <v>0</v>
      </c>
      <c r="U64">
        <v>63.505196394714545</v>
      </c>
      <c r="V64">
        <v>6.3606798561151079</v>
      </c>
      <c r="W64">
        <v>8.7380760546475091</v>
      </c>
      <c r="X64">
        <v>45.254524675077072</v>
      </c>
      <c r="Y64">
        <v>0</v>
      </c>
      <c r="Z64">
        <v>2.0108250000000005</v>
      </c>
      <c r="AA64">
        <v>12.929271077146673</v>
      </c>
      <c r="AB64">
        <v>12.122759863322539</v>
      </c>
      <c r="AC64">
        <v>8.9169461988419361</v>
      </c>
      <c r="AD64">
        <v>11.186279906504897</v>
      </c>
      <c r="AE64">
        <v>15.166195283901363</v>
      </c>
      <c r="AF64">
        <v>2.4805001116356387</v>
      </c>
      <c r="AG64">
        <v>10.805679122212902</v>
      </c>
      <c r="AH64">
        <v>48.085310436000007</v>
      </c>
      <c r="AI64">
        <v>0.97650021875070236</v>
      </c>
      <c r="AJ64">
        <v>0</v>
      </c>
      <c r="AK64">
        <v>13.664222828175555</v>
      </c>
      <c r="AL64">
        <v>0</v>
      </c>
      <c r="AM64">
        <v>1.6196400081847022</v>
      </c>
      <c r="AN64">
        <v>1.0521411528816682</v>
      </c>
      <c r="AO64">
        <v>7.2159360000000019</v>
      </c>
      <c r="AP64">
        <v>3.3407258418654724</v>
      </c>
      <c r="AQ64">
        <v>7.4227198737518529</v>
      </c>
      <c r="AR64">
        <v>14.564100000000003</v>
      </c>
      <c r="AS64">
        <v>9.9048000584811184</v>
      </c>
      <c r="AT64">
        <v>0</v>
      </c>
      <c r="AU64">
        <v>0</v>
      </c>
      <c r="AV64">
        <v>0</v>
      </c>
      <c r="AW64">
        <v>0</v>
      </c>
      <c r="AX64">
        <v>1.1899883803937425E-2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777.92053185318809</v>
      </c>
      <c r="DN64">
        <v>25.551640002052856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5.9492457508972576</v>
      </c>
      <c r="L65">
        <v>413.89782274226513</v>
      </c>
      <c r="M65">
        <v>26.99135250512326</v>
      </c>
      <c r="N65">
        <v>36.243234793886195</v>
      </c>
      <c r="O65">
        <v>0</v>
      </c>
      <c r="P65">
        <v>37.966417680169108</v>
      </c>
      <c r="Q65">
        <v>2.5044034997098144</v>
      </c>
      <c r="R65">
        <v>8.7125422333366291</v>
      </c>
      <c r="S65">
        <v>4.2255105745474584</v>
      </c>
      <c r="T65">
        <v>0</v>
      </c>
      <c r="U65">
        <v>63.505196394714545</v>
      </c>
      <c r="V65">
        <v>6.3606798561151079</v>
      </c>
      <c r="W65">
        <v>12.846851263223549</v>
      </c>
      <c r="X65">
        <v>45.254524675077072</v>
      </c>
      <c r="Y65">
        <v>0</v>
      </c>
      <c r="Z65">
        <v>2.0108250000000005</v>
      </c>
      <c r="AA65">
        <v>12.929271077146673</v>
      </c>
      <c r="AB65">
        <v>12.122759863322539</v>
      </c>
      <c r="AC65">
        <v>8.9169461988419361</v>
      </c>
      <c r="AD65">
        <v>11.186279906504897</v>
      </c>
      <c r="AE65">
        <v>15.166195283901363</v>
      </c>
      <c r="AF65">
        <v>2.4805001116356387</v>
      </c>
      <c r="AG65">
        <v>10.805679122212902</v>
      </c>
      <c r="AH65">
        <v>48.085310436000007</v>
      </c>
      <c r="AI65">
        <v>0.97650021875070236</v>
      </c>
      <c r="AJ65">
        <v>0</v>
      </c>
      <c r="AK65">
        <v>13.664222828175555</v>
      </c>
      <c r="AL65">
        <v>0</v>
      </c>
      <c r="AM65">
        <v>1.6196400081847022</v>
      </c>
      <c r="AN65">
        <v>1.0521411528816682</v>
      </c>
      <c r="AO65">
        <v>7.2159360000000019</v>
      </c>
      <c r="AP65">
        <v>2.7511859874186237</v>
      </c>
      <c r="AQ65">
        <v>9.8969597360266022</v>
      </c>
      <c r="AR65">
        <v>14.564100000000003</v>
      </c>
      <c r="AS65">
        <v>9.9048000584811184</v>
      </c>
      <c r="AT65">
        <v>0</v>
      </c>
      <c r="AU65">
        <v>0</v>
      </c>
      <c r="AV65">
        <v>0</v>
      </c>
      <c r="AW65">
        <v>0</v>
      </c>
      <c r="AX65">
        <v>1.1899883803937425E-2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822.79353607537416</v>
      </c>
      <c r="DN65">
        <v>27.025398766979805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5.9492457508972576</v>
      </c>
      <c r="L66">
        <v>413.89782274226513</v>
      </c>
      <c r="M66">
        <v>26.99135250512326</v>
      </c>
      <c r="N66">
        <v>36.243234793886195</v>
      </c>
      <c r="O66">
        <v>0</v>
      </c>
      <c r="P66">
        <v>37.966417680169108</v>
      </c>
      <c r="Q66">
        <v>2.5044034997098144</v>
      </c>
      <c r="R66">
        <v>8.7125422333366291</v>
      </c>
      <c r="S66">
        <v>4.2255105745474584</v>
      </c>
      <c r="T66">
        <v>0</v>
      </c>
      <c r="U66">
        <v>63.505196394714545</v>
      </c>
      <c r="V66">
        <v>6.3606798561151079</v>
      </c>
      <c r="W66">
        <v>12.846851263223549</v>
      </c>
      <c r="X66">
        <v>45.254524675077072</v>
      </c>
      <c r="Y66">
        <v>0</v>
      </c>
      <c r="Z66">
        <v>2.0108250000000005</v>
      </c>
      <c r="AA66">
        <v>12.929271077146673</v>
      </c>
      <c r="AB66">
        <v>12.122759863322539</v>
      </c>
      <c r="AC66">
        <v>8.9169461988419361</v>
      </c>
      <c r="AD66">
        <v>11.186279906504897</v>
      </c>
      <c r="AE66">
        <v>15.166195283901363</v>
      </c>
      <c r="AF66">
        <v>2.4805001116356387</v>
      </c>
      <c r="AG66">
        <v>10.805679122212902</v>
      </c>
      <c r="AH66">
        <v>48.085310436000007</v>
      </c>
      <c r="AI66">
        <v>0.97650021875070236</v>
      </c>
      <c r="AJ66">
        <v>0</v>
      </c>
      <c r="AK66">
        <v>13.664222828175555</v>
      </c>
      <c r="AL66">
        <v>0</v>
      </c>
      <c r="AM66">
        <v>1.6196400081847022</v>
      </c>
      <c r="AN66">
        <v>1.0521411528816682</v>
      </c>
      <c r="AO66">
        <v>7.2159360000000019</v>
      </c>
      <c r="AP66">
        <v>2.7511859874186237</v>
      </c>
      <c r="AQ66">
        <v>9.8969597360266022</v>
      </c>
      <c r="AR66">
        <v>15.918900000000002</v>
      </c>
      <c r="AS66">
        <v>9.9048000584811184</v>
      </c>
      <c r="AT66">
        <v>0</v>
      </c>
      <c r="AU66">
        <v>0</v>
      </c>
      <c r="AV66">
        <v>0</v>
      </c>
      <c r="AW66">
        <v>0</v>
      </c>
      <c r="AX66">
        <v>1.1899883803937425E-2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824.10525368080891</v>
      </c>
      <c r="DN66">
        <v>27.068481161545019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5.9492457508972576</v>
      </c>
      <c r="L67">
        <v>413.89782274226513</v>
      </c>
      <c r="M67">
        <v>26.99135250512326</v>
      </c>
      <c r="N67">
        <v>36.243234793886195</v>
      </c>
      <c r="O67">
        <v>0</v>
      </c>
      <c r="P67">
        <v>37.966417680169108</v>
      </c>
      <c r="Q67">
        <v>3.6410949106010153</v>
      </c>
      <c r="R67">
        <v>10.675769604871808</v>
      </c>
      <c r="S67">
        <v>4.2142130959881587</v>
      </c>
      <c r="T67">
        <v>0</v>
      </c>
      <c r="U67">
        <v>63.505196394714545</v>
      </c>
      <c r="V67">
        <v>6.3606798561151079</v>
      </c>
      <c r="W67">
        <v>12.846851263223549</v>
      </c>
      <c r="X67">
        <v>45.254524675077072</v>
      </c>
      <c r="Y67">
        <v>0</v>
      </c>
      <c r="Z67">
        <v>2.0108250000000005</v>
      </c>
      <c r="AA67">
        <v>12.929271077146673</v>
      </c>
      <c r="AB67">
        <v>12.122759863322539</v>
      </c>
      <c r="AC67">
        <v>8.9169461988419361</v>
      </c>
      <c r="AD67">
        <v>11.186279906504897</v>
      </c>
      <c r="AE67">
        <v>15.166195283901363</v>
      </c>
      <c r="AF67">
        <v>2.4805001116356387</v>
      </c>
      <c r="AG67">
        <v>10.805679122212902</v>
      </c>
      <c r="AH67">
        <v>48.085310436000007</v>
      </c>
      <c r="AI67">
        <v>0.97650021875070236</v>
      </c>
      <c r="AJ67">
        <v>0</v>
      </c>
      <c r="AK67">
        <v>13.664222828175555</v>
      </c>
      <c r="AL67">
        <v>0</v>
      </c>
      <c r="AM67">
        <v>1.6196400081847022</v>
      </c>
      <c r="AN67">
        <v>1.0521411528816682</v>
      </c>
      <c r="AO67">
        <v>7.2159360000000019</v>
      </c>
      <c r="AP67">
        <v>2.7511859874186237</v>
      </c>
      <c r="AQ67">
        <v>9.8969597360266022</v>
      </c>
      <c r="AR67">
        <v>15.918900000000002</v>
      </c>
      <c r="AS67">
        <v>9.9048000584811184</v>
      </c>
      <c r="AT67">
        <v>0</v>
      </c>
      <c r="AU67">
        <v>0</v>
      </c>
      <c r="AV67">
        <v>0</v>
      </c>
      <c r="AW67">
        <v>0</v>
      </c>
      <c r="AX67">
        <v>1.1899883803937425E-2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827.09565446447016</v>
      </c>
      <c r="DN67">
        <v>27.166701681750897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5.9492457508972576</v>
      </c>
      <c r="L68">
        <v>421.5411060893847</v>
      </c>
      <c r="M68">
        <v>26.99135250512326</v>
      </c>
      <c r="N68">
        <v>36.243234793886195</v>
      </c>
      <c r="O68">
        <v>0</v>
      </c>
      <c r="P68">
        <v>37.966417680169108</v>
      </c>
      <c r="Q68">
        <v>4.3915796601655641</v>
      </c>
      <c r="R68">
        <v>12.689422968609792</v>
      </c>
      <c r="S68">
        <v>5.6440734040381439</v>
      </c>
      <c r="T68">
        <v>0</v>
      </c>
      <c r="U68">
        <v>63.505196394714545</v>
      </c>
      <c r="V68">
        <v>6.3606798561151079</v>
      </c>
      <c r="W68">
        <v>12.846851263223549</v>
      </c>
      <c r="X68">
        <v>45.254524675077072</v>
      </c>
      <c r="Y68">
        <v>0</v>
      </c>
      <c r="Z68">
        <v>2.0108250000000005</v>
      </c>
      <c r="AA68">
        <v>12.929271077146673</v>
      </c>
      <c r="AB68">
        <v>12.122759863322539</v>
      </c>
      <c r="AC68">
        <v>8.9169461988419361</v>
      </c>
      <c r="AD68">
        <v>11.186279906504897</v>
      </c>
      <c r="AE68">
        <v>15.166195283901363</v>
      </c>
      <c r="AF68">
        <v>2.4805001116356387</v>
      </c>
      <c r="AG68">
        <v>10.805679122212902</v>
      </c>
      <c r="AH68">
        <v>48.085310436000007</v>
      </c>
      <c r="AI68">
        <v>0.97650021875070236</v>
      </c>
      <c r="AJ68">
        <v>0</v>
      </c>
      <c r="AK68">
        <v>13.664222828175555</v>
      </c>
      <c r="AL68">
        <v>0</v>
      </c>
      <c r="AM68">
        <v>1.6196400081847022</v>
      </c>
      <c r="AN68">
        <v>1.0521411528816682</v>
      </c>
      <c r="AO68">
        <v>7.2159360000000019</v>
      </c>
      <c r="AP68">
        <v>2.7511859874186237</v>
      </c>
      <c r="AQ68">
        <v>9.8969597360266022</v>
      </c>
      <c r="AR68">
        <v>14.564100000000003</v>
      </c>
      <c r="AS68">
        <v>9.9048000584811184</v>
      </c>
      <c r="AT68">
        <v>0</v>
      </c>
      <c r="AU68">
        <v>0</v>
      </c>
      <c r="AV68">
        <v>0</v>
      </c>
      <c r="AW68">
        <v>0</v>
      </c>
      <c r="AX68">
        <v>1.1899883803937425E-2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837.24509941177143</v>
      </c>
      <c r="DN68">
        <v>27.499738502921751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6.3593684782234829</v>
      </c>
      <c r="L69">
        <v>395.1616092457889</v>
      </c>
      <c r="M69">
        <v>26.99135250512326</v>
      </c>
      <c r="N69">
        <v>36.243234793886195</v>
      </c>
      <c r="O69">
        <v>0</v>
      </c>
      <c r="P69">
        <v>42.740095010254606</v>
      </c>
      <c r="Q69">
        <v>4.3915796601655641</v>
      </c>
      <c r="R69">
        <v>13.005733277800418</v>
      </c>
      <c r="S69">
        <v>5.6440734040381439</v>
      </c>
      <c r="T69">
        <v>0</v>
      </c>
      <c r="U69">
        <v>63.505196394714545</v>
      </c>
      <c r="V69">
        <v>6.3606798561151079</v>
      </c>
      <c r="W69">
        <v>12.846851263223549</v>
      </c>
      <c r="X69">
        <v>45.254524675077072</v>
      </c>
      <c r="Y69">
        <v>0</v>
      </c>
      <c r="Z69">
        <v>2.0108250000000005</v>
      </c>
      <c r="AA69">
        <v>12.929271077146673</v>
      </c>
      <c r="AB69">
        <v>12.122759863322539</v>
      </c>
      <c r="AC69">
        <v>8.9169461988419361</v>
      </c>
      <c r="AD69">
        <v>8.3897100029217224</v>
      </c>
      <c r="AE69">
        <v>15.166195283901363</v>
      </c>
      <c r="AF69">
        <v>5.1424997943554036</v>
      </c>
      <c r="AG69">
        <v>10.805679122212902</v>
      </c>
      <c r="AH69">
        <v>48.085310436000007</v>
      </c>
      <c r="AI69">
        <v>0.97650021875070236</v>
      </c>
      <c r="AJ69">
        <v>0</v>
      </c>
      <c r="AK69">
        <v>13.664222828175555</v>
      </c>
      <c r="AL69">
        <v>0</v>
      </c>
      <c r="AM69">
        <v>1.6196400081847022</v>
      </c>
      <c r="AN69">
        <v>1.0521411528816682</v>
      </c>
      <c r="AO69">
        <v>7.2159360000000019</v>
      </c>
      <c r="AP69">
        <v>2.9476992722342397</v>
      </c>
      <c r="AQ69">
        <v>9.8969597360266022</v>
      </c>
      <c r="AR69">
        <v>14.564100000000003</v>
      </c>
      <c r="AS69">
        <v>9.9048000584811184</v>
      </c>
      <c r="AT69">
        <v>0</v>
      </c>
      <c r="AU69">
        <v>0</v>
      </c>
      <c r="AV69">
        <v>0</v>
      </c>
      <c r="AW69">
        <v>0</v>
      </c>
      <c r="AX69">
        <v>1.1899883803937425E-2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817.08963968804846</v>
      </c>
      <c r="DN69">
        <v>26.837754813603595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6.3593684782234829</v>
      </c>
      <c r="L70">
        <v>395.1616092457889</v>
      </c>
      <c r="M70">
        <v>26.99135250512326</v>
      </c>
      <c r="N70">
        <v>36.243234793886195</v>
      </c>
      <c r="O70">
        <v>0</v>
      </c>
      <c r="P70">
        <v>42.740095010254606</v>
      </c>
      <c r="Q70">
        <v>4.3915796601655641</v>
      </c>
      <c r="R70">
        <v>13.005733277800418</v>
      </c>
      <c r="S70">
        <v>5.6440734040381439</v>
      </c>
      <c r="T70">
        <v>0</v>
      </c>
      <c r="U70">
        <v>63.505196394714545</v>
      </c>
      <c r="V70">
        <v>6.3606798561151079</v>
      </c>
      <c r="W70">
        <v>12.846851263223549</v>
      </c>
      <c r="X70">
        <v>45.254524675077072</v>
      </c>
      <c r="Y70">
        <v>0</v>
      </c>
      <c r="Z70">
        <v>2.0108250000000005</v>
      </c>
      <c r="AA70">
        <v>12.929271077146673</v>
      </c>
      <c r="AB70">
        <v>12.122759863322539</v>
      </c>
      <c r="AC70">
        <v>8.9169461988419361</v>
      </c>
      <c r="AD70">
        <v>8.3897100029217224</v>
      </c>
      <c r="AE70">
        <v>15.166195283901363</v>
      </c>
      <c r="AF70">
        <v>5.1424997943554036</v>
      </c>
      <c r="AG70">
        <v>10.805679122212902</v>
      </c>
      <c r="AH70">
        <v>48.085310436000007</v>
      </c>
      <c r="AI70">
        <v>0.97650021875070236</v>
      </c>
      <c r="AJ70">
        <v>0</v>
      </c>
      <c r="AK70">
        <v>13.664222828175555</v>
      </c>
      <c r="AL70">
        <v>0</v>
      </c>
      <c r="AM70">
        <v>1.6196400081847022</v>
      </c>
      <c r="AN70">
        <v>1.0521411528816682</v>
      </c>
      <c r="AO70">
        <v>7.2159360000000019</v>
      </c>
      <c r="AP70">
        <v>2.9476992722342397</v>
      </c>
      <c r="AQ70">
        <v>9.8969597360266022</v>
      </c>
      <c r="AR70">
        <v>14.564100000000003</v>
      </c>
      <c r="AS70">
        <v>9.9048000584811184</v>
      </c>
      <c r="AT70">
        <v>0</v>
      </c>
      <c r="AU70">
        <v>0</v>
      </c>
      <c r="AV70">
        <v>0</v>
      </c>
      <c r="AW70">
        <v>0</v>
      </c>
      <c r="AX70">
        <v>1.1899883803937425E-2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817.08963968804846</v>
      </c>
      <c r="DN70">
        <v>26.837754813603595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7.0429063571005237</v>
      </c>
      <c r="L71">
        <v>395.1616092457889</v>
      </c>
      <c r="M71">
        <v>26.99135250512326</v>
      </c>
      <c r="N71">
        <v>36.243234793886195</v>
      </c>
      <c r="O71">
        <v>0</v>
      </c>
      <c r="P71">
        <v>42.740095010254606</v>
      </c>
      <c r="Q71">
        <v>4.3915796601655641</v>
      </c>
      <c r="R71">
        <v>13.005733277800418</v>
      </c>
      <c r="S71">
        <v>5.6440734040381439</v>
      </c>
      <c r="T71">
        <v>0</v>
      </c>
      <c r="U71">
        <v>63.505196394714545</v>
      </c>
      <c r="V71">
        <v>6.3606798561151079</v>
      </c>
      <c r="W71">
        <v>12.846851263223549</v>
      </c>
      <c r="X71">
        <v>45.254524675077072</v>
      </c>
      <c r="Y71">
        <v>0</v>
      </c>
      <c r="Z71">
        <v>2.0108250000000005</v>
      </c>
      <c r="AA71">
        <v>12.929271077146673</v>
      </c>
      <c r="AB71">
        <v>12.122759863322539</v>
      </c>
      <c r="AC71">
        <v>8.9169461988419361</v>
      </c>
      <c r="AD71">
        <v>8.3897100029217224</v>
      </c>
      <c r="AE71">
        <v>15.166195283901363</v>
      </c>
      <c r="AF71">
        <v>5.1424997943554036</v>
      </c>
      <c r="AG71">
        <v>10.805679122212902</v>
      </c>
      <c r="AH71">
        <v>48.085310436000007</v>
      </c>
      <c r="AI71">
        <v>0.97650021875070236</v>
      </c>
      <c r="AJ71">
        <v>0</v>
      </c>
      <c r="AK71">
        <v>13.664222828175555</v>
      </c>
      <c r="AL71">
        <v>0</v>
      </c>
      <c r="AM71">
        <v>1.6196400081847022</v>
      </c>
      <c r="AN71">
        <v>1.0521411528816682</v>
      </c>
      <c r="AO71">
        <v>7.2159360000000019</v>
      </c>
      <c r="AP71">
        <v>2.9476992722342397</v>
      </c>
      <c r="AQ71">
        <v>9.8969597360266022</v>
      </c>
      <c r="AR71">
        <v>14.564100000000003</v>
      </c>
      <c r="AS71">
        <v>9.9048000584811184</v>
      </c>
      <c r="AT71">
        <v>0</v>
      </c>
      <c r="AU71">
        <v>0</v>
      </c>
      <c r="AV71">
        <v>0</v>
      </c>
      <c r="AW71">
        <v>0</v>
      </c>
      <c r="AX71">
        <v>4.0436498362894156E-6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817.73992405571016</v>
      </c>
      <c r="DN71">
        <v>26.859112484664845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7.3163215086513418</v>
      </c>
      <c r="L72">
        <v>395.1616092457889</v>
      </c>
      <c r="M72">
        <v>26.99135250512326</v>
      </c>
      <c r="N72">
        <v>36.243234793886195</v>
      </c>
      <c r="O72">
        <v>0</v>
      </c>
      <c r="P72">
        <v>42.740095010254606</v>
      </c>
      <c r="Q72">
        <v>4.3915796601655641</v>
      </c>
      <c r="R72">
        <v>13.005733277800418</v>
      </c>
      <c r="S72">
        <v>5.6440734040381439</v>
      </c>
      <c r="T72">
        <v>0</v>
      </c>
      <c r="U72">
        <v>63.505196394714545</v>
      </c>
      <c r="V72">
        <v>6.3606798561151079</v>
      </c>
      <c r="W72">
        <v>12.846851263223549</v>
      </c>
      <c r="X72">
        <v>45.254524675077072</v>
      </c>
      <c r="Y72">
        <v>0</v>
      </c>
      <c r="Z72">
        <v>2.0108250000000005</v>
      </c>
      <c r="AA72">
        <v>12.929271077146673</v>
      </c>
      <c r="AB72">
        <v>12.122759863322539</v>
      </c>
      <c r="AC72">
        <v>8.9169461988419361</v>
      </c>
      <c r="AD72">
        <v>8.3897100029217224</v>
      </c>
      <c r="AE72">
        <v>15.166195283901363</v>
      </c>
      <c r="AF72">
        <v>5.1424997943554036</v>
      </c>
      <c r="AG72">
        <v>10.805679122212902</v>
      </c>
      <c r="AH72">
        <v>48.085310436000007</v>
      </c>
      <c r="AI72">
        <v>0.97650021875070236</v>
      </c>
      <c r="AJ72">
        <v>0</v>
      </c>
      <c r="AK72">
        <v>13.664222828175555</v>
      </c>
      <c r="AL72">
        <v>0</v>
      </c>
      <c r="AM72">
        <v>1.6196400081847022</v>
      </c>
      <c r="AN72">
        <v>1.0521411528816682</v>
      </c>
      <c r="AO72">
        <v>7.2159360000000019</v>
      </c>
      <c r="AP72">
        <v>2.9476992722342397</v>
      </c>
      <c r="AQ72">
        <v>9.8969597360266022</v>
      </c>
      <c r="AR72">
        <v>14.564100000000003</v>
      </c>
      <c r="AS72">
        <v>9.9048000584811184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818.00464056195449</v>
      </c>
      <c r="DN72">
        <v>26.867807086321466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6.5273232909231194</v>
      </c>
      <c r="L73">
        <v>358.0281587872766</v>
      </c>
      <c r="M73">
        <v>26.99135250512326</v>
      </c>
      <c r="N73">
        <v>36.243234793886195</v>
      </c>
      <c r="O73">
        <v>0</v>
      </c>
      <c r="P73">
        <v>42.740095010254606</v>
      </c>
      <c r="Q73">
        <v>3.7035955983388833</v>
      </c>
      <c r="R73">
        <v>13.005733277800418</v>
      </c>
      <c r="S73">
        <v>4.5208395952285398</v>
      </c>
      <c r="T73">
        <v>0</v>
      </c>
      <c r="U73">
        <v>63.505196394714545</v>
      </c>
      <c r="V73">
        <v>6.3606798561151079</v>
      </c>
      <c r="W73">
        <v>12.846851263223549</v>
      </c>
      <c r="X73">
        <v>45.254524675077072</v>
      </c>
      <c r="Y73">
        <v>0</v>
      </c>
      <c r="Z73">
        <v>2.0108250000000005</v>
      </c>
      <c r="AA73">
        <v>12.929271077146673</v>
      </c>
      <c r="AB73">
        <v>12.122759863322539</v>
      </c>
      <c r="AC73">
        <v>8.9169461988419361</v>
      </c>
      <c r="AD73">
        <v>8.3897100029217224</v>
      </c>
      <c r="AE73">
        <v>15.166195283901363</v>
      </c>
      <c r="AF73">
        <v>5.1424997943554036</v>
      </c>
      <c r="AG73">
        <v>10.805679122212902</v>
      </c>
      <c r="AH73">
        <v>48.085310436000007</v>
      </c>
      <c r="AI73">
        <v>1.9529998541661984</v>
      </c>
      <c r="AJ73">
        <v>0</v>
      </c>
      <c r="AK73">
        <v>13.664222828175555</v>
      </c>
      <c r="AL73">
        <v>0</v>
      </c>
      <c r="AM73">
        <v>1.6196400081847022</v>
      </c>
      <c r="AN73">
        <v>1.0521411528816682</v>
      </c>
      <c r="AO73">
        <v>7.2159360000000019</v>
      </c>
      <c r="AP73">
        <v>2.9476992722342397</v>
      </c>
      <c r="AQ73">
        <v>9.8969597360266022</v>
      </c>
      <c r="AR73">
        <v>14.564100000000003</v>
      </c>
      <c r="AS73">
        <v>9.9048000584811184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780.47971034142051</v>
      </c>
      <c r="DN73">
        <v>25.635570395394094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6.263215204801849</v>
      </c>
      <c r="L74">
        <v>358.0281587872766</v>
      </c>
      <c r="M74">
        <v>26.99135250512326</v>
      </c>
      <c r="N74">
        <v>36.243234793886195</v>
      </c>
      <c r="O74">
        <v>0</v>
      </c>
      <c r="P74">
        <v>42.740095010254606</v>
      </c>
      <c r="Q74">
        <v>3.6732125514155611</v>
      </c>
      <c r="R74">
        <v>13.005733277800418</v>
      </c>
      <c r="S74">
        <v>4.5208395952285398</v>
      </c>
      <c r="T74">
        <v>0</v>
      </c>
      <c r="U74">
        <v>63.505196394714545</v>
      </c>
      <c r="V74">
        <v>6.3606798561151079</v>
      </c>
      <c r="W74">
        <v>12.846851263223549</v>
      </c>
      <c r="X74">
        <v>45.254524675077072</v>
      </c>
      <c r="Y74">
        <v>0</v>
      </c>
      <c r="Z74">
        <v>2.0108250000000005</v>
      </c>
      <c r="AA74">
        <v>12.929271077146673</v>
      </c>
      <c r="AB74">
        <v>12.122759863322539</v>
      </c>
      <c r="AC74">
        <v>8.9169461988419361</v>
      </c>
      <c r="AD74">
        <v>8.3897100029217224</v>
      </c>
      <c r="AE74">
        <v>15.166195283901363</v>
      </c>
      <c r="AF74">
        <v>5.1424997943554036</v>
      </c>
      <c r="AG74">
        <v>10.805679122212902</v>
      </c>
      <c r="AH74">
        <v>48.085310436000007</v>
      </c>
      <c r="AI74">
        <v>1.9529998541661984</v>
      </c>
      <c r="AJ74">
        <v>0</v>
      </c>
      <c r="AK74">
        <v>13.664222828175555</v>
      </c>
      <c r="AL74">
        <v>0</v>
      </c>
      <c r="AM74">
        <v>1.6196400081847022</v>
      </c>
      <c r="AN74">
        <v>1.0521411528816682</v>
      </c>
      <c r="AO74">
        <v>7.2159360000000019</v>
      </c>
      <c r="AP74">
        <v>2.9476992722342397</v>
      </c>
      <c r="AQ74">
        <v>9.8969597360266022</v>
      </c>
      <c r="AR74">
        <v>14.564100000000003</v>
      </c>
      <c r="AS74">
        <v>9.9048000584811184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780.19458391257774</v>
      </c>
      <c r="DN74">
        <v>25.626205691192364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6.6733379321280752</v>
      </c>
      <c r="L75">
        <v>429.08427572871659</v>
      </c>
      <c r="M75">
        <v>26.99135250512326</v>
      </c>
      <c r="N75">
        <v>36.243234793886195</v>
      </c>
      <c r="O75">
        <v>0</v>
      </c>
      <c r="P75">
        <v>42.740095010254606</v>
      </c>
      <c r="Q75">
        <v>3.6733565944261493</v>
      </c>
      <c r="R75">
        <v>13.005733277800418</v>
      </c>
      <c r="S75">
        <v>4.5208395952285398</v>
      </c>
      <c r="T75">
        <v>0</v>
      </c>
      <c r="U75">
        <v>63.505196394714545</v>
      </c>
      <c r="V75">
        <v>6.3606798561151079</v>
      </c>
      <c r="W75">
        <v>12.846851263223549</v>
      </c>
      <c r="X75">
        <v>45.254524675077072</v>
      </c>
      <c r="Y75">
        <v>0</v>
      </c>
      <c r="Z75">
        <v>2.0108250000000005</v>
      </c>
      <c r="AA75">
        <v>11.632272673996107</v>
      </c>
      <c r="AB75">
        <v>12.122759863322539</v>
      </c>
      <c r="AC75">
        <v>8.9169461988419361</v>
      </c>
      <c r="AD75">
        <v>7.2953998246966876</v>
      </c>
      <c r="AE75">
        <v>15.166195283901363</v>
      </c>
      <c r="AF75">
        <v>5.1424997943554036</v>
      </c>
      <c r="AG75">
        <v>10.805679122212902</v>
      </c>
      <c r="AH75">
        <v>48.085310436000007</v>
      </c>
      <c r="AI75">
        <v>5.8590001458338019</v>
      </c>
      <c r="AJ75">
        <v>0</v>
      </c>
      <c r="AK75">
        <v>13.664222828175555</v>
      </c>
      <c r="AL75">
        <v>0</v>
      </c>
      <c r="AM75">
        <v>1.6196400081847022</v>
      </c>
      <c r="AN75">
        <v>1.0521411528816682</v>
      </c>
      <c r="AO75">
        <v>7.2159360000000019</v>
      </c>
      <c r="AP75">
        <v>2.9476992722342397</v>
      </c>
      <c r="AQ75">
        <v>6.1082801262481468</v>
      </c>
      <c r="AR75">
        <v>14.564100000000003</v>
      </c>
      <c r="AS75">
        <v>9.9048000584811184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847.18669128644262</v>
      </c>
      <c r="DN75">
        <v>27.82649412961765</v>
      </c>
    </row>
    <row r="76" spans="1:118">
      <c r="A76" t="s">
        <v>118</v>
      </c>
      <c r="B76">
        <v>0</v>
      </c>
      <c r="C76">
        <v>0</v>
      </c>
      <c r="D76">
        <v>2.6946684537647925</v>
      </c>
      <c r="E76">
        <v>0</v>
      </c>
      <c r="F76">
        <v>0</v>
      </c>
      <c r="G76">
        <v>5.686478435769768</v>
      </c>
      <c r="H76">
        <v>0</v>
      </c>
      <c r="I76">
        <v>0</v>
      </c>
      <c r="J76">
        <v>5.776642623270595</v>
      </c>
      <c r="K76">
        <v>6.6242448745913673</v>
      </c>
      <c r="L76">
        <v>535.85225907830011</v>
      </c>
      <c r="M76">
        <v>26.99135250512326</v>
      </c>
      <c r="N76">
        <v>36.243234793886195</v>
      </c>
      <c r="O76">
        <v>0</v>
      </c>
      <c r="P76">
        <v>42.740095010254606</v>
      </c>
      <c r="Q76">
        <v>6.3072000607776415</v>
      </c>
      <c r="R76">
        <v>13.005733277800418</v>
      </c>
      <c r="S76">
        <v>8.0949266730433909</v>
      </c>
      <c r="T76">
        <v>0</v>
      </c>
      <c r="U76">
        <v>63.505196394714545</v>
      </c>
      <c r="V76">
        <v>6.3606798561151079</v>
      </c>
      <c r="W76">
        <v>12.846851263223549</v>
      </c>
      <c r="X76">
        <v>45.254524675077072</v>
      </c>
      <c r="Y76">
        <v>0</v>
      </c>
      <c r="Z76">
        <v>2.0108250000000005</v>
      </c>
      <c r="AA76">
        <v>11.632272673996107</v>
      </c>
      <c r="AB76">
        <v>12.122759863322539</v>
      </c>
      <c r="AC76">
        <v>8.9169461988419361</v>
      </c>
      <c r="AD76">
        <v>7.2953998246966876</v>
      </c>
      <c r="AE76">
        <v>15.166195283901363</v>
      </c>
      <c r="AF76">
        <v>5.1424997943554036</v>
      </c>
      <c r="AG76">
        <v>10.805679122212902</v>
      </c>
      <c r="AH76">
        <v>48.085310436000007</v>
      </c>
      <c r="AI76">
        <v>5.8590001458338019</v>
      </c>
      <c r="AJ76">
        <v>0</v>
      </c>
      <c r="AK76">
        <v>13.664222828175555</v>
      </c>
      <c r="AL76">
        <v>0</v>
      </c>
      <c r="AM76">
        <v>2.8220999035374388</v>
      </c>
      <c r="AN76">
        <v>1.0521411528816682</v>
      </c>
      <c r="AO76">
        <v>7.2159360000000019</v>
      </c>
      <c r="AP76">
        <v>2.9476992722342397</v>
      </c>
      <c r="AQ76">
        <v>9.5876801836336671</v>
      </c>
      <c r="AR76">
        <v>14.564100000000003</v>
      </c>
      <c r="AS76">
        <v>9.9048000584811184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974.76352808006095</v>
      </c>
      <c r="DN76">
        <v>32.016127637756085</v>
      </c>
    </row>
    <row r="77" spans="1:118">
      <c r="A77" t="s">
        <v>119</v>
      </c>
      <c r="B77">
        <v>0</v>
      </c>
      <c r="C77">
        <v>0</v>
      </c>
      <c r="D77">
        <v>2.6946684537647925</v>
      </c>
      <c r="E77">
        <v>0</v>
      </c>
      <c r="F77">
        <v>0</v>
      </c>
      <c r="G77">
        <v>5.686478435769768</v>
      </c>
      <c r="H77">
        <v>0</v>
      </c>
      <c r="I77">
        <v>0</v>
      </c>
      <c r="J77">
        <v>5.776642623270595</v>
      </c>
      <c r="K77">
        <v>7.034825572296441</v>
      </c>
      <c r="L77">
        <v>578.49348468278686</v>
      </c>
      <c r="M77">
        <v>26.99135250512326</v>
      </c>
      <c r="N77">
        <v>36.243234793886195</v>
      </c>
      <c r="O77">
        <v>0</v>
      </c>
      <c r="P77">
        <v>42.740095010254606</v>
      </c>
      <c r="Q77">
        <v>6.3072000607776415</v>
      </c>
      <c r="R77">
        <v>13.005733277800418</v>
      </c>
      <c r="S77">
        <v>8.0949266730433909</v>
      </c>
      <c r="T77">
        <v>0</v>
      </c>
      <c r="U77">
        <v>63.505196394714545</v>
      </c>
      <c r="V77">
        <v>6.3606798561151079</v>
      </c>
      <c r="W77">
        <v>12.661451006695616</v>
      </c>
      <c r="X77">
        <v>45.254524675077072</v>
      </c>
      <c r="Y77">
        <v>0</v>
      </c>
      <c r="Z77">
        <v>4.0216500000000011</v>
      </c>
      <c r="AA77">
        <v>12.929271077146673</v>
      </c>
      <c r="AB77">
        <v>12.122759863322539</v>
      </c>
      <c r="AC77">
        <v>8.9169461988419361</v>
      </c>
      <c r="AD77">
        <v>11.186279906504897</v>
      </c>
      <c r="AE77">
        <v>15.166195283901363</v>
      </c>
      <c r="AF77">
        <v>5.1424997943554036</v>
      </c>
      <c r="AG77">
        <v>10.805679122212902</v>
      </c>
      <c r="AH77">
        <v>48.085310436000007</v>
      </c>
      <c r="AI77">
        <v>5.8590001458338019</v>
      </c>
      <c r="AJ77">
        <v>0</v>
      </c>
      <c r="AK77">
        <v>13.664222828175555</v>
      </c>
      <c r="AL77">
        <v>0</v>
      </c>
      <c r="AM77">
        <v>4.8491042282362642</v>
      </c>
      <c r="AN77">
        <v>1.0521411528816682</v>
      </c>
      <c r="AO77">
        <v>7.2159360000000019</v>
      </c>
      <c r="AP77">
        <v>2.9476992722342397</v>
      </c>
      <c r="AQ77">
        <v>9.8969597360266022</v>
      </c>
      <c r="AR77">
        <v>14.564100000000003</v>
      </c>
      <c r="AS77">
        <v>9.9048000584811184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1025.4985250543718</v>
      </c>
      <c r="DN77">
        <v>33.68252407115974</v>
      </c>
    </row>
    <row r="78" spans="1:118">
      <c r="A78" t="s">
        <v>120</v>
      </c>
      <c r="B78">
        <v>0</v>
      </c>
      <c r="C78">
        <v>0</v>
      </c>
      <c r="D78">
        <v>2.6946684537647925</v>
      </c>
      <c r="E78">
        <v>0</v>
      </c>
      <c r="F78">
        <v>0</v>
      </c>
      <c r="G78">
        <v>5.686478435769768</v>
      </c>
      <c r="H78">
        <v>0</v>
      </c>
      <c r="I78">
        <v>0</v>
      </c>
      <c r="J78">
        <v>5.776642623270595</v>
      </c>
      <c r="K78">
        <v>7.0211548147188996</v>
      </c>
      <c r="L78">
        <v>578.49348468278686</v>
      </c>
      <c r="M78">
        <v>26.99135250512326</v>
      </c>
      <c r="N78">
        <v>36.243234793886195</v>
      </c>
      <c r="O78">
        <v>0</v>
      </c>
      <c r="P78">
        <v>42.740095010254606</v>
      </c>
      <c r="Q78">
        <v>6.3072000607776415</v>
      </c>
      <c r="R78">
        <v>13.005733277800418</v>
      </c>
      <c r="S78">
        <v>8.0949266730433909</v>
      </c>
      <c r="T78">
        <v>0</v>
      </c>
      <c r="U78">
        <v>63.505196394714545</v>
      </c>
      <c r="V78">
        <v>6.3606798561151079</v>
      </c>
      <c r="W78">
        <v>12.661451006695616</v>
      </c>
      <c r="X78">
        <v>45.254524675077072</v>
      </c>
      <c r="Y78">
        <v>0</v>
      </c>
      <c r="Z78">
        <v>4.0216500000000011</v>
      </c>
      <c r="AA78">
        <v>12.929271077146673</v>
      </c>
      <c r="AB78">
        <v>12.122759863322539</v>
      </c>
      <c r="AC78">
        <v>8.9169461988419361</v>
      </c>
      <c r="AD78">
        <v>11.212219245345123</v>
      </c>
      <c r="AE78">
        <v>15.166195283901363</v>
      </c>
      <c r="AF78">
        <v>5.1424997943554036</v>
      </c>
      <c r="AG78">
        <v>10.805679122212902</v>
      </c>
      <c r="AH78">
        <v>48.085310436000007</v>
      </c>
      <c r="AI78">
        <v>7.4214002041673215</v>
      </c>
      <c r="AJ78">
        <v>0</v>
      </c>
      <c r="AK78">
        <v>13.664222828175555</v>
      </c>
      <c r="AL78">
        <v>0</v>
      </c>
      <c r="AM78">
        <v>4.8491042282362642</v>
      </c>
      <c r="AN78">
        <v>1.0521411528816682</v>
      </c>
      <c r="AO78">
        <v>7.2159360000000019</v>
      </c>
      <c r="AP78">
        <v>2.9476992722342397</v>
      </c>
      <c r="AQ78">
        <v>9.8969597360266022</v>
      </c>
      <c r="AR78">
        <v>14.564100000000003</v>
      </c>
      <c r="AS78">
        <v>9.9048000584811184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1027.0231192124479</v>
      </c>
      <c r="DN78">
        <v>33.732598552679981</v>
      </c>
    </row>
    <row r="79" spans="1:118">
      <c r="A79" t="s">
        <v>121</v>
      </c>
      <c r="B79">
        <v>0</v>
      </c>
      <c r="C79">
        <v>0</v>
      </c>
      <c r="D79">
        <v>2.7879193605860122</v>
      </c>
      <c r="E79">
        <v>0</v>
      </c>
      <c r="F79">
        <v>0</v>
      </c>
      <c r="G79">
        <v>5.686478435769768</v>
      </c>
      <c r="H79">
        <v>0</v>
      </c>
      <c r="I79">
        <v>0</v>
      </c>
      <c r="J79">
        <v>5.776642623270595</v>
      </c>
      <c r="K79">
        <v>7.8550710269488917</v>
      </c>
      <c r="L79">
        <v>578.49348468278686</v>
      </c>
      <c r="M79">
        <v>26.99135250512326</v>
      </c>
      <c r="N79">
        <v>36.243234793886195</v>
      </c>
      <c r="O79">
        <v>0</v>
      </c>
      <c r="P79">
        <v>42.740095010254606</v>
      </c>
      <c r="Q79">
        <v>6.3072000607776415</v>
      </c>
      <c r="R79">
        <v>13.005733277800418</v>
      </c>
      <c r="S79">
        <v>8.0949266730433909</v>
      </c>
      <c r="T79">
        <v>0</v>
      </c>
      <c r="U79">
        <v>63.505196394714545</v>
      </c>
      <c r="V79">
        <v>6.3606798561151079</v>
      </c>
      <c r="W79">
        <v>12.661451006695616</v>
      </c>
      <c r="X79">
        <v>45.254524675077072</v>
      </c>
      <c r="Y79">
        <v>0</v>
      </c>
      <c r="Z79">
        <v>6.0324750000000007</v>
      </c>
      <c r="AA79">
        <v>12.929271077146673</v>
      </c>
      <c r="AB79">
        <v>12.122759863322539</v>
      </c>
      <c r="AC79">
        <v>9.3768000583310336</v>
      </c>
      <c r="AD79">
        <v>11.212219245345123</v>
      </c>
      <c r="AE79">
        <v>15.166195283901363</v>
      </c>
      <c r="AF79">
        <v>5.1424997943554036</v>
      </c>
      <c r="AG79">
        <v>10.805679122212902</v>
      </c>
      <c r="AH79">
        <v>48.636132946000004</v>
      </c>
      <c r="AI79">
        <v>20.067465517399736</v>
      </c>
      <c r="AJ79">
        <v>0</v>
      </c>
      <c r="AK79">
        <v>13.664222828175555</v>
      </c>
      <c r="AL79">
        <v>0</v>
      </c>
      <c r="AM79">
        <v>4.8491042282362642</v>
      </c>
      <c r="AN79">
        <v>1.0521411528816682</v>
      </c>
      <c r="AO79">
        <v>7.2159360000000019</v>
      </c>
      <c r="AP79">
        <v>3.1442125570498556</v>
      </c>
      <c r="AQ79">
        <v>9.8969597360266022</v>
      </c>
      <c r="AR79">
        <v>15.918900000000002</v>
      </c>
      <c r="AS79">
        <v>9.9048000584811184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1044.5921106271046</v>
      </c>
      <c r="DN79">
        <v>34.309654224611407</v>
      </c>
    </row>
    <row r="80" spans="1:118">
      <c r="A80" t="s">
        <v>122</v>
      </c>
      <c r="B80">
        <v>0</v>
      </c>
      <c r="C80">
        <v>0</v>
      </c>
      <c r="D80">
        <v>2.7879193605860122</v>
      </c>
      <c r="E80">
        <v>0</v>
      </c>
      <c r="F80">
        <v>0</v>
      </c>
      <c r="G80">
        <v>5.686478435769768</v>
      </c>
      <c r="H80">
        <v>0</v>
      </c>
      <c r="I80">
        <v>0</v>
      </c>
      <c r="J80">
        <v>5.776642623270595</v>
      </c>
      <c r="K80">
        <v>8.5386089058259333</v>
      </c>
      <c r="L80">
        <v>578.49348468278686</v>
      </c>
      <c r="M80">
        <v>26.99135250512326</v>
      </c>
      <c r="N80">
        <v>36.243234793886195</v>
      </c>
      <c r="O80">
        <v>0</v>
      </c>
      <c r="P80">
        <v>42.740095010254606</v>
      </c>
      <c r="Q80">
        <v>6.3072000607776415</v>
      </c>
      <c r="R80">
        <v>13.005733277800418</v>
      </c>
      <c r="S80">
        <v>8.0949266730433909</v>
      </c>
      <c r="T80">
        <v>0</v>
      </c>
      <c r="U80">
        <v>63.505196394714545</v>
      </c>
      <c r="V80">
        <v>6.3606798561151079</v>
      </c>
      <c r="W80">
        <v>12.661451006695616</v>
      </c>
      <c r="X80">
        <v>45.254524675077072</v>
      </c>
      <c r="Y80">
        <v>0</v>
      </c>
      <c r="Z80">
        <v>6.0324750000000007</v>
      </c>
      <c r="AA80">
        <v>12.929271077146673</v>
      </c>
      <c r="AB80">
        <v>12.122759863322539</v>
      </c>
      <c r="AC80">
        <v>9.3768000583310336</v>
      </c>
      <c r="AD80">
        <v>11.212219245345123</v>
      </c>
      <c r="AE80">
        <v>15.166195283901363</v>
      </c>
      <c r="AF80">
        <v>5.1424997943554036</v>
      </c>
      <c r="AG80">
        <v>10.805679122212902</v>
      </c>
      <c r="AH80">
        <v>48.636132946000004</v>
      </c>
      <c r="AI80">
        <v>20.067465517399736</v>
      </c>
      <c r="AJ80">
        <v>0</v>
      </c>
      <c r="AK80">
        <v>13.664222828175555</v>
      </c>
      <c r="AL80">
        <v>0</v>
      </c>
      <c r="AM80">
        <v>4.8491042282362642</v>
      </c>
      <c r="AN80">
        <v>1.0521411528816682</v>
      </c>
      <c r="AO80">
        <v>7.2159360000000019</v>
      </c>
      <c r="AP80">
        <v>3.1442125570498556</v>
      </c>
      <c r="AQ80">
        <v>9.8969597360266022</v>
      </c>
      <c r="AR80">
        <v>15.918900000000002</v>
      </c>
      <c r="AS80">
        <v>9.9048000584811184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1045.2539120014335</v>
      </c>
      <c r="DN80">
        <v>34.331390729159693</v>
      </c>
    </row>
    <row r="81" spans="1:118">
      <c r="A81" t="s">
        <v>123</v>
      </c>
      <c r="B81">
        <v>0</v>
      </c>
      <c r="C81">
        <v>0</v>
      </c>
      <c r="D81">
        <v>2.7879193605860122</v>
      </c>
      <c r="E81">
        <v>0</v>
      </c>
      <c r="F81">
        <v>0</v>
      </c>
      <c r="G81">
        <v>5.0120581130071198</v>
      </c>
      <c r="H81">
        <v>0</v>
      </c>
      <c r="I81">
        <v>0</v>
      </c>
      <c r="J81">
        <v>5.776642623270595</v>
      </c>
      <c r="K81">
        <v>8.5386089058259333</v>
      </c>
      <c r="L81">
        <v>578.49348468278686</v>
      </c>
      <c r="M81">
        <v>26.99135250512326</v>
      </c>
      <c r="N81">
        <v>36.243234793886195</v>
      </c>
      <c r="O81">
        <v>0</v>
      </c>
      <c r="P81">
        <v>42.740095010254606</v>
      </c>
      <c r="Q81">
        <v>6.3072000607776415</v>
      </c>
      <c r="R81">
        <v>13.005733277800418</v>
      </c>
      <c r="S81">
        <v>8.0949266730433909</v>
      </c>
      <c r="T81">
        <v>0</v>
      </c>
      <c r="U81">
        <v>63.505196394714545</v>
      </c>
      <c r="V81">
        <v>6.3606798561151079</v>
      </c>
      <c r="W81">
        <v>12.661451006695616</v>
      </c>
      <c r="X81">
        <v>45.254524675077072</v>
      </c>
      <c r="Y81">
        <v>0</v>
      </c>
      <c r="Z81">
        <v>6.0324750000000007</v>
      </c>
      <c r="AA81">
        <v>12.929271077146673</v>
      </c>
      <c r="AB81">
        <v>12.122759863322539</v>
      </c>
      <c r="AC81">
        <v>9.3768000583310336</v>
      </c>
      <c r="AD81">
        <v>11.212219245345123</v>
      </c>
      <c r="AE81">
        <v>15.166195283901363</v>
      </c>
      <c r="AF81">
        <v>5.1424997943554036</v>
      </c>
      <c r="AG81">
        <v>10.805679122212902</v>
      </c>
      <c r="AH81">
        <v>48.636132946000004</v>
      </c>
      <c r="AI81">
        <v>20.067465517399736</v>
      </c>
      <c r="AJ81">
        <v>0</v>
      </c>
      <c r="AK81">
        <v>13.664222828175555</v>
      </c>
      <c r="AL81">
        <v>0</v>
      </c>
      <c r="AM81">
        <v>4.8491042282362642</v>
      </c>
      <c r="AN81">
        <v>1.0521411528816682</v>
      </c>
      <c r="AO81">
        <v>7.2159360000000019</v>
      </c>
      <c r="AP81">
        <v>3.3407258418654724</v>
      </c>
      <c r="AQ81">
        <v>9.8969597360266022</v>
      </c>
      <c r="AR81">
        <v>14.564100000000003</v>
      </c>
      <c r="AS81">
        <v>9.9048000584811184</v>
      </c>
      <c r="AT81">
        <v>0</v>
      </c>
      <c r="AU81">
        <v>0</v>
      </c>
      <c r="AV81">
        <v>0</v>
      </c>
      <c r="AW81">
        <v>1.906253453573168E-2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1043.4979295551711</v>
      </c>
      <c r="DN81">
        <v>34.273728672010748</v>
      </c>
    </row>
    <row r="82" spans="1:118">
      <c r="A82" t="s">
        <v>124</v>
      </c>
      <c r="B82">
        <v>0</v>
      </c>
      <c r="C82">
        <v>0</v>
      </c>
      <c r="D82">
        <v>2.7879193605860122</v>
      </c>
      <c r="E82">
        <v>0</v>
      </c>
      <c r="F82">
        <v>0</v>
      </c>
      <c r="G82">
        <v>5.0120581130071198</v>
      </c>
      <c r="H82">
        <v>0</v>
      </c>
      <c r="I82">
        <v>0</v>
      </c>
      <c r="J82">
        <v>5.776642623270595</v>
      </c>
      <c r="K82">
        <v>9.4088854233755157</v>
      </c>
      <c r="L82">
        <v>578.49348468278686</v>
      </c>
      <c r="M82">
        <v>26.99135250512326</v>
      </c>
      <c r="N82">
        <v>36.243234793886195</v>
      </c>
      <c r="O82">
        <v>0</v>
      </c>
      <c r="P82">
        <v>42.740095010254606</v>
      </c>
      <c r="Q82">
        <v>6.3072000607776415</v>
      </c>
      <c r="R82">
        <v>13.005733277800418</v>
      </c>
      <c r="S82">
        <v>8.0949266730433909</v>
      </c>
      <c r="T82">
        <v>0</v>
      </c>
      <c r="U82">
        <v>63.505196394714545</v>
      </c>
      <c r="V82">
        <v>6.3606798561151079</v>
      </c>
      <c r="W82">
        <v>12.661451006695616</v>
      </c>
      <c r="X82">
        <v>45.254524675077072</v>
      </c>
      <c r="Y82">
        <v>0</v>
      </c>
      <c r="Z82">
        <v>6.0324750000000007</v>
      </c>
      <c r="AA82">
        <v>12.929271077146673</v>
      </c>
      <c r="AB82">
        <v>12.122759863322539</v>
      </c>
      <c r="AC82">
        <v>9.3768000583310336</v>
      </c>
      <c r="AD82">
        <v>11.212219245345123</v>
      </c>
      <c r="AE82">
        <v>15.166195283901363</v>
      </c>
      <c r="AF82">
        <v>5.1424997943554036</v>
      </c>
      <c r="AG82">
        <v>10.805679122212902</v>
      </c>
      <c r="AH82">
        <v>48.636132946000004</v>
      </c>
      <c r="AI82">
        <v>20.067465517399736</v>
      </c>
      <c r="AJ82">
        <v>0</v>
      </c>
      <c r="AK82">
        <v>13.664222828175555</v>
      </c>
      <c r="AL82">
        <v>0</v>
      </c>
      <c r="AM82">
        <v>4.8491042282362642</v>
      </c>
      <c r="AN82">
        <v>1.0521411528816682</v>
      </c>
      <c r="AO82">
        <v>7.2159360000000019</v>
      </c>
      <c r="AP82">
        <v>3.3407258418654724</v>
      </c>
      <c r="AQ82">
        <v>9.8969597360266022</v>
      </c>
      <c r="AR82">
        <v>14.564100000000003</v>
      </c>
      <c r="AS82">
        <v>9.9048000584811184</v>
      </c>
      <c r="AT82">
        <v>0</v>
      </c>
      <c r="AU82">
        <v>0</v>
      </c>
      <c r="AV82">
        <v>0</v>
      </c>
      <c r="AW82">
        <v>1.906253453573168E-2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1044.3405312781667</v>
      </c>
      <c r="DN82">
        <v>34.301403466564821</v>
      </c>
    </row>
    <row r="83" spans="1:118">
      <c r="A83" t="s">
        <v>125</v>
      </c>
      <c r="B83">
        <v>0</v>
      </c>
      <c r="C83">
        <v>0</v>
      </c>
      <c r="D83">
        <v>0.33673531435125309</v>
      </c>
      <c r="E83">
        <v>0</v>
      </c>
      <c r="F83">
        <v>0</v>
      </c>
      <c r="G83">
        <v>4.7711007341260201</v>
      </c>
      <c r="H83">
        <v>0</v>
      </c>
      <c r="I83">
        <v>0</v>
      </c>
      <c r="J83">
        <v>5.776642623270595</v>
      </c>
      <c r="K83">
        <v>9.4088854233755157</v>
      </c>
      <c r="L83">
        <v>578.49348468278686</v>
      </c>
      <c r="M83">
        <v>26.99135250512326</v>
      </c>
      <c r="N83">
        <v>36.243234793886195</v>
      </c>
      <c r="O83">
        <v>0</v>
      </c>
      <c r="P83">
        <v>42.740095010254606</v>
      </c>
      <c r="Q83">
        <v>6.3072000607776415</v>
      </c>
      <c r="R83">
        <v>13.005733277800418</v>
      </c>
      <c r="S83">
        <v>8.0949266730433909</v>
      </c>
      <c r="T83">
        <v>0</v>
      </c>
      <c r="U83">
        <v>63.505196394714545</v>
      </c>
      <c r="V83">
        <v>6.3606798561151079</v>
      </c>
      <c r="W83">
        <v>12.661451006695616</v>
      </c>
      <c r="X83">
        <v>45.254524675077072</v>
      </c>
      <c r="Y83">
        <v>0</v>
      </c>
      <c r="Z83">
        <v>6.0324750000000007</v>
      </c>
      <c r="AA83">
        <v>12.929271077146673</v>
      </c>
      <c r="AB83">
        <v>12.122759863322539</v>
      </c>
      <c r="AC83">
        <v>9.3768000583310336</v>
      </c>
      <c r="AD83">
        <v>11.212219245345123</v>
      </c>
      <c r="AE83">
        <v>15.166195283901363</v>
      </c>
      <c r="AF83">
        <v>5.1424997943554036</v>
      </c>
      <c r="AG83">
        <v>10.805679122212902</v>
      </c>
      <c r="AH83">
        <v>48.636132946000004</v>
      </c>
      <c r="AI83">
        <v>20.067465517399736</v>
      </c>
      <c r="AJ83">
        <v>0</v>
      </c>
      <c r="AK83">
        <v>13.664222828175555</v>
      </c>
      <c r="AL83">
        <v>0</v>
      </c>
      <c r="AM83">
        <v>4.8491042282362642</v>
      </c>
      <c r="AN83">
        <v>1.0521411528816682</v>
      </c>
      <c r="AO83">
        <v>7.2159360000000019</v>
      </c>
      <c r="AP83">
        <v>3.3407258418654724</v>
      </c>
      <c r="AQ83">
        <v>9.8969597360266022</v>
      </c>
      <c r="AR83">
        <v>14.564100000000003</v>
      </c>
      <c r="AS83">
        <v>9.9048000584811184</v>
      </c>
      <c r="AT83">
        <v>0</v>
      </c>
      <c r="AU83">
        <v>0</v>
      </c>
      <c r="AV83">
        <v>0</v>
      </c>
      <c r="AW83">
        <v>1.906253453573168E-2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1041.7339997840566</v>
      </c>
      <c r="DN83">
        <v>34.215793535559044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4.7711007341260201</v>
      </c>
      <c r="H84">
        <v>0</v>
      </c>
      <c r="I84">
        <v>0</v>
      </c>
      <c r="J84">
        <v>5.776642623270595</v>
      </c>
      <c r="K84">
        <v>9.4088854233755157</v>
      </c>
      <c r="L84">
        <v>578.49348468278686</v>
      </c>
      <c r="M84">
        <v>26.99135250512326</v>
      </c>
      <c r="N84">
        <v>36.243234793886195</v>
      </c>
      <c r="O84">
        <v>0</v>
      </c>
      <c r="P84">
        <v>42.740095010254606</v>
      </c>
      <c r="Q84">
        <v>6.3072000607776415</v>
      </c>
      <c r="R84">
        <v>13.005733277800418</v>
      </c>
      <c r="S84">
        <v>8.0949266730433909</v>
      </c>
      <c r="T84">
        <v>0</v>
      </c>
      <c r="U84">
        <v>63.505196394714545</v>
      </c>
      <c r="V84">
        <v>6.3606798561151079</v>
      </c>
      <c r="W84">
        <v>12.661451006695616</v>
      </c>
      <c r="X84">
        <v>45.254524675077072</v>
      </c>
      <c r="Y84">
        <v>0</v>
      </c>
      <c r="Z84">
        <v>6.0324750000000007</v>
      </c>
      <c r="AA84">
        <v>12.929271077146673</v>
      </c>
      <c r="AB84">
        <v>12.122759863322539</v>
      </c>
      <c r="AC84">
        <v>9.3768000583310336</v>
      </c>
      <c r="AD84">
        <v>11.212219245345123</v>
      </c>
      <c r="AE84">
        <v>15.166195283901363</v>
      </c>
      <c r="AF84">
        <v>5.1424997943554036</v>
      </c>
      <c r="AG84">
        <v>10.805679122212902</v>
      </c>
      <c r="AH84">
        <v>48.636132946000004</v>
      </c>
      <c r="AI84">
        <v>20.067465517399736</v>
      </c>
      <c r="AJ84">
        <v>0</v>
      </c>
      <c r="AK84">
        <v>13.664222828175555</v>
      </c>
      <c r="AL84">
        <v>0</v>
      </c>
      <c r="AM84">
        <v>4.8491042282362642</v>
      </c>
      <c r="AN84">
        <v>1.0521411528816682</v>
      </c>
      <c r="AO84">
        <v>7.2159360000000019</v>
      </c>
      <c r="AP84">
        <v>3.3407258418654724</v>
      </c>
      <c r="AQ84">
        <v>9.8969597360266022</v>
      </c>
      <c r="AR84">
        <v>14.564100000000003</v>
      </c>
      <c r="AS84">
        <v>9.9048000584811184</v>
      </c>
      <c r="AT84">
        <v>0</v>
      </c>
      <c r="AU84">
        <v>0</v>
      </c>
      <c r="AV84">
        <v>0</v>
      </c>
      <c r="AW84">
        <v>1.906253453573168E-2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1041.407972743702</v>
      </c>
      <c r="DN84">
        <v>34.205085261562246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4.7711007341260201</v>
      </c>
      <c r="H85">
        <v>0</v>
      </c>
      <c r="I85">
        <v>0</v>
      </c>
      <c r="J85">
        <v>5.776642623270595</v>
      </c>
      <c r="K85">
        <v>9.4088854233755157</v>
      </c>
      <c r="L85">
        <v>578.49348468278686</v>
      </c>
      <c r="M85">
        <v>26.99135250512326</v>
      </c>
      <c r="N85">
        <v>36.243234793886195</v>
      </c>
      <c r="O85">
        <v>0</v>
      </c>
      <c r="P85">
        <v>42.740095010254606</v>
      </c>
      <c r="Q85">
        <v>6.3072000607776415</v>
      </c>
      <c r="R85">
        <v>13.005733277800418</v>
      </c>
      <c r="S85">
        <v>8.0949266730433909</v>
      </c>
      <c r="T85">
        <v>0</v>
      </c>
      <c r="U85">
        <v>63.505196394714545</v>
      </c>
      <c r="V85">
        <v>6.3606798561151079</v>
      </c>
      <c r="W85">
        <v>12.661451006695616</v>
      </c>
      <c r="X85">
        <v>45.254524675077072</v>
      </c>
      <c r="Y85">
        <v>0</v>
      </c>
      <c r="Z85">
        <v>6.0324750000000007</v>
      </c>
      <c r="AA85">
        <v>12.929271077146673</v>
      </c>
      <c r="AB85">
        <v>12.122759863322539</v>
      </c>
      <c r="AC85">
        <v>9.3768000583310336</v>
      </c>
      <c r="AD85">
        <v>11.212219245345123</v>
      </c>
      <c r="AE85">
        <v>15.166195283901363</v>
      </c>
      <c r="AF85">
        <v>5.1424997943554036</v>
      </c>
      <c r="AG85">
        <v>10.805679122212902</v>
      </c>
      <c r="AH85">
        <v>48.636132946000004</v>
      </c>
      <c r="AI85">
        <v>5.8590001458338019</v>
      </c>
      <c r="AJ85">
        <v>0</v>
      </c>
      <c r="AK85">
        <v>13.664222828175555</v>
      </c>
      <c r="AL85">
        <v>0</v>
      </c>
      <c r="AM85">
        <v>4.8491042282362642</v>
      </c>
      <c r="AN85">
        <v>1.0521411528816682</v>
      </c>
      <c r="AO85">
        <v>7.2159360000000019</v>
      </c>
      <c r="AP85">
        <v>3.3407258418654724</v>
      </c>
      <c r="AQ85">
        <v>9.8969597360266022</v>
      </c>
      <c r="AR85">
        <v>14.564100000000003</v>
      </c>
      <c r="AS85">
        <v>9.9048000584811184</v>
      </c>
      <c r="AT85">
        <v>0</v>
      </c>
      <c r="AU85">
        <v>0</v>
      </c>
      <c r="AV85">
        <v>0</v>
      </c>
      <c r="AW85">
        <v>1.906253453573168E-2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1027.6513366562353</v>
      </c>
      <c r="DN85">
        <v>33.753255977462842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4.7711007341260201</v>
      </c>
      <c r="H86">
        <v>0</v>
      </c>
      <c r="I86">
        <v>0</v>
      </c>
      <c r="J86">
        <v>5.776642623270595</v>
      </c>
      <c r="K86">
        <v>9.4088854233755157</v>
      </c>
      <c r="L86">
        <v>578.49348468278686</v>
      </c>
      <c r="M86">
        <v>26.99135250512326</v>
      </c>
      <c r="N86">
        <v>36.243234793886195</v>
      </c>
      <c r="O86">
        <v>0</v>
      </c>
      <c r="P86">
        <v>42.740095010254606</v>
      </c>
      <c r="Q86">
        <v>6.3072000607776415</v>
      </c>
      <c r="R86">
        <v>13.005733277800418</v>
      </c>
      <c r="S86">
        <v>8.0949266730433909</v>
      </c>
      <c r="T86">
        <v>0</v>
      </c>
      <c r="U86">
        <v>63.505196394714545</v>
      </c>
      <c r="V86">
        <v>6.3606798561151079</v>
      </c>
      <c r="W86">
        <v>12.661451006695616</v>
      </c>
      <c r="X86">
        <v>45.254524675077072</v>
      </c>
      <c r="Y86">
        <v>0</v>
      </c>
      <c r="Z86">
        <v>6.0324750000000007</v>
      </c>
      <c r="AA86">
        <v>12.929271077146673</v>
      </c>
      <c r="AB86">
        <v>12.122759863322539</v>
      </c>
      <c r="AC86">
        <v>8.9169461988419361</v>
      </c>
      <c r="AD86">
        <v>11.212219245345123</v>
      </c>
      <c r="AE86">
        <v>15.166195283901363</v>
      </c>
      <c r="AF86">
        <v>5.1424997943554036</v>
      </c>
      <c r="AG86">
        <v>10.805679122212902</v>
      </c>
      <c r="AH86">
        <v>48.085310436000007</v>
      </c>
      <c r="AI86">
        <v>4.8825002187507032</v>
      </c>
      <c r="AJ86">
        <v>0</v>
      </c>
      <c r="AK86">
        <v>13.664222828175555</v>
      </c>
      <c r="AL86">
        <v>0</v>
      </c>
      <c r="AM86">
        <v>4.8491042282362642</v>
      </c>
      <c r="AN86">
        <v>1.0521411528816682</v>
      </c>
      <c r="AO86">
        <v>7.2159360000000019</v>
      </c>
      <c r="AP86">
        <v>3.3407258418654724</v>
      </c>
      <c r="AQ86">
        <v>9.8969597360266022</v>
      </c>
      <c r="AR86">
        <v>14.564100000000003</v>
      </c>
      <c r="AS86">
        <v>9.9048000584811184</v>
      </c>
      <c r="AT86">
        <v>0</v>
      </c>
      <c r="AU86">
        <v>0</v>
      </c>
      <c r="AV86">
        <v>0</v>
      </c>
      <c r="AW86">
        <v>1.906253453573168E-2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1025.7273524858369</v>
      </c>
      <c r="DN86">
        <v>33.690063851289409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4.7711007341260201</v>
      </c>
      <c r="H87">
        <v>0</v>
      </c>
      <c r="I87">
        <v>0</v>
      </c>
      <c r="J87">
        <v>5.776642623270595</v>
      </c>
      <c r="K87">
        <v>9.4088854233755157</v>
      </c>
      <c r="L87">
        <v>578.49348468278686</v>
      </c>
      <c r="M87">
        <v>26.99135250512326</v>
      </c>
      <c r="N87">
        <v>36.243234793886195</v>
      </c>
      <c r="O87">
        <v>0</v>
      </c>
      <c r="P87">
        <v>42.740095010254606</v>
      </c>
      <c r="Q87">
        <v>6.3072000607776415</v>
      </c>
      <c r="R87">
        <v>13.005733277800418</v>
      </c>
      <c r="S87">
        <v>8.0949266730433909</v>
      </c>
      <c r="T87">
        <v>0</v>
      </c>
      <c r="U87">
        <v>63.505196394714545</v>
      </c>
      <c r="V87">
        <v>6.3606798561151079</v>
      </c>
      <c r="W87">
        <v>12.661451006695616</v>
      </c>
      <c r="X87">
        <v>45.254524675077072</v>
      </c>
      <c r="Y87">
        <v>0</v>
      </c>
      <c r="Z87">
        <v>4.0216500000000011</v>
      </c>
      <c r="AA87">
        <v>12.929271077146673</v>
      </c>
      <c r="AB87">
        <v>12.122759863322539</v>
      </c>
      <c r="AC87">
        <v>8.9169461988419361</v>
      </c>
      <c r="AD87">
        <v>11.212219245345123</v>
      </c>
      <c r="AE87">
        <v>15.166195283901363</v>
      </c>
      <c r="AF87">
        <v>5.1424997943554036</v>
      </c>
      <c r="AG87">
        <v>10.805679122212902</v>
      </c>
      <c r="AH87">
        <v>48.085310436000007</v>
      </c>
      <c r="AI87">
        <v>5.663699810416059</v>
      </c>
      <c r="AJ87">
        <v>0</v>
      </c>
      <c r="AK87">
        <v>13.664222828175555</v>
      </c>
      <c r="AL87">
        <v>0</v>
      </c>
      <c r="AM87">
        <v>4.8491042282362642</v>
      </c>
      <c r="AN87">
        <v>1.0521411528816682</v>
      </c>
      <c r="AO87">
        <v>7.2159360000000019</v>
      </c>
      <c r="AP87">
        <v>3.3407258418654724</v>
      </c>
      <c r="AQ87">
        <v>9.8969597360266022</v>
      </c>
      <c r="AR87">
        <v>14.564100000000003</v>
      </c>
      <c r="AS87">
        <v>9.9048000584811184</v>
      </c>
      <c r="AT87">
        <v>0</v>
      </c>
      <c r="AU87">
        <v>0</v>
      </c>
      <c r="AV87">
        <v>0</v>
      </c>
      <c r="AW87">
        <v>1.906253453573168E-2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1024.5368291568279</v>
      </c>
      <c r="DN87">
        <v>33.650961771963651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4.7711007341260201</v>
      </c>
      <c r="H88">
        <v>0</v>
      </c>
      <c r="I88">
        <v>0</v>
      </c>
      <c r="J88">
        <v>5.776642623270595</v>
      </c>
      <c r="K88">
        <v>9.4088854233755157</v>
      </c>
      <c r="L88">
        <v>578.49348468278686</v>
      </c>
      <c r="M88">
        <v>26.99135250512326</v>
      </c>
      <c r="N88">
        <v>36.243234793886195</v>
      </c>
      <c r="O88">
        <v>0</v>
      </c>
      <c r="P88">
        <v>42.740095010254606</v>
      </c>
      <c r="Q88">
        <v>6.3072000607776415</v>
      </c>
      <c r="R88">
        <v>13.005733277800418</v>
      </c>
      <c r="S88">
        <v>8.0949266730433909</v>
      </c>
      <c r="T88">
        <v>0</v>
      </c>
      <c r="U88">
        <v>63.505196394714545</v>
      </c>
      <c r="V88">
        <v>6.3606798561151079</v>
      </c>
      <c r="W88">
        <v>12.661451006695616</v>
      </c>
      <c r="X88">
        <v>45.254524675077072</v>
      </c>
      <c r="Y88">
        <v>0</v>
      </c>
      <c r="Z88">
        <v>4.0216500000000011</v>
      </c>
      <c r="AA88">
        <v>12.929271077146673</v>
      </c>
      <c r="AB88">
        <v>12.122759863322539</v>
      </c>
      <c r="AC88">
        <v>8.9169461988419361</v>
      </c>
      <c r="AD88">
        <v>11.212219245345123</v>
      </c>
      <c r="AE88">
        <v>15.166195283901363</v>
      </c>
      <c r="AF88">
        <v>5.1424997943554036</v>
      </c>
      <c r="AG88">
        <v>10.805679122212902</v>
      </c>
      <c r="AH88">
        <v>48.085310436000007</v>
      </c>
      <c r="AI88">
        <v>5.663699810416059</v>
      </c>
      <c r="AJ88">
        <v>0</v>
      </c>
      <c r="AK88">
        <v>13.664222828175555</v>
      </c>
      <c r="AL88">
        <v>0</v>
      </c>
      <c r="AM88">
        <v>4.8491042282362642</v>
      </c>
      <c r="AN88">
        <v>1.0521411528816682</v>
      </c>
      <c r="AO88">
        <v>7.2159360000000019</v>
      </c>
      <c r="AP88">
        <v>3.3407258418654724</v>
      </c>
      <c r="AQ88">
        <v>9.8969597360266022</v>
      </c>
      <c r="AR88">
        <v>14.564100000000003</v>
      </c>
      <c r="AS88">
        <v>9.9048000584811184</v>
      </c>
      <c r="AT88">
        <v>0</v>
      </c>
      <c r="AU88">
        <v>0</v>
      </c>
      <c r="AV88">
        <v>0</v>
      </c>
      <c r="AW88">
        <v>1.906253453573168E-2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1024.5368291568279</v>
      </c>
      <c r="DN88">
        <v>33.650961771963651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4.7711007341260201</v>
      </c>
      <c r="H89">
        <v>0</v>
      </c>
      <c r="I89">
        <v>0</v>
      </c>
      <c r="J89">
        <v>5.776642623270595</v>
      </c>
      <c r="K89">
        <v>9.4088854233755157</v>
      </c>
      <c r="L89">
        <v>578.49348468278686</v>
      </c>
      <c r="M89">
        <v>26.99135250512326</v>
      </c>
      <c r="N89">
        <v>36.243234793886195</v>
      </c>
      <c r="O89">
        <v>0</v>
      </c>
      <c r="P89">
        <v>42.740095010254606</v>
      </c>
      <c r="Q89">
        <v>6.3072000607776415</v>
      </c>
      <c r="R89">
        <v>13.005733277800418</v>
      </c>
      <c r="S89">
        <v>8.0949266730433909</v>
      </c>
      <c r="T89">
        <v>0</v>
      </c>
      <c r="U89">
        <v>63.505196394714545</v>
      </c>
      <c r="V89">
        <v>6.3606798561151079</v>
      </c>
      <c r="W89">
        <v>12.661451006695616</v>
      </c>
      <c r="X89">
        <v>45.254524675077072</v>
      </c>
      <c r="Y89">
        <v>0</v>
      </c>
      <c r="Z89">
        <v>4.0216500000000011</v>
      </c>
      <c r="AA89">
        <v>12.929271077146673</v>
      </c>
      <c r="AB89">
        <v>12.122759863322539</v>
      </c>
      <c r="AC89">
        <v>8.9169461988419361</v>
      </c>
      <c r="AD89">
        <v>11.212219245345123</v>
      </c>
      <c r="AE89">
        <v>15.166195283901363</v>
      </c>
      <c r="AF89">
        <v>5.1424997943554036</v>
      </c>
      <c r="AG89">
        <v>10.805679122212902</v>
      </c>
      <c r="AH89">
        <v>48.085310436000007</v>
      </c>
      <c r="AI89">
        <v>5.663699810416059</v>
      </c>
      <c r="AJ89">
        <v>0</v>
      </c>
      <c r="AK89">
        <v>13.664222828175555</v>
      </c>
      <c r="AL89">
        <v>0</v>
      </c>
      <c r="AM89">
        <v>4.8491042282362642</v>
      </c>
      <c r="AN89">
        <v>1.0521411528816682</v>
      </c>
      <c r="AO89">
        <v>7.2159360000000019</v>
      </c>
      <c r="AP89">
        <v>3.3407258418654724</v>
      </c>
      <c r="AQ89">
        <v>9.8969597360266022</v>
      </c>
      <c r="AR89">
        <v>14.564100000000003</v>
      </c>
      <c r="AS89">
        <v>9.9048000584811184</v>
      </c>
      <c r="AT89">
        <v>0</v>
      </c>
      <c r="AU89">
        <v>0</v>
      </c>
      <c r="AV89">
        <v>0</v>
      </c>
      <c r="AW89">
        <v>1.906253453573168E-2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1024.5368291568279</v>
      </c>
      <c r="DN89">
        <v>33.650961771963651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4.7711007341260201</v>
      </c>
      <c r="H90">
        <v>0</v>
      </c>
      <c r="I90">
        <v>0</v>
      </c>
      <c r="J90">
        <v>5.776642623270595</v>
      </c>
      <c r="K90">
        <v>9.4088854233755157</v>
      </c>
      <c r="L90">
        <v>578.49348468278686</v>
      </c>
      <c r="M90">
        <v>26.99135250512326</v>
      </c>
      <c r="N90">
        <v>36.243234793886195</v>
      </c>
      <c r="O90">
        <v>0</v>
      </c>
      <c r="P90">
        <v>42.740095010254606</v>
      </c>
      <c r="Q90">
        <v>6.3072000607776415</v>
      </c>
      <c r="R90">
        <v>13.005733277800418</v>
      </c>
      <c r="S90">
        <v>8.0949266730433909</v>
      </c>
      <c r="T90">
        <v>0</v>
      </c>
      <c r="U90">
        <v>63.505196394714545</v>
      </c>
      <c r="V90">
        <v>6.3606798561151079</v>
      </c>
      <c r="W90">
        <v>12.661451006695616</v>
      </c>
      <c r="X90">
        <v>45.254524675077072</v>
      </c>
      <c r="Y90">
        <v>0</v>
      </c>
      <c r="Z90">
        <v>4.0216500000000011</v>
      </c>
      <c r="AA90">
        <v>12.929271077146673</v>
      </c>
      <c r="AB90">
        <v>12.122759863322539</v>
      </c>
      <c r="AC90">
        <v>9.3768000583310336</v>
      </c>
      <c r="AD90">
        <v>11.212219245345123</v>
      </c>
      <c r="AE90">
        <v>15.166195283901363</v>
      </c>
      <c r="AF90">
        <v>5.1424997943554036</v>
      </c>
      <c r="AG90">
        <v>10.805679122212902</v>
      </c>
      <c r="AH90">
        <v>48.636132946000004</v>
      </c>
      <c r="AI90">
        <v>5.663699810416059</v>
      </c>
      <c r="AJ90">
        <v>0</v>
      </c>
      <c r="AK90">
        <v>13.664222828175555</v>
      </c>
      <c r="AL90">
        <v>0</v>
      </c>
      <c r="AM90">
        <v>4.8491042282362642</v>
      </c>
      <c r="AN90">
        <v>1.0521411528816682</v>
      </c>
      <c r="AO90">
        <v>7.2159360000000019</v>
      </c>
      <c r="AP90">
        <v>3.3407258418654724</v>
      </c>
      <c r="AQ90">
        <v>9.8969597360266022</v>
      </c>
      <c r="AR90">
        <v>14.564100000000003</v>
      </c>
      <c r="AS90">
        <v>9.9048000584811184</v>
      </c>
      <c r="AT90">
        <v>0</v>
      </c>
      <c r="AU90">
        <v>0</v>
      </c>
      <c r="AV90">
        <v>0</v>
      </c>
      <c r="AW90">
        <v>1.906253453573168E-2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1025.5153660831829</v>
      </c>
      <c r="DN90">
        <v>33.683101215097551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4.7711007341260201</v>
      </c>
      <c r="H91">
        <v>0</v>
      </c>
      <c r="I91">
        <v>0</v>
      </c>
      <c r="J91">
        <v>5.776642623270595</v>
      </c>
      <c r="K91">
        <v>9.4088854233755157</v>
      </c>
      <c r="L91">
        <v>578.49348468278686</v>
      </c>
      <c r="M91">
        <v>26.99135250512326</v>
      </c>
      <c r="N91">
        <v>36.243234793886195</v>
      </c>
      <c r="O91">
        <v>0</v>
      </c>
      <c r="P91">
        <v>42.740095010254606</v>
      </c>
      <c r="Q91">
        <v>6.3072000607776415</v>
      </c>
      <c r="R91">
        <v>13.005733277800418</v>
      </c>
      <c r="S91">
        <v>8.0949266730433909</v>
      </c>
      <c r="T91">
        <v>0</v>
      </c>
      <c r="U91">
        <v>63.505196394714545</v>
      </c>
      <c r="V91">
        <v>6.3606798561151079</v>
      </c>
      <c r="W91">
        <v>12.661451006695616</v>
      </c>
      <c r="X91">
        <v>45.254524675077072</v>
      </c>
      <c r="Y91">
        <v>0</v>
      </c>
      <c r="Z91">
        <v>6.0324750000000007</v>
      </c>
      <c r="AA91">
        <v>12.929271077146673</v>
      </c>
      <c r="AB91">
        <v>12.122759863322539</v>
      </c>
      <c r="AC91">
        <v>9.3768000583310336</v>
      </c>
      <c r="AD91">
        <v>11.212219245345123</v>
      </c>
      <c r="AE91">
        <v>15.166195283901363</v>
      </c>
      <c r="AF91">
        <v>5.1424997943554036</v>
      </c>
      <c r="AG91">
        <v>10.805679122212902</v>
      </c>
      <c r="AH91">
        <v>48.636132946000004</v>
      </c>
      <c r="AI91">
        <v>5.663699810416059</v>
      </c>
      <c r="AJ91">
        <v>0</v>
      </c>
      <c r="AK91">
        <v>13.664222828175555</v>
      </c>
      <c r="AL91">
        <v>0</v>
      </c>
      <c r="AM91">
        <v>4.8491042282362642</v>
      </c>
      <c r="AN91">
        <v>1.0521411528816682</v>
      </c>
      <c r="AO91">
        <v>7.2159360000000019</v>
      </c>
      <c r="AP91">
        <v>3.3407258418654724</v>
      </c>
      <c r="AQ91">
        <v>9.8969597360266022</v>
      </c>
      <c r="AR91">
        <v>14.564100000000003</v>
      </c>
      <c r="AS91">
        <v>9.9048000584811184</v>
      </c>
      <c r="AT91">
        <v>0</v>
      </c>
      <c r="AU91">
        <v>0</v>
      </c>
      <c r="AV91">
        <v>0</v>
      </c>
      <c r="AW91">
        <v>1.906253453573168E-2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1027.4622467990921</v>
      </c>
      <c r="DN91">
        <v>33.747045499188459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4.7711007341260201</v>
      </c>
      <c r="H92">
        <v>0</v>
      </c>
      <c r="I92">
        <v>0</v>
      </c>
      <c r="J92">
        <v>5.776642623270595</v>
      </c>
      <c r="K92">
        <v>9.4088854233755157</v>
      </c>
      <c r="L92">
        <v>578.49348468278686</v>
      </c>
      <c r="M92">
        <v>26.99135250512326</v>
      </c>
      <c r="N92">
        <v>36.243234793886195</v>
      </c>
      <c r="O92">
        <v>0</v>
      </c>
      <c r="P92">
        <v>42.740095010254606</v>
      </c>
      <c r="Q92">
        <v>6.3072000607776415</v>
      </c>
      <c r="R92">
        <v>13.005733277800418</v>
      </c>
      <c r="S92">
        <v>8.0949266730433909</v>
      </c>
      <c r="T92">
        <v>0</v>
      </c>
      <c r="U92">
        <v>63.505196394714545</v>
      </c>
      <c r="V92">
        <v>6.3606798561151079</v>
      </c>
      <c r="W92">
        <v>12.661451006695616</v>
      </c>
      <c r="X92">
        <v>45.254524675077072</v>
      </c>
      <c r="Y92">
        <v>0</v>
      </c>
      <c r="Z92">
        <v>6.0324750000000007</v>
      </c>
      <c r="AA92">
        <v>12.929271077146673</v>
      </c>
      <c r="AB92">
        <v>12.122759863322539</v>
      </c>
      <c r="AC92">
        <v>9.3768000583310336</v>
      </c>
      <c r="AD92">
        <v>11.212219245345123</v>
      </c>
      <c r="AE92">
        <v>15.166195283901363</v>
      </c>
      <c r="AF92">
        <v>5.1424997943554036</v>
      </c>
      <c r="AG92">
        <v>10.805679122212902</v>
      </c>
      <c r="AH92">
        <v>48.636132946000004</v>
      </c>
      <c r="AI92">
        <v>5.663699810416059</v>
      </c>
      <c r="AJ92">
        <v>0</v>
      </c>
      <c r="AK92">
        <v>13.664222828175555</v>
      </c>
      <c r="AL92">
        <v>0</v>
      </c>
      <c r="AM92">
        <v>4.8491042282362642</v>
      </c>
      <c r="AN92">
        <v>1.0521411528816682</v>
      </c>
      <c r="AO92">
        <v>7.2159360000000019</v>
      </c>
      <c r="AP92">
        <v>2.9476992722342397</v>
      </c>
      <c r="AQ92">
        <v>9.8969597360266022</v>
      </c>
      <c r="AR92">
        <v>14.564100000000003</v>
      </c>
      <c r="AS92">
        <v>9.9048000584811184</v>
      </c>
      <c r="AT92">
        <v>0</v>
      </c>
      <c r="AU92">
        <v>0</v>
      </c>
      <c r="AV92">
        <v>0</v>
      </c>
      <c r="AW92">
        <v>1.906253453573168E-2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1027.0817416133423</v>
      </c>
      <c r="DN92">
        <v>33.734524115307011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4.7711007341260201</v>
      </c>
      <c r="H93">
        <v>0</v>
      </c>
      <c r="I93">
        <v>0</v>
      </c>
      <c r="J93">
        <v>5.776642623270595</v>
      </c>
      <c r="K93">
        <v>9.4088854233755157</v>
      </c>
      <c r="L93">
        <v>578.49348468278686</v>
      </c>
      <c r="M93">
        <v>26.99135250512326</v>
      </c>
      <c r="N93">
        <v>36.243234793886195</v>
      </c>
      <c r="O93">
        <v>0</v>
      </c>
      <c r="P93">
        <v>42.740095010254606</v>
      </c>
      <c r="Q93">
        <v>6.3072000607776415</v>
      </c>
      <c r="R93">
        <v>13.005733277800418</v>
      </c>
      <c r="S93">
        <v>8.0949266730433909</v>
      </c>
      <c r="T93">
        <v>0</v>
      </c>
      <c r="U93">
        <v>63.505196394714545</v>
      </c>
      <c r="V93">
        <v>6.3606798561151079</v>
      </c>
      <c r="W93">
        <v>12.661451006695616</v>
      </c>
      <c r="X93">
        <v>45.254524675077072</v>
      </c>
      <c r="Y93">
        <v>0</v>
      </c>
      <c r="Z93">
        <v>6.0324750000000007</v>
      </c>
      <c r="AA93">
        <v>12.929271077146673</v>
      </c>
      <c r="AB93">
        <v>12.122759863322539</v>
      </c>
      <c r="AC93">
        <v>9.3768000583310336</v>
      </c>
      <c r="AD93">
        <v>11.212219245345123</v>
      </c>
      <c r="AE93">
        <v>15.166195283901363</v>
      </c>
      <c r="AF93">
        <v>5.1424997943554036</v>
      </c>
      <c r="AG93">
        <v>10.805679122212902</v>
      </c>
      <c r="AH93">
        <v>48.636132946000004</v>
      </c>
      <c r="AI93">
        <v>5.663699810416059</v>
      </c>
      <c r="AJ93">
        <v>0</v>
      </c>
      <c r="AK93">
        <v>13.664222828175555</v>
      </c>
      <c r="AL93">
        <v>0</v>
      </c>
      <c r="AM93">
        <v>4.8491042282362642</v>
      </c>
      <c r="AN93">
        <v>1.0521411528816682</v>
      </c>
      <c r="AO93">
        <v>7.2159360000000019</v>
      </c>
      <c r="AP93">
        <v>2.9476992722342397</v>
      </c>
      <c r="AQ93">
        <v>9.8969597360266022</v>
      </c>
      <c r="AR93">
        <v>14.564100000000003</v>
      </c>
      <c r="AS93">
        <v>9.9048000584811184</v>
      </c>
      <c r="AT93">
        <v>0</v>
      </c>
      <c r="AU93">
        <v>0</v>
      </c>
      <c r="AV93">
        <v>0</v>
      </c>
      <c r="AW93">
        <v>1.906253453573168E-2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1027.0817416133423</v>
      </c>
      <c r="DN93">
        <v>33.734524115307011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4.7711007341260201</v>
      </c>
      <c r="H94">
        <v>0</v>
      </c>
      <c r="I94">
        <v>0</v>
      </c>
      <c r="J94">
        <v>5.776642623270595</v>
      </c>
      <c r="K94">
        <v>9.4088854233755157</v>
      </c>
      <c r="L94">
        <v>578.49348468278686</v>
      </c>
      <c r="M94">
        <v>26.99135250512326</v>
      </c>
      <c r="N94">
        <v>36.243234793886195</v>
      </c>
      <c r="O94">
        <v>0</v>
      </c>
      <c r="P94">
        <v>42.740095010254606</v>
      </c>
      <c r="Q94">
        <v>6.3072000607776415</v>
      </c>
      <c r="R94">
        <v>13.005733277800418</v>
      </c>
      <c r="S94">
        <v>8.0949266730433909</v>
      </c>
      <c r="T94">
        <v>0</v>
      </c>
      <c r="U94">
        <v>63.505196394714545</v>
      </c>
      <c r="V94">
        <v>6.3606798561151079</v>
      </c>
      <c r="W94">
        <v>12.661451006695616</v>
      </c>
      <c r="X94">
        <v>45.254524675077072</v>
      </c>
      <c r="Y94">
        <v>0</v>
      </c>
      <c r="Z94">
        <v>6.0324750000000007</v>
      </c>
      <c r="AA94">
        <v>12.929271077146673</v>
      </c>
      <c r="AB94">
        <v>12.122759863322539</v>
      </c>
      <c r="AC94">
        <v>9.3768000583310336</v>
      </c>
      <c r="AD94">
        <v>11.212219245345123</v>
      </c>
      <c r="AE94">
        <v>15.166195283901363</v>
      </c>
      <c r="AF94">
        <v>5.1424997943554036</v>
      </c>
      <c r="AG94">
        <v>10.805679122212902</v>
      </c>
      <c r="AH94">
        <v>48.636132946000004</v>
      </c>
      <c r="AI94">
        <v>5.663699810416059</v>
      </c>
      <c r="AJ94">
        <v>0</v>
      </c>
      <c r="AK94">
        <v>13.664222828175555</v>
      </c>
      <c r="AL94">
        <v>0</v>
      </c>
      <c r="AM94">
        <v>4.8491042282362642</v>
      </c>
      <c r="AN94">
        <v>1.0521411528816682</v>
      </c>
      <c r="AO94">
        <v>7.2159360000000019</v>
      </c>
      <c r="AP94">
        <v>2.9476992722342397</v>
      </c>
      <c r="AQ94">
        <v>9.8969597360266022</v>
      </c>
      <c r="AR94">
        <v>14.564100000000003</v>
      </c>
      <c r="AS94">
        <v>9.9048000584811184</v>
      </c>
      <c r="AT94">
        <v>0</v>
      </c>
      <c r="AU94">
        <v>0</v>
      </c>
      <c r="AV94">
        <v>0</v>
      </c>
      <c r="AW94">
        <v>1.906253453573168E-2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1027.0817416133423</v>
      </c>
      <c r="DN94">
        <v>33.734524115307011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4.7711007341260201</v>
      </c>
      <c r="H95">
        <v>0</v>
      </c>
      <c r="I95">
        <v>0</v>
      </c>
      <c r="J95">
        <v>5.776642623270595</v>
      </c>
      <c r="K95">
        <v>9.4088854233755157</v>
      </c>
      <c r="L95">
        <v>578.49348468278686</v>
      </c>
      <c r="M95">
        <v>26.99135250512326</v>
      </c>
      <c r="N95">
        <v>36.243234793886195</v>
      </c>
      <c r="O95">
        <v>0</v>
      </c>
      <c r="P95">
        <v>42.740095010254606</v>
      </c>
      <c r="Q95">
        <v>6.3072000607776415</v>
      </c>
      <c r="R95">
        <v>13.005733277800418</v>
      </c>
      <c r="S95">
        <v>8.0949266730433909</v>
      </c>
      <c r="T95">
        <v>0</v>
      </c>
      <c r="U95">
        <v>63.505196394714545</v>
      </c>
      <c r="V95">
        <v>6.3606798561151079</v>
      </c>
      <c r="W95">
        <v>12.661451006695616</v>
      </c>
      <c r="X95">
        <v>45.254524675077072</v>
      </c>
      <c r="Y95">
        <v>0</v>
      </c>
      <c r="Z95">
        <v>6.0324750000000007</v>
      </c>
      <c r="AA95">
        <v>12.929271077146673</v>
      </c>
      <c r="AB95">
        <v>12.122759863322539</v>
      </c>
      <c r="AC95">
        <v>8.9169461988419361</v>
      </c>
      <c r="AD95">
        <v>11.212219245345123</v>
      </c>
      <c r="AE95">
        <v>15.166195283901363</v>
      </c>
      <c r="AF95">
        <v>5.1424997943554036</v>
      </c>
      <c r="AG95">
        <v>10.805679122212902</v>
      </c>
      <c r="AH95">
        <v>48.085310436000007</v>
      </c>
      <c r="AI95">
        <v>5.663699810416059</v>
      </c>
      <c r="AJ95">
        <v>0</v>
      </c>
      <c r="AK95">
        <v>13.664222828175555</v>
      </c>
      <c r="AL95">
        <v>0</v>
      </c>
      <c r="AM95">
        <v>4.8491042282362642</v>
      </c>
      <c r="AN95">
        <v>1.0521411528816682</v>
      </c>
      <c r="AO95">
        <v>7.2159360000000019</v>
      </c>
      <c r="AP95">
        <v>2.5546727026030074</v>
      </c>
      <c r="AQ95">
        <v>9.8969597360266022</v>
      </c>
      <c r="AR95">
        <v>14.564100000000003</v>
      </c>
      <c r="AS95">
        <v>9.9048000584811184</v>
      </c>
      <c r="AT95">
        <v>0</v>
      </c>
      <c r="AU95">
        <v>0</v>
      </c>
      <c r="AV95">
        <v>0</v>
      </c>
      <c r="AW95">
        <v>1.906253453573168E-2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1025.7226991944437</v>
      </c>
      <c r="DN95">
        <v>33.689863595085384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4.7711007341260201</v>
      </c>
      <c r="H96">
        <v>0</v>
      </c>
      <c r="I96">
        <v>0</v>
      </c>
      <c r="J96">
        <v>5.776642623270595</v>
      </c>
      <c r="K96">
        <v>9.4088854233755157</v>
      </c>
      <c r="L96">
        <v>578.49348468278686</v>
      </c>
      <c r="M96">
        <v>26.99135250512326</v>
      </c>
      <c r="N96">
        <v>36.243234793886195</v>
      </c>
      <c r="O96">
        <v>0</v>
      </c>
      <c r="P96">
        <v>42.740095010254606</v>
      </c>
      <c r="Q96">
        <v>6.3072000607776415</v>
      </c>
      <c r="R96">
        <v>13.005733277800418</v>
      </c>
      <c r="S96">
        <v>8.0949266730433909</v>
      </c>
      <c r="T96">
        <v>0</v>
      </c>
      <c r="U96">
        <v>63.505196394714545</v>
      </c>
      <c r="V96">
        <v>6.3606798561151079</v>
      </c>
      <c r="W96">
        <v>12.661451006695616</v>
      </c>
      <c r="X96">
        <v>45.254524675077072</v>
      </c>
      <c r="Y96">
        <v>0</v>
      </c>
      <c r="Z96">
        <v>6.0324750000000007</v>
      </c>
      <c r="AA96">
        <v>12.929271077146673</v>
      </c>
      <c r="AB96">
        <v>12.122759863322539</v>
      </c>
      <c r="AC96">
        <v>8.9169461988419361</v>
      </c>
      <c r="AD96">
        <v>11.212219245345123</v>
      </c>
      <c r="AE96">
        <v>15.166195283901363</v>
      </c>
      <c r="AF96">
        <v>5.1424997943554036</v>
      </c>
      <c r="AG96">
        <v>10.805679122212902</v>
      </c>
      <c r="AH96">
        <v>48.085310436000007</v>
      </c>
      <c r="AI96">
        <v>5.663699810416059</v>
      </c>
      <c r="AJ96">
        <v>0</v>
      </c>
      <c r="AK96">
        <v>13.664222828175555</v>
      </c>
      <c r="AL96">
        <v>0</v>
      </c>
      <c r="AM96">
        <v>4.8491042282362642</v>
      </c>
      <c r="AN96">
        <v>1.0521411528816682</v>
      </c>
      <c r="AO96">
        <v>7.2159360000000019</v>
      </c>
      <c r="AP96">
        <v>2.5546727026030074</v>
      </c>
      <c r="AQ96">
        <v>9.8969597360266022</v>
      </c>
      <c r="AR96">
        <v>14.564100000000003</v>
      </c>
      <c r="AS96">
        <v>9.9048000584811184</v>
      </c>
      <c r="AT96">
        <v>0</v>
      </c>
      <c r="AU96">
        <v>0</v>
      </c>
      <c r="AV96">
        <v>0</v>
      </c>
      <c r="AW96">
        <v>1.906253453573168E-2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1025.7226991944437</v>
      </c>
      <c r="DN96">
        <v>33.689863595085384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4.7711007341260201</v>
      </c>
      <c r="H97">
        <v>0</v>
      </c>
      <c r="I97">
        <v>0</v>
      </c>
      <c r="J97">
        <v>5.776642623270595</v>
      </c>
      <c r="K97">
        <v>9.4088854233755157</v>
      </c>
      <c r="L97">
        <v>578.49348468278686</v>
      </c>
      <c r="M97">
        <v>26.99135250512326</v>
      </c>
      <c r="N97">
        <v>36.243234793886195</v>
      </c>
      <c r="O97">
        <v>0</v>
      </c>
      <c r="P97">
        <v>42.740095010254606</v>
      </c>
      <c r="Q97">
        <v>6.3072000607776415</v>
      </c>
      <c r="R97">
        <v>13.005733277800418</v>
      </c>
      <c r="S97">
        <v>8.0949266730433909</v>
      </c>
      <c r="T97">
        <v>0</v>
      </c>
      <c r="U97">
        <v>63.505196394714545</v>
      </c>
      <c r="V97">
        <v>6.3606798561151079</v>
      </c>
      <c r="W97">
        <v>12.661451006695616</v>
      </c>
      <c r="X97">
        <v>45.254524675077072</v>
      </c>
      <c r="Y97">
        <v>0</v>
      </c>
      <c r="Z97">
        <v>6.0324750000000007</v>
      </c>
      <c r="AA97">
        <v>12.929271077146673</v>
      </c>
      <c r="AB97">
        <v>12.122759863322539</v>
      </c>
      <c r="AC97">
        <v>8.9169461988419361</v>
      </c>
      <c r="AD97">
        <v>11.212219245345123</v>
      </c>
      <c r="AE97">
        <v>15.166195283901363</v>
      </c>
      <c r="AF97">
        <v>5.1424997943554036</v>
      </c>
      <c r="AG97">
        <v>10.805679122212902</v>
      </c>
      <c r="AH97">
        <v>48.085310436000007</v>
      </c>
      <c r="AI97">
        <v>8.983799970833239</v>
      </c>
      <c r="AJ97">
        <v>0</v>
      </c>
      <c r="AK97">
        <v>13.664222828175555</v>
      </c>
      <c r="AL97">
        <v>0</v>
      </c>
      <c r="AM97">
        <v>4.8491042282362642</v>
      </c>
      <c r="AN97">
        <v>1.0521411528816682</v>
      </c>
      <c r="AO97">
        <v>7.2159360000000019</v>
      </c>
      <c r="AP97">
        <v>2.5546727026030074</v>
      </c>
      <c r="AQ97">
        <v>9.8969597360266022</v>
      </c>
      <c r="AR97">
        <v>14.564100000000003</v>
      </c>
      <c r="AS97">
        <v>9.9048000584811184</v>
      </c>
      <c r="AT97">
        <v>0</v>
      </c>
      <c r="AU97">
        <v>0</v>
      </c>
      <c r="AV97">
        <v>0</v>
      </c>
      <c r="AW97">
        <v>1.906253453573168E-2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1028.937220057526</v>
      </c>
      <c r="DN97">
        <v>33.79544289242034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4.7711007341260201</v>
      </c>
      <c r="H98">
        <v>0</v>
      </c>
      <c r="I98">
        <v>0</v>
      </c>
      <c r="J98">
        <v>5.776642623270595</v>
      </c>
      <c r="K98">
        <v>9.4088854233755157</v>
      </c>
      <c r="L98">
        <v>578.49348468278686</v>
      </c>
      <c r="M98">
        <v>26.99135250512326</v>
      </c>
      <c r="N98">
        <v>36.243234793886195</v>
      </c>
      <c r="O98">
        <v>0</v>
      </c>
      <c r="P98">
        <v>42.740095010254606</v>
      </c>
      <c r="Q98">
        <v>6.3072000607776415</v>
      </c>
      <c r="R98">
        <v>13.005733277800418</v>
      </c>
      <c r="S98">
        <v>8.0949266730433909</v>
      </c>
      <c r="T98">
        <v>0</v>
      </c>
      <c r="U98">
        <v>63.505196394714545</v>
      </c>
      <c r="V98">
        <v>6.3606798561151079</v>
      </c>
      <c r="W98">
        <v>12.661451006695616</v>
      </c>
      <c r="X98">
        <v>45.254524675077072</v>
      </c>
      <c r="Y98">
        <v>0</v>
      </c>
      <c r="Z98">
        <v>6.0324750000000007</v>
      </c>
      <c r="AA98">
        <v>12.929271077146673</v>
      </c>
      <c r="AB98">
        <v>12.122759863322539</v>
      </c>
      <c r="AC98">
        <v>8.9169461988419361</v>
      </c>
      <c r="AD98">
        <v>11.212219245345123</v>
      </c>
      <c r="AE98">
        <v>15.166195283901363</v>
      </c>
      <c r="AF98">
        <v>5.1424997943554036</v>
      </c>
      <c r="AG98">
        <v>10.805679122212902</v>
      </c>
      <c r="AH98">
        <v>48.085310436000007</v>
      </c>
      <c r="AI98">
        <v>8.983799970833239</v>
      </c>
      <c r="AJ98">
        <v>0</v>
      </c>
      <c r="AK98">
        <v>13.664222828175555</v>
      </c>
      <c r="AL98">
        <v>0</v>
      </c>
      <c r="AM98">
        <v>4.8491042282362642</v>
      </c>
      <c r="AN98">
        <v>1.0521411528816682</v>
      </c>
      <c r="AO98">
        <v>7.2159360000000019</v>
      </c>
      <c r="AP98">
        <v>2.5546727026030074</v>
      </c>
      <c r="AQ98">
        <v>9.8969597360266022</v>
      </c>
      <c r="AR98">
        <v>14.564100000000003</v>
      </c>
      <c r="AS98">
        <v>9.9048000584811184</v>
      </c>
      <c r="AT98">
        <v>0</v>
      </c>
      <c r="AU98">
        <v>0</v>
      </c>
      <c r="AV98">
        <v>0</v>
      </c>
      <c r="AW98">
        <v>1.906253453573168E-2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1028.937220057526</v>
      </c>
      <c r="DN98">
        <v>33.79544289242034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1.0945785311543046E-2</v>
      </c>
      <c r="E99">
        <f t="shared" si="2"/>
        <v>0</v>
      </c>
      <c r="F99">
        <f t="shared" si="2"/>
        <v>0</v>
      </c>
      <c r="G99">
        <f t="shared" si="2"/>
        <v>3.9467666303031342E-2</v>
      </c>
      <c r="H99">
        <f t="shared" si="2"/>
        <v>0</v>
      </c>
      <c r="I99">
        <f t="shared" si="2"/>
        <v>0</v>
      </c>
      <c r="J99">
        <f t="shared" si="2"/>
        <v>4.476898033034709E-2</v>
      </c>
      <c r="K99">
        <f t="shared" si="2"/>
        <v>0.16175529613685768</v>
      </c>
      <c r="L99">
        <f t="shared" si="2"/>
        <v>11.045763066901648</v>
      </c>
      <c r="M99">
        <f t="shared" si="2"/>
        <v>0.6552249439454062</v>
      </c>
      <c r="N99">
        <f t="shared" si="2"/>
        <v>0.86983763505326783</v>
      </c>
      <c r="O99">
        <f t="shared" si="2"/>
        <v>0</v>
      </c>
      <c r="P99">
        <f t="shared" si="2"/>
        <v>1.0138281075384783</v>
      </c>
      <c r="Q99">
        <f t="shared" si="2"/>
        <v>0.1111204676111022</v>
      </c>
      <c r="R99">
        <f t="shared" si="2"/>
        <v>0.2368034211720087</v>
      </c>
      <c r="S99">
        <f t="shared" si="2"/>
        <v>0.14061949415000391</v>
      </c>
      <c r="T99">
        <f t="shared" si="2"/>
        <v>0</v>
      </c>
      <c r="U99">
        <f t="shared" si="2"/>
        <v>1.5287442635378066</v>
      </c>
      <c r="V99">
        <f t="shared" si="2"/>
        <v>0.11676993250800352</v>
      </c>
      <c r="W99">
        <f t="shared" si="2"/>
        <v>0.22847230263563637</v>
      </c>
      <c r="X99">
        <f t="shared" si="2"/>
        <v>0.90620102485159892</v>
      </c>
      <c r="Y99">
        <f t="shared" si="2"/>
        <v>0</v>
      </c>
      <c r="Z99">
        <f t="shared" si="2"/>
        <v>0.10657372499999999</v>
      </c>
      <c r="AA99">
        <f t="shared" si="2"/>
        <v>0.30965400664994547</v>
      </c>
      <c r="AB99">
        <f t="shared" si="2"/>
        <v>0.29094623671974112</v>
      </c>
      <c r="AC99">
        <f t="shared" si="2"/>
        <v>0.21538627035067379</v>
      </c>
      <c r="AD99">
        <f t="shared" si="2"/>
        <v>0.24015402942463299</v>
      </c>
      <c r="AE99">
        <f t="shared" si="2"/>
        <v>0.36398868681363244</v>
      </c>
      <c r="AF99">
        <f t="shared" si="2"/>
        <v>9.0810498951212584E-2</v>
      </c>
      <c r="AG99">
        <f t="shared" si="2"/>
        <v>0.25933629893311017</v>
      </c>
      <c r="AH99">
        <f t="shared" si="2"/>
        <v>1.1556999179939995</v>
      </c>
      <c r="AI99">
        <f t="shared" si="2"/>
        <v>0.15379992385272723</v>
      </c>
      <c r="AJ99">
        <f t="shared" si="2"/>
        <v>0</v>
      </c>
      <c r="AK99">
        <f t="shared" si="2"/>
        <v>0.32794134787621299</v>
      </c>
      <c r="AL99">
        <f t="shared" si="2"/>
        <v>0</v>
      </c>
      <c r="AM99">
        <f t="shared" si="2"/>
        <v>8.9979594491856968E-2</v>
      </c>
      <c r="AN99">
        <f t="shared" si="2"/>
        <v>2.5251387669160078E-2</v>
      </c>
      <c r="AO99">
        <f t="shared" si="2"/>
        <v>0.18130039200000045</v>
      </c>
      <c r="AP99">
        <f t="shared" si="2"/>
        <v>6.8681393043057815E-2</v>
      </c>
      <c r="AQ99">
        <f t="shared" si="2"/>
        <v>0.12329156949945443</v>
      </c>
      <c r="AR99">
        <f t="shared" si="2"/>
        <v>0.35360280000000066</v>
      </c>
      <c r="AS99">
        <f t="shared" si="2"/>
        <v>0.23833425065791231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1.0484393994652427E-4</v>
      </c>
      <c r="AX99">
        <f t="shared" si="2"/>
        <v>1.3089973275577071E-4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21.015045598420716</v>
      </c>
      <c r="DN99">
        <f t="shared" si="3"/>
        <v>0.69024486316605538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6.12733396997883E-2</v>
      </c>
      <c r="E3">
        <v>0</v>
      </c>
      <c r="F3">
        <v>0</v>
      </c>
      <c r="G3">
        <v>9.5286000722987763E-2</v>
      </c>
      <c r="H3">
        <v>0</v>
      </c>
      <c r="I3">
        <v>0</v>
      </c>
      <c r="J3">
        <v>0.11777900336715202</v>
      </c>
      <c r="K3">
        <v>0.14690560893783394</v>
      </c>
      <c r="L3">
        <v>0.47415600623383625</v>
      </c>
      <c r="M3">
        <v>0.1323660228428582</v>
      </c>
      <c r="N3">
        <v>0.14666791508106336</v>
      </c>
      <c r="O3">
        <v>0.16296656298774748</v>
      </c>
      <c r="P3">
        <v>0.2690694229939361</v>
      </c>
      <c r="Q3">
        <v>1.9900080191761781E-2</v>
      </c>
      <c r="R3">
        <v>6.5789712737561859E-2</v>
      </c>
      <c r="S3">
        <v>3.2680431622744754E-2</v>
      </c>
      <c r="T3">
        <v>8.1000000000000016E-2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0.23544474454548978</v>
      </c>
      <c r="AC3">
        <v>0.1510784477846637</v>
      </c>
      <c r="AD3">
        <v>0.18270013047298944</v>
      </c>
      <c r="AE3">
        <v>0.25506527265105428</v>
      </c>
      <c r="AF3">
        <v>7.427146702994139E-2</v>
      </c>
      <c r="AG3">
        <v>1.8769092352255685</v>
      </c>
      <c r="AH3">
        <v>3.3123658103999998</v>
      </c>
      <c r="AI3">
        <v>7.9434842965766694E-2</v>
      </c>
      <c r="AJ3">
        <v>0</v>
      </c>
      <c r="AK3">
        <v>3.3390165870821478</v>
      </c>
      <c r="AL3">
        <v>0</v>
      </c>
      <c r="AM3">
        <v>7.8481625613950917E-2</v>
      </c>
      <c r="AN3">
        <v>3.6416847118331524E-3</v>
      </c>
      <c r="AO3">
        <v>0</v>
      </c>
      <c r="AP3">
        <v>0</v>
      </c>
      <c r="AQ3">
        <v>0.22368818603375057</v>
      </c>
      <c r="AR3">
        <v>0</v>
      </c>
      <c r="AS3">
        <v>0.16217946195144284</v>
      </c>
      <c r="AT3">
        <v>0</v>
      </c>
      <c r="AU3">
        <v>0</v>
      </c>
      <c r="AV3">
        <v>0</v>
      </c>
      <c r="AW3">
        <v>3.7694102466848519E-4</v>
      </c>
      <c r="AX3">
        <v>0</v>
      </c>
      <c r="AY3">
        <v>0.2184458</v>
      </c>
      <c r="AZ3">
        <v>0.24291190000000004</v>
      </c>
      <c r="BA3">
        <v>0.17545820000000004</v>
      </c>
      <c r="BB3">
        <v>0.14417500000000003</v>
      </c>
      <c r="BC3">
        <v>53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63.467285518636515</v>
      </c>
      <c r="DN3">
        <v>2.0941999262760178</v>
      </c>
    </row>
    <row r="4" spans="1:118">
      <c r="A4" t="s">
        <v>46</v>
      </c>
      <c r="B4">
        <v>0</v>
      </c>
      <c r="C4">
        <v>0</v>
      </c>
      <c r="D4">
        <v>6.12733396997883E-2</v>
      </c>
      <c r="E4">
        <v>0</v>
      </c>
      <c r="F4">
        <v>0</v>
      </c>
      <c r="G4">
        <v>9.5286000722987763E-2</v>
      </c>
      <c r="H4">
        <v>0</v>
      </c>
      <c r="I4">
        <v>0</v>
      </c>
      <c r="J4">
        <v>0.11777900336715202</v>
      </c>
      <c r="K4">
        <v>0.14690560893783394</v>
      </c>
      <c r="L4">
        <v>0.47415600623383625</v>
      </c>
      <c r="M4">
        <v>0.13241151695417519</v>
      </c>
      <c r="N4">
        <v>0.14666791508106336</v>
      </c>
      <c r="O4">
        <v>0.16296656298774748</v>
      </c>
      <c r="P4">
        <v>0.2690694229939361</v>
      </c>
      <c r="Q4">
        <v>1.9900080191761781E-2</v>
      </c>
      <c r="R4">
        <v>6.5853008109677105E-2</v>
      </c>
      <c r="S4">
        <v>3.2680431622744754E-2</v>
      </c>
      <c r="T4">
        <v>8.1000000000000016E-2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0.23544474454548978</v>
      </c>
      <c r="AC4">
        <v>0.1510784477846637</v>
      </c>
      <c r="AD4">
        <v>0.18270013047298944</v>
      </c>
      <c r="AE4">
        <v>0.25506527265105428</v>
      </c>
      <c r="AF4">
        <v>7.427146702994139E-2</v>
      </c>
      <c r="AG4">
        <v>1.8769092352255685</v>
      </c>
      <c r="AH4">
        <v>3.3123658103999998</v>
      </c>
      <c r="AI4">
        <v>7.9434842965766694E-2</v>
      </c>
      <c r="AJ4">
        <v>0</v>
      </c>
      <c r="AK4">
        <v>3.3390165870821478</v>
      </c>
      <c r="AL4">
        <v>0</v>
      </c>
      <c r="AM4">
        <v>7.8481625613950917E-2</v>
      </c>
      <c r="AN4">
        <v>3.6416847118331524E-3</v>
      </c>
      <c r="AO4">
        <v>0</v>
      </c>
      <c r="AP4">
        <v>0</v>
      </c>
      <c r="AQ4">
        <v>0.22368818603375057</v>
      </c>
      <c r="AR4">
        <v>0</v>
      </c>
      <c r="AS4">
        <v>0.16217946195144284</v>
      </c>
      <c r="AT4">
        <v>0</v>
      </c>
      <c r="AU4">
        <v>0</v>
      </c>
      <c r="AV4">
        <v>0</v>
      </c>
      <c r="AW4">
        <v>3.7694102466848519E-4</v>
      </c>
      <c r="AX4">
        <v>0</v>
      </c>
      <c r="AY4">
        <v>0.2184458</v>
      </c>
      <c r="AZ4">
        <v>0.24291190000000004</v>
      </c>
      <c r="BA4">
        <v>0.17545820000000004</v>
      </c>
      <c r="BB4">
        <v>0.14417500000000003</v>
      </c>
      <c r="BC4">
        <v>53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63.467390847776912</v>
      </c>
      <c r="DN4">
        <v>2.094203386619057</v>
      </c>
    </row>
    <row r="5" spans="1:118">
      <c r="A5" t="s">
        <v>47</v>
      </c>
      <c r="B5">
        <v>0</v>
      </c>
      <c r="C5">
        <v>0</v>
      </c>
      <c r="D5">
        <v>6.12733396997883E-2</v>
      </c>
      <c r="E5">
        <v>0</v>
      </c>
      <c r="F5">
        <v>0</v>
      </c>
      <c r="G5">
        <v>9.5286000722987763E-2</v>
      </c>
      <c r="H5">
        <v>0</v>
      </c>
      <c r="I5">
        <v>0</v>
      </c>
      <c r="J5">
        <v>0.11777900336715202</v>
      </c>
      <c r="K5">
        <v>0.14690560893783394</v>
      </c>
      <c r="L5">
        <v>0.47415600623383625</v>
      </c>
      <c r="M5">
        <v>0.13241151695417519</v>
      </c>
      <c r="N5">
        <v>0.14666791508106336</v>
      </c>
      <c r="O5">
        <v>0.16296656298774748</v>
      </c>
      <c r="P5">
        <v>0.2690694229939361</v>
      </c>
      <c r="Q5">
        <v>1.9900080191761781E-2</v>
      </c>
      <c r="R5">
        <v>6.5853008109677105E-2</v>
      </c>
      <c r="S5">
        <v>3.2680431622744754E-2</v>
      </c>
      <c r="T5">
        <v>8.1000000000000016E-2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0.23544474454548978</v>
      </c>
      <c r="AC5">
        <v>0.1510784477846637</v>
      </c>
      <c r="AD5">
        <v>0.18270013047298944</v>
      </c>
      <c r="AE5">
        <v>0.25506527265105428</v>
      </c>
      <c r="AF5">
        <v>7.427146702994139E-2</v>
      </c>
      <c r="AG5">
        <v>1.8769092352255685</v>
      </c>
      <c r="AH5">
        <v>3.3123658103999998</v>
      </c>
      <c r="AI5">
        <v>7.9434842965766694E-2</v>
      </c>
      <c r="AJ5">
        <v>0</v>
      </c>
      <c r="AK5">
        <v>3.3390165870821478</v>
      </c>
      <c r="AL5">
        <v>0</v>
      </c>
      <c r="AM5">
        <v>7.8481625613950917E-2</v>
      </c>
      <c r="AN5">
        <v>3.6416847118331524E-3</v>
      </c>
      <c r="AO5">
        <v>0</v>
      </c>
      <c r="AP5">
        <v>0</v>
      </c>
      <c r="AQ5">
        <v>0.22368818603375057</v>
      </c>
      <c r="AR5">
        <v>0</v>
      </c>
      <c r="AS5">
        <v>0.16217946195144284</v>
      </c>
      <c r="AT5">
        <v>0</v>
      </c>
      <c r="AU5">
        <v>0</v>
      </c>
      <c r="AV5">
        <v>0</v>
      </c>
      <c r="AW5">
        <v>3.7694102466848519E-4</v>
      </c>
      <c r="AX5">
        <v>0</v>
      </c>
      <c r="AY5">
        <v>0.2184458</v>
      </c>
      <c r="AZ5">
        <v>0.24291190000000004</v>
      </c>
      <c r="BA5">
        <v>0.17545820000000004</v>
      </c>
      <c r="BB5">
        <v>0.14417500000000003</v>
      </c>
      <c r="BC5">
        <v>53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63.467390847776912</v>
      </c>
      <c r="DN5">
        <v>2.094203386619057</v>
      </c>
    </row>
    <row r="6" spans="1:118">
      <c r="A6" t="s">
        <v>48</v>
      </c>
      <c r="B6">
        <v>0</v>
      </c>
      <c r="C6">
        <v>0</v>
      </c>
      <c r="D6">
        <v>6.12733396997883E-2</v>
      </c>
      <c r="E6">
        <v>0</v>
      </c>
      <c r="F6">
        <v>0</v>
      </c>
      <c r="G6">
        <v>9.5286000722987763E-2</v>
      </c>
      <c r="H6">
        <v>0</v>
      </c>
      <c r="I6">
        <v>0</v>
      </c>
      <c r="J6">
        <v>0.11777900336715202</v>
      </c>
      <c r="K6">
        <v>0.14690560893783394</v>
      </c>
      <c r="L6">
        <v>0.47415600623383625</v>
      </c>
      <c r="M6">
        <v>0.13241151695417519</v>
      </c>
      <c r="N6">
        <v>0.14666791508106336</v>
      </c>
      <c r="O6">
        <v>0.16296656298774748</v>
      </c>
      <c r="P6">
        <v>0.2690694229939361</v>
      </c>
      <c r="Q6">
        <v>1.9900080191761781E-2</v>
      </c>
      <c r="R6">
        <v>6.5853008109677105E-2</v>
      </c>
      <c r="S6">
        <v>3.2680431622744754E-2</v>
      </c>
      <c r="T6">
        <v>8.1000000000000016E-2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0.23544474454548978</v>
      </c>
      <c r="AC6">
        <v>0.1510784477846637</v>
      </c>
      <c r="AD6">
        <v>0.18270013047298944</v>
      </c>
      <c r="AE6">
        <v>0.25506527265105428</v>
      </c>
      <c r="AF6">
        <v>7.427146702994139E-2</v>
      </c>
      <c r="AG6">
        <v>1.8769092352255685</v>
      </c>
      <c r="AH6">
        <v>3.3123658103999998</v>
      </c>
      <c r="AI6">
        <v>7.9434842965766694E-2</v>
      </c>
      <c r="AJ6">
        <v>0</v>
      </c>
      <c r="AK6">
        <v>3.3390165870821478</v>
      </c>
      <c r="AL6">
        <v>0</v>
      </c>
      <c r="AM6">
        <v>7.8481625613950917E-2</v>
      </c>
      <c r="AN6">
        <v>3.6416847118331524E-3</v>
      </c>
      <c r="AO6">
        <v>0</v>
      </c>
      <c r="AP6">
        <v>0</v>
      </c>
      <c r="AQ6">
        <v>0.22368818603375057</v>
      </c>
      <c r="AR6">
        <v>0</v>
      </c>
      <c r="AS6">
        <v>0.16217946195144284</v>
      </c>
      <c r="AT6">
        <v>0</v>
      </c>
      <c r="AU6">
        <v>0</v>
      </c>
      <c r="AV6">
        <v>0</v>
      </c>
      <c r="AW6">
        <v>3.7694102466848519E-4</v>
      </c>
      <c r="AX6">
        <v>0</v>
      </c>
      <c r="AY6">
        <v>0.2184458</v>
      </c>
      <c r="AZ6">
        <v>0.24291190000000004</v>
      </c>
      <c r="BA6">
        <v>0.17545820000000004</v>
      </c>
      <c r="BB6">
        <v>0.14417500000000003</v>
      </c>
      <c r="BC6">
        <v>53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63.467390847776912</v>
      </c>
      <c r="DN6">
        <v>2.094203386619057</v>
      </c>
    </row>
    <row r="7" spans="1:118">
      <c r="A7" t="s">
        <v>49</v>
      </c>
      <c r="B7">
        <v>0</v>
      </c>
      <c r="C7">
        <v>0</v>
      </c>
      <c r="D7">
        <v>6.3194281283607739E-2</v>
      </c>
      <c r="E7">
        <v>0</v>
      </c>
      <c r="F7">
        <v>0</v>
      </c>
      <c r="G7">
        <v>0.11340376545193205</v>
      </c>
      <c r="H7">
        <v>0</v>
      </c>
      <c r="I7">
        <v>0</v>
      </c>
      <c r="J7">
        <v>0.11777900336715202</v>
      </c>
      <c r="K7">
        <v>0.14690560893783394</v>
      </c>
      <c r="L7">
        <v>0.47415600623383625</v>
      </c>
      <c r="M7">
        <v>0.13241151695417519</v>
      </c>
      <c r="N7">
        <v>0.14666791508106336</v>
      </c>
      <c r="O7">
        <v>0.16296656298774748</v>
      </c>
      <c r="P7">
        <v>0.2690694229939361</v>
      </c>
      <c r="Q7">
        <v>1.9900080191761781E-2</v>
      </c>
      <c r="R7">
        <v>6.5853008109677105E-2</v>
      </c>
      <c r="S7">
        <v>3.2680431622744754E-2</v>
      </c>
      <c r="T7">
        <v>8.1000000000000016E-2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0.23544474454548978</v>
      </c>
      <c r="AC7">
        <v>0.1510784477846637</v>
      </c>
      <c r="AD7">
        <v>0.18270013047298944</v>
      </c>
      <c r="AE7">
        <v>0.25506527265105428</v>
      </c>
      <c r="AF7">
        <v>7.427146702994139E-2</v>
      </c>
      <c r="AG7">
        <v>1.8769092352255685</v>
      </c>
      <c r="AH7">
        <v>3.3123658103999998</v>
      </c>
      <c r="AI7">
        <v>7.9434842965766694E-2</v>
      </c>
      <c r="AJ7">
        <v>0</v>
      </c>
      <c r="AK7">
        <v>3.3390165870821478</v>
      </c>
      <c r="AL7">
        <v>0</v>
      </c>
      <c r="AM7">
        <v>7.8481625613950917E-2</v>
      </c>
      <c r="AN7">
        <v>3.6416847118331524E-3</v>
      </c>
      <c r="AO7">
        <v>0</v>
      </c>
      <c r="AP7">
        <v>0</v>
      </c>
      <c r="AQ7">
        <v>0.22368818603375057</v>
      </c>
      <c r="AR7">
        <v>0</v>
      </c>
      <c r="AS7">
        <v>0.16217946195144284</v>
      </c>
      <c r="AT7">
        <v>0</v>
      </c>
      <c r="AU7">
        <v>0</v>
      </c>
      <c r="AV7">
        <v>0</v>
      </c>
      <c r="AW7">
        <v>0</v>
      </c>
      <c r="AX7">
        <v>0</v>
      </c>
      <c r="AY7">
        <v>0.2184458</v>
      </c>
      <c r="AZ7">
        <v>0.24291190000000004</v>
      </c>
      <c r="BA7">
        <v>0.17545820000000004</v>
      </c>
      <c r="BB7">
        <v>0.14417500000000003</v>
      </c>
      <c r="BC7">
        <v>35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46.066427371465309</v>
      </c>
      <c r="DN7">
        <v>1.5148286282187593</v>
      </c>
    </row>
    <row r="8" spans="1:118">
      <c r="A8" t="s">
        <v>50</v>
      </c>
      <c r="B8">
        <v>0</v>
      </c>
      <c r="C8">
        <v>0</v>
      </c>
      <c r="D8">
        <v>6.3194281283607739E-2</v>
      </c>
      <c r="E8">
        <v>0</v>
      </c>
      <c r="F8">
        <v>0</v>
      </c>
      <c r="G8">
        <v>0.11340376545193205</v>
      </c>
      <c r="H8">
        <v>0</v>
      </c>
      <c r="I8">
        <v>0</v>
      </c>
      <c r="J8">
        <v>0.11777900336715202</v>
      </c>
      <c r="K8">
        <v>0.14690560893783394</v>
      </c>
      <c r="L8">
        <v>0.47415600623383625</v>
      </c>
      <c r="M8">
        <v>0.13241151695417519</v>
      </c>
      <c r="N8">
        <v>0.14666791508106336</v>
      </c>
      <c r="O8">
        <v>0.16296656298774748</v>
      </c>
      <c r="P8">
        <v>0.2690694229939361</v>
      </c>
      <c r="Q8">
        <v>1.9900080191761781E-2</v>
      </c>
      <c r="R8">
        <v>6.5853008109677105E-2</v>
      </c>
      <c r="S8">
        <v>3.2680431622744754E-2</v>
      </c>
      <c r="T8">
        <v>8.1000000000000016E-2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0.23544474454548978</v>
      </c>
      <c r="AC8">
        <v>0.1510784477846637</v>
      </c>
      <c r="AD8">
        <v>0.18270013047298944</v>
      </c>
      <c r="AE8">
        <v>0.25506527265105428</v>
      </c>
      <c r="AF8">
        <v>7.427146702994139E-2</v>
      </c>
      <c r="AG8">
        <v>1.8769092352255685</v>
      </c>
      <c r="AH8">
        <v>3.3123658103999998</v>
      </c>
      <c r="AI8">
        <v>7.9434842965766694E-2</v>
      </c>
      <c r="AJ8">
        <v>0</v>
      </c>
      <c r="AK8">
        <v>3.3390165870821478</v>
      </c>
      <c r="AL8">
        <v>0</v>
      </c>
      <c r="AM8">
        <v>7.8481625613950917E-2</v>
      </c>
      <c r="AN8">
        <v>3.6416847118331524E-3</v>
      </c>
      <c r="AO8">
        <v>0</v>
      </c>
      <c r="AP8">
        <v>0</v>
      </c>
      <c r="AQ8">
        <v>0.22368818603375057</v>
      </c>
      <c r="AR8">
        <v>0</v>
      </c>
      <c r="AS8">
        <v>0.16217946195144284</v>
      </c>
      <c r="AT8">
        <v>0</v>
      </c>
      <c r="AU8">
        <v>0</v>
      </c>
      <c r="AV8">
        <v>0</v>
      </c>
      <c r="AW8">
        <v>0</v>
      </c>
      <c r="AX8">
        <v>0</v>
      </c>
      <c r="AY8">
        <v>0.2184458</v>
      </c>
      <c r="AZ8">
        <v>0.24291190000000004</v>
      </c>
      <c r="BA8">
        <v>0.17545820000000004</v>
      </c>
      <c r="BB8">
        <v>0.14417500000000003</v>
      </c>
      <c r="BC8">
        <v>35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46.066427371465309</v>
      </c>
      <c r="DN8">
        <v>1.5148286282187593</v>
      </c>
    </row>
    <row r="9" spans="1:118">
      <c r="A9" t="s">
        <v>51</v>
      </c>
      <c r="B9">
        <v>0</v>
      </c>
      <c r="C9">
        <v>0</v>
      </c>
      <c r="D9">
        <v>6.3194281283607739E-2</v>
      </c>
      <c r="E9">
        <v>0</v>
      </c>
      <c r="F9">
        <v>0</v>
      </c>
      <c r="G9">
        <v>0.11340376545193205</v>
      </c>
      <c r="H9">
        <v>0</v>
      </c>
      <c r="I9">
        <v>0</v>
      </c>
      <c r="J9">
        <v>0.11777900336715202</v>
      </c>
      <c r="K9">
        <v>0.14690560893783394</v>
      </c>
      <c r="L9">
        <v>0.47415600623383625</v>
      </c>
      <c r="M9">
        <v>0.13241151695417519</v>
      </c>
      <c r="N9">
        <v>0.14666791508106336</v>
      </c>
      <c r="O9">
        <v>0.16296656298774748</v>
      </c>
      <c r="P9">
        <v>0.2690694229939361</v>
      </c>
      <c r="Q9">
        <v>1.9900080191761781E-2</v>
      </c>
      <c r="R9">
        <v>6.5853008109677105E-2</v>
      </c>
      <c r="S9">
        <v>3.2680431622744754E-2</v>
      </c>
      <c r="T9">
        <v>8.1000000000000016E-2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0.23544474454548978</v>
      </c>
      <c r="AC9">
        <v>0.1510784477846637</v>
      </c>
      <c r="AD9">
        <v>0.18270013047298944</v>
      </c>
      <c r="AE9">
        <v>0.25506527265105428</v>
      </c>
      <c r="AF9">
        <v>7.427146702994139E-2</v>
      </c>
      <c r="AG9">
        <v>1.8769092352255685</v>
      </c>
      <c r="AH9">
        <v>3.3123658103999998</v>
      </c>
      <c r="AI9">
        <v>7.9434842965766694E-2</v>
      </c>
      <c r="AJ9">
        <v>0</v>
      </c>
      <c r="AK9">
        <v>3.3390165870821478</v>
      </c>
      <c r="AL9">
        <v>0</v>
      </c>
      <c r="AM9">
        <v>7.8481625613950917E-2</v>
      </c>
      <c r="AN9">
        <v>3.6416847118331524E-3</v>
      </c>
      <c r="AO9">
        <v>0</v>
      </c>
      <c r="AP9">
        <v>0</v>
      </c>
      <c r="AQ9">
        <v>0.22368818603375057</v>
      </c>
      <c r="AR9">
        <v>0</v>
      </c>
      <c r="AS9">
        <v>0.16217946195144284</v>
      </c>
      <c r="AT9">
        <v>0</v>
      </c>
      <c r="AU9">
        <v>0</v>
      </c>
      <c r="AV9">
        <v>0</v>
      </c>
      <c r="AW9">
        <v>0</v>
      </c>
      <c r="AX9">
        <v>0</v>
      </c>
      <c r="AY9">
        <v>0.2184458</v>
      </c>
      <c r="AZ9">
        <v>0.24291190000000004</v>
      </c>
      <c r="BA9">
        <v>0.17545820000000004</v>
      </c>
      <c r="BB9">
        <v>0.14417500000000003</v>
      </c>
      <c r="BC9">
        <v>35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46.066427371465309</v>
      </c>
      <c r="DN9">
        <v>1.5148286282187593</v>
      </c>
    </row>
    <row r="10" spans="1:118">
      <c r="A10" t="s">
        <v>52</v>
      </c>
      <c r="B10">
        <v>0</v>
      </c>
      <c r="C10">
        <v>0</v>
      </c>
      <c r="D10">
        <v>6.3194281283607739E-2</v>
      </c>
      <c r="E10">
        <v>0</v>
      </c>
      <c r="F10">
        <v>0</v>
      </c>
      <c r="G10">
        <v>0.11340376545193205</v>
      </c>
      <c r="H10">
        <v>0</v>
      </c>
      <c r="I10">
        <v>0</v>
      </c>
      <c r="J10">
        <v>0.11777900336715202</v>
      </c>
      <c r="K10">
        <v>0.14690560893783394</v>
      </c>
      <c r="L10">
        <v>0.47415600623383625</v>
      </c>
      <c r="M10">
        <v>0.13241151695417519</v>
      </c>
      <c r="N10">
        <v>0.14666791508106336</v>
      </c>
      <c r="O10">
        <v>0.16296656298774748</v>
      </c>
      <c r="P10">
        <v>0.2690694229939361</v>
      </c>
      <c r="Q10">
        <v>1.9900080191761781E-2</v>
      </c>
      <c r="R10">
        <v>6.5853008109677105E-2</v>
      </c>
      <c r="S10">
        <v>3.2680431622744754E-2</v>
      </c>
      <c r="T10">
        <v>8.1000000000000016E-2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0.23544474454548978</v>
      </c>
      <c r="AC10">
        <v>0.1510784477846637</v>
      </c>
      <c r="AD10">
        <v>0.18270013047298944</v>
      </c>
      <c r="AE10">
        <v>0.25506527265105428</v>
      </c>
      <c r="AF10">
        <v>7.427146702994139E-2</v>
      </c>
      <c r="AG10">
        <v>1.8769092352255685</v>
      </c>
      <c r="AH10">
        <v>3.3123658103999998</v>
      </c>
      <c r="AI10">
        <v>7.9434842965766694E-2</v>
      </c>
      <c r="AJ10">
        <v>0</v>
      </c>
      <c r="AK10">
        <v>3.3390165870821478</v>
      </c>
      <c r="AL10">
        <v>0</v>
      </c>
      <c r="AM10">
        <v>7.8481625613950917E-2</v>
      </c>
      <c r="AN10">
        <v>3.6416847118331524E-3</v>
      </c>
      <c r="AO10">
        <v>0</v>
      </c>
      <c r="AP10">
        <v>0</v>
      </c>
      <c r="AQ10">
        <v>0.22368818603375057</v>
      </c>
      <c r="AR10">
        <v>0</v>
      </c>
      <c r="AS10">
        <v>0.16217946195144284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0.2184458</v>
      </c>
      <c r="AZ10">
        <v>0.24291190000000004</v>
      </c>
      <c r="BA10">
        <v>0.17545820000000004</v>
      </c>
      <c r="BB10">
        <v>0.14417500000000003</v>
      </c>
      <c r="BC10">
        <v>35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46.066427371465309</v>
      </c>
      <c r="DN10">
        <v>1.5148286282187593</v>
      </c>
    </row>
    <row r="11" spans="1:118">
      <c r="A11" t="s">
        <v>53</v>
      </c>
      <c r="B11">
        <v>0</v>
      </c>
      <c r="C11">
        <v>0</v>
      </c>
      <c r="D11">
        <v>1.0177363732633254E-3</v>
      </c>
      <c r="E11">
        <v>0</v>
      </c>
      <c r="F11">
        <v>0</v>
      </c>
      <c r="G11">
        <v>1.7033072601281018E-2</v>
      </c>
      <c r="H11">
        <v>0</v>
      </c>
      <c r="I11">
        <v>0</v>
      </c>
      <c r="J11">
        <v>0</v>
      </c>
      <c r="K11">
        <v>0.14690560893783394</v>
      </c>
      <c r="L11">
        <v>0.47415600623383625</v>
      </c>
      <c r="M11">
        <v>0.13241151695417519</v>
      </c>
      <c r="N11">
        <v>0.14666791508106336</v>
      </c>
      <c r="O11">
        <v>0.16296656298774748</v>
      </c>
      <c r="P11">
        <v>0.2690694229939361</v>
      </c>
      <c r="Q11">
        <v>1.9900080191761781E-2</v>
      </c>
      <c r="R11">
        <v>6.5853008109677105E-2</v>
      </c>
      <c r="S11">
        <v>3.2680431622744754E-2</v>
      </c>
      <c r="T11">
        <v>8.1000000000000016E-2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0.23544474454548978</v>
      </c>
      <c r="AC11">
        <v>0.1510784477846637</v>
      </c>
      <c r="AD11">
        <v>0.18270013047298944</v>
      </c>
      <c r="AE11">
        <v>0.25506527265105428</v>
      </c>
      <c r="AF11">
        <v>7.427146702994139E-2</v>
      </c>
      <c r="AG11">
        <v>1.8769092352255685</v>
      </c>
      <c r="AH11">
        <v>3.3123658103999998</v>
      </c>
      <c r="AI11">
        <v>7.9434842965766694E-2</v>
      </c>
      <c r="AJ11">
        <v>0</v>
      </c>
      <c r="AK11">
        <v>3.3390165870821478</v>
      </c>
      <c r="AL11">
        <v>0</v>
      </c>
      <c r="AM11">
        <v>7.8481625613950917E-2</v>
      </c>
      <c r="AN11">
        <v>3.6416847118331524E-3</v>
      </c>
      <c r="AO11">
        <v>0</v>
      </c>
      <c r="AP11">
        <v>0</v>
      </c>
      <c r="AQ11">
        <v>0.22368818603375057</v>
      </c>
      <c r="AR11">
        <v>0</v>
      </c>
      <c r="AS11">
        <v>0.16217946195144284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0.2184458</v>
      </c>
      <c r="AZ11">
        <v>0.24291190000000004</v>
      </c>
      <c r="BA11">
        <v>0.17545820000000004</v>
      </c>
      <c r="BB11">
        <v>0.14417500000000003</v>
      </c>
      <c r="BC11">
        <v>17.41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28.768892892708173</v>
      </c>
      <c r="DN11">
        <v>0.94603686584774582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0.14690560893783394</v>
      </c>
      <c r="L12">
        <v>0.47415600623383625</v>
      </c>
      <c r="M12">
        <v>0.13241151695417519</v>
      </c>
      <c r="N12">
        <v>0.14666791508106336</v>
      </c>
      <c r="O12">
        <v>0.16296656298774748</v>
      </c>
      <c r="P12">
        <v>0.2690694229939361</v>
      </c>
      <c r="Q12">
        <v>1.9900080191761781E-2</v>
      </c>
      <c r="R12">
        <v>6.5853008109677105E-2</v>
      </c>
      <c r="S12">
        <v>3.2680431622744754E-2</v>
      </c>
      <c r="T12">
        <v>8.1000000000000016E-2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0.23544474454548978</v>
      </c>
      <c r="AC12">
        <v>0.1510784477846637</v>
      </c>
      <c r="AD12">
        <v>0.18270013047298944</v>
      </c>
      <c r="AE12">
        <v>0.25506527265105428</v>
      </c>
      <c r="AF12">
        <v>7.427146702994139E-2</v>
      </c>
      <c r="AG12">
        <v>1.8769092352255685</v>
      </c>
      <c r="AH12">
        <v>3.3123658103999998</v>
      </c>
      <c r="AI12">
        <v>7.9434842965766694E-2</v>
      </c>
      <c r="AJ12">
        <v>0</v>
      </c>
      <c r="AK12">
        <v>3.3390165870821478</v>
      </c>
      <c r="AL12">
        <v>0</v>
      </c>
      <c r="AM12">
        <v>7.8481625613950917E-2</v>
      </c>
      <c r="AN12">
        <v>3.6416847118331524E-3</v>
      </c>
      <c r="AO12">
        <v>0</v>
      </c>
      <c r="AP12">
        <v>0</v>
      </c>
      <c r="AQ12">
        <v>0.22368818603375057</v>
      </c>
      <c r="AR12">
        <v>0</v>
      </c>
      <c r="AS12">
        <v>0.16217946195144284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0.2184458</v>
      </c>
      <c r="AZ12">
        <v>0.24291190000000004</v>
      </c>
      <c r="BA12">
        <v>0.17545820000000004</v>
      </c>
      <c r="BB12">
        <v>0.14417500000000003</v>
      </c>
      <c r="BC12">
        <v>15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26.411416101298851</v>
      </c>
      <c r="DN12">
        <v>0.87546284828252263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0.12808280098483038</v>
      </c>
      <c r="L13">
        <v>0.47415600623383625</v>
      </c>
      <c r="M13">
        <v>0.13241151695417519</v>
      </c>
      <c r="N13">
        <v>0.14666791508106336</v>
      </c>
      <c r="O13">
        <v>0.16296656298774748</v>
      </c>
      <c r="P13">
        <v>0.2690694229939361</v>
      </c>
      <c r="Q13">
        <v>1.9900080191761781E-2</v>
      </c>
      <c r="R13">
        <v>6.5853008109677105E-2</v>
      </c>
      <c r="S13">
        <v>3.2680431622744754E-2</v>
      </c>
      <c r="T13">
        <v>8.1000000000000016E-2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0.23544474454548978</v>
      </c>
      <c r="AC13">
        <v>0.1510784477846637</v>
      </c>
      <c r="AD13">
        <v>0.18270013047298944</v>
      </c>
      <c r="AE13">
        <v>0.25506527265105428</v>
      </c>
      <c r="AF13">
        <v>7.427146702994139E-2</v>
      </c>
      <c r="AG13">
        <v>1.8769092352255685</v>
      </c>
      <c r="AH13">
        <v>3.3123658103999998</v>
      </c>
      <c r="AI13">
        <v>7.9434842965766694E-2</v>
      </c>
      <c r="AJ13">
        <v>0</v>
      </c>
      <c r="AK13">
        <v>3.3390165870821478</v>
      </c>
      <c r="AL13">
        <v>0</v>
      </c>
      <c r="AM13">
        <v>7.8481625613950917E-2</v>
      </c>
      <c r="AN13">
        <v>3.6416847118331524E-3</v>
      </c>
      <c r="AO13">
        <v>0</v>
      </c>
      <c r="AP13">
        <v>0</v>
      </c>
      <c r="AQ13">
        <v>0.22368818603375057</v>
      </c>
      <c r="AR13">
        <v>0</v>
      </c>
      <c r="AS13">
        <v>0.16217946195144284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0.2184458</v>
      </c>
      <c r="AZ13">
        <v>0.24291190000000004</v>
      </c>
      <c r="BA13">
        <v>0.17545820000000004</v>
      </c>
      <c r="BB13">
        <v>0.14417500000000003</v>
      </c>
      <c r="BC13">
        <v>15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26.393191858625649</v>
      </c>
      <c r="DN13">
        <v>0.8748642830027229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0.10770374802166499</v>
      </c>
      <c r="L14">
        <v>0.47415600623383625</v>
      </c>
      <c r="M14">
        <v>0.13241151695417519</v>
      </c>
      <c r="N14">
        <v>0.14666791508106336</v>
      </c>
      <c r="O14">
        <v>0.16296656298774748</v>
      </c>
      <c r="P14">
        <v>0.2690694229939361</v>
      </c>
      <c r="Q14">
        <v>1.9900080191761781E-2</v>
      </c>
      <c r="R14">
        <v>6.5853008109677105E-2</v>
      </c>
      <c r="S14">
        <v>3.2680431622744754E-2</v>
      </c>
      <c r="T14">
        <v>8.1000000000000016E-2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0.23544474454548978</v>
      </c>
      <c r="AC14">
        <v>0.1510784477846637</v>
      </c>
      <c r="AD14">
        <v>0.18270013047298944</v>
      </c>
      <c r="AE14">
        <v>0.25506527265105428</v>
      </c>
      <c r="AF14">
        <v>7.427146702994139E-2</v>
      </c>
      <c r="AG14">
        <v>1.8769092352255685</v>
      </c>
      <c r="AH14">
        <v>3.3123658103999998</v>
      </c>
      <c r="AI14">
        <v>9.2673980988588922E-2</v>
      </c>
      <c r="AJ14">
        <v>0</v>
      </c>
      <c r="AK14">
        <v>3.3390165870821478</v>
      </c>
      <c r="AL14">
        <v>0</v>
      </c>
      <c r="AM14">
        <v>7.8481625613950917E-2</v>
      </c>
      <c r="AN14">
        <v>3.6416847118331524E-3</v>
      </c>
      <c r="AO14">
        <v>0</v>
      </c>
      <c r="AP14">
        <v>0</v>
      </c>
      <c r="AQ14">
        <v>0.22368818603375057</v>
      </c>
      <c r="AR14">
        <v>0</v>
      </c>
      <c r="AS14">
        <v>0.16217946195144284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0.2184458</v>
      </c>
      <c r="AZ14">
        <v>0.24291190000000004</v>
      </c>
      <c r="BA14">
        <v>0.17545820000000004</v>
      </c>
      <c r="BB14">
        <v>0.14417500000000003</v>
      </c>
      <c r="BC14">
        <v>15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26.386278992192231</v>
      </c>
      <c r="DN14">
        <v>0.87463723449579667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8.0233670367060583E-2</v>
      </c>
      <c r="L15">
        <v>0.46717054824273435</v>
      </c>
      <c r="M15">
        <v>0.13241151695417519</v>
      </c>
      <c r="N15">
        <v>0.14666791508106336</v>
      </c>
      <c r="O15">
        <v>0.16296656298774748</v>
      </c>
      <c r="P15">
        <v>0.2690694229939361</v>
      </c>
      <c r="Q15">
        <v>1.4909382898795167E-2</v>
      </c>
      <c r="R15">
        <v>6.5853008109677105E-2</v>
      </c>
      <c r="S15">
        <v>2.4264539359979055E-2</v>
      </c>
      <c r="T15">
        <v>8.0999999999999996E-3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0.23544474454548978</v>
      </c>
      <c r="AC15">
        <v>0.1510784477846637</v>
      </c>
      <c r="AD15">
        <v>0.18270013047298944</v>
      </c>
      <c r="AE15">
        <v>0.25506527265105428</v>
      </c>
      <c r="AF15">
        <v>7.427146702994139E-2</v>
      </c>
      <c r="AG15">
        <v>1.8769092352255685</v>
      </c>
      <c r="AH15">
        <v>3.3123658103999998</v>
      </c>
      <c r="AI15">
        <v>9.2673980988588922E-2</v>
      </c>
      <c r="AJ15">
        <v>0</v>
      </c>
      <c r="AK15">
        <v>3.3390165870821478</v>
      </c>
      <c r="AL15">
        <v>0</v>
      </c>
      <c r="AM15">
        <v>7.8481625613950917E-2</v>
      </c>
      <c r="AN15">
        <v>3.6416847118331524E-3</v>
      </c>
      <c r="AO15">
        <v>0</v>
      </c>
      <c r="AP15">
        <v>0</v>
      </c>
      <c r="AQ15">
        <v>0.22368818603375057</v>
      </c>
      <c r="AR15">
        <v>0</v>
      </c>
      <c r="AS15">
        <v>0.15886968093801759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0.2184458</v>
      </c>
      <c r="AZ15">
        <v>0.24291190000000004</v>
      </c>
      <c r="BA15">
        <v>0.17545820000000004</v>
      </c>
      <c r="BB15">
        <v>7.4684500000000015E-2</v>
      </c>
      <c r="BC15">
        <v>15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26.201157651171059</v>
      </c>
      <c r="DN15">
        <v>0.8661961693021063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8.0233670367060583E-2</v>
      </c>
      <c r="L16">
        <v>0.46717054824273435</v>
      </c>
      <c r="M16">
        <v>0.13241151695417519</v>
      </c>
      <c r="N16">
        <v>0.14666791508106336</v>
      </c>
      <c r="O16">
        <v>0.16296656298774748</v>
      </c>
      <c r="P16">
        <v>0.2690694229939361</v>
      </c>
      <c r="Q16">
        <v>1.4909382898795167E-2</v>
      </c>
      <c r="R16">
        <v>5.1982137378090196E-2</v>
      </c>
      <c r="S16">
        <v>2.4264539359979055E-2</v>
      </c>
      <c r="T16">
        <v>8.0999999999999996E-3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0.23544474454548978</v>
      </c>
      <c r="AC16">
        <v>0.1510784477846637</v>
      </c>
      <c r="AD16">
        <v>0.18270013047298944</v>
      </c>
      <c r="AE16">
        <v>0.25506527265105428</v>
      </c>
      <c r="AF16">
        <v>7.427146702994139E-2</v>
      </c>
      <c r="AG16">
        <v>1.8769092352255685</v>
      </c>
      <c r="AH16">
        <v>3.3123658103999998</v>
      </c>
      <c r="AI16">
        <v>9.2673980988588922E-2</v>
      </c>
      <c r="AJ16">
        <v>0</v>
      </c>
      <c r="AK16">
        <v>3.3390165870821478</v>
      </c>
      <c r="AL16">
        <v>0</v>
      </c>
      <c r="AM16">
        <v>7.8481625613950917E-2</v>
      </c>
      <c r="AN16">
        <v>3.6416847118331524E-3</v>
      </c>
      <c r="AO16">
        <v>0</v>
      </c>
      <c r="AP16">
        <v>0</v>
      </c>
      <c r="AQ16">
        <v>0.22368818603375057</v>
      </c>
      <c r="AR16">
        <v>0</v>
      </c>
      <c r="AS16">
        <v>0.15886968093801759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0.2184458</v>
      </c>
      <c r="AZ16">
        <v>0.24291190000000004</v>
      </c>
      <c r="BA16">
        <v>0.17545820000000004</v>
      </c>
      <c r="BB16">
        <v>3.1167900000000002E-2</v>
      </c>
      <c r="BC16">
        <v>15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26.147027674748564</v>
      </c>
      <c r="DN16">
        <v>0.8629386749930128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8.6309073922690729E-2</v>
      </c>
      <c r="L17">
        <v>0.46717054824273435</v>
      </c>
      <c r="M17">
        <v>0.13241151695417519</v>
      </c>
      <c r="N17">
        <v>0.14666791508106336</v>
      </c>
      <c r="O17">
        <v>0.16296656298774748</v>
      </c>
      <c r="P17">
        <v>0.2690694229939361</v>
      </c>
      <c r="Q17">
        <v>1.4909382898795167E-2</v>
      </c>
      <c r="R17">
        <v>4.8703997579689455E-2</v>
      </c>
      <c r="S17">
        <v>2.4264539359979055E-2</v>
      </c>
      <c r="T17">
        <v>8.0999999999999996E-3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0.23544474454548978</v>
      </c>
      <c r="AC17">
        <v>0.1510784477846637</v>
      </c>
      <c r="AD17">
        <v>0.18270013047298944</v>
      </c>
      <c r="AE17">
        <v>0.25506527265105428</v>
      </c>
      <c r="AF17">
        <v>7.427146702994139E-2</v>
      </c>
      <c r="AG17">
        <v>1.8769092352255685</v>
      </c>
      <c r="AH17">
        <v>3.3123658103999998</v>
      </c>
      <c r="AI17">
        <v>9.9293552471472257E-2</v>
      </c>
      <c r="AJ17">
        <v>0</v>
      </c>
      <c r="AK17">
        <v>3.3390165870821478</v>
      </c>
      <c r="AL17">
        <v>0</v>
      </c>
      <c r="AM17">
        <v>7.8481625613950917E-2</v>
      </c>
      <c r="AN17">
        <v>3.6416847118331524E-3</v>
      </c>
      <c r="AO17">
        <v>0</v>
      </c>
      <c r="AP17">
        <v>0</v>
      </c>
      <c r="AQ17">
        <v>0.1677661411465764</v>
      </c>
      <c r="AR17">
        <v>0</v>
      </c>
      <c r="AS17">
        <v>0.15886968093801759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0.2184458</v>
      </c>
      <c r="AZ17">
        <v>0.24291190000000004</v>
      </c>
      <c r="BA17">
        <v>0.17545820000000004</v>
      </c>
      <c r="BB17">
        <v>2.2414000000000003E-2</v>
      </c>
      <c r="BC17">
        <v>15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26.093813935723343</v>
      </c>
      <c r="DN17">
        <v>0.86089330437117195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8.6309073922690729E-2</v>
      </c>
      <c r="L18">
        <v>0.46717054824273435</v>
      </c>
      <c r="M18">
        <v>0.13241151695417519</v>
      </c>
      <c r="N18">
        <v>0.14666791508106336</v>
      </c>
      <c r="O18">
        <v>0.16296656298774748</v>
      </c>
      <c r="P18">
        <v>0.2690694229939361</v>
      </c>
      <c r="Q18">
        <v>1.4909382898795167E-2</v>
      </c>
      <c r="R18">
        <v>4.8703997579689455E-2</v>
      </c>
      <c r="S18">
        <v>2.4264539359979055E-2</v>
      </c>
      <c r="T18">
        <v>8.0999999999999996E-3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0.23544474454548978</v>
      </c>
      <c r="AC18">
        <v>0.1510784477846637</v>
      </c>
      <c r="AD18">
        <v>0.18270013047298944</v>
      </c>
      <c r="AE18">
        <v>0.25506527265105428</v>
      </c>
      <c r="AF18">
        <v>7.427146702994139E-2</v>
      </c>
      <c r="AG18">
        <v>1.8769092352255685</v>
      </c>
      <c r="AH18">
        <v>3.3123658103999998</v>
      </c>
      <c r="AI18">
        <v>9.9293552471472257E-2</v>
      </c>
      <c r="AJ18">
        <v>0</v>
      </c>
      <c r="AK18">
        <v>3.3390165870821478</v>
      </c>
      <c r="AL18">
        <v>0</v>
      </c>
      <c r="AM18">
        <v>7.8481625613950917E-2</v>
      </c>
      <c r="AN18">
        <v>3.6416847118331524E-3</v>
      </c>
      <c r="AO18">
        <v>0</v>
      </c>
      <c r="AP18">
        <v>0</v>
      </c>
      <c r="AQ18">
        <v>5.4611376621263419E-2</v>
      </c>
      <c r="AR18">
        <v>0</v>
      </c>
      <c r="AS18">
        <v>0.15886968093801759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0.2184458</v>
      </c>
      <c r="AZ18">
        <v>0.24291190000000004</v>
      </c>
      <c r="BA18">
        <v>0.17545820000000004</v>
      </c>
      <c r="BB18">
        <v>2.2414000000000003E-2</v>
      </c>
      <c r="BC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25.984257494041966</v>
      </c>
      <c r="DN18">
        <v>0.85729498152723704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7.9962716697452585E-2</v>
      </c>
      <c r="L19">
        <v>0.46717054824273435</v>
      </c>
      <c r="M19">
        <v>0.13241151695417519</v>
      </c>
      <c r="N19">
        <v>0.14666791508106336</v>
      </c>
      <c r="O19">
        <v>0.16296656298774748</v>
      </c>
      <c r="P19">
        <v>0.2690694229939361</v>
      </c>
      <c r="Q19">
        <v>1.1014156443037089E-2</v>
      </c>
      <c r="R19">
        <v>4.8703997579689455E-2</v>
      </c>
      <c r="S19">
        <v>1.6637993818865219E-2</v>
      </c>
      <c r="T19">
        <v>8.0999999999999996E-3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0.23544474454548978</v>
      </c>
      <c r="AC19">
        <v>0.1510784477846637</v>
      </c>
      <c r="AD19">
        <v>0.18270013047298944</v>
      </c>
      <c r="AE19">
        <v>0.25506527265105428</v>
      </c>
      <c r="AF19">
        <v>7.427146702994139E-2</v>
      </c>
      <c r="AG19">
        <v>1.8769092352255685</v>
      </c>
      <c r="AH19">
        <v>3.3123658103999998</v>
      </c>
      <c r="AI19">
        <v>9.9293552471472257E-2</v>
      </c>
      <c r="AJ19">
        <v>0</v>
      </c>
      <c r="AK19">
        <v>3.3390165870821478</v>
      </c>
      <c r="AL19">
        <v>0</v>
      </c>
      <c r="AM19">
        <v>7.8481625613950917E-2</v>
      </c>
      <c r="AN19">
        <v>3.6416847118331524E-3</v>
      </c>
      <c r="AO19">
        <v>0</v>
      </c>
      <c r="AP19">
        <v>0</v>
      </c>
      <c r="AQ19">
        <v>0</v>
      </c>
      <c r="AR19">
        <v>0</v>
      </c>
      <c r="AS19">
        <v>0.15886968093801759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0.2184458</v>
      </c>
      <c r="AZ19">
        <v>0.24291190000000004</v>
      </c>
      <c r="BA19">
        <v>0.17545820000000004</v>
      </c>
      <c r="BB19">
        <v>3.3526000000000007E-2</v>
      </c>
      <c r="BC19">
        <v>15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25.924474001946816</v>
      </c>
      <c r="DN19">
        <v>0.85571096777901345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7.9962716697452585E-2</v>
      </c>
      <c r="L20">
        <v>0.43942734737954614</v>
      </c>
      <c r="M20">
        <v>0.13241151695417519</v>
      </c>
      <c r="N20">
        <v>0.14666791508106336</v>
      </c>
      <c r="O20">
        <v>0.16296656298774748</v>
      </c>
      <c r="P20">
        <v>0.2690694229939361</v>
      </c>
      <c r="Q20">
        <v>1.1014156443037089E-2</v>
      </c>
      <c r="R20">
        <v>4.8703997579689455E-2</v>
      </c>
      <c r="S20">
        <v>1.6637993818865219E-2</v>
      </c>
      <c r="T20">
        <v>8.0999999999999996E-3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0.23544474454548978</v>
      </c>
      <c r="AC20">
        <v>0.1510784477846637</v>
      </c>
      <c r="AD20">
        <v>0.18270013047298944</v>
      </c>
      <c r="AE20">
        <v>0.25506527265105428</v>
      </c>
      <c r="AF20">
        <v>3.5825063612317548E-2</v>
      </c>
      <c r="AG20">
        <v>1.8769092352255685</v>
      </c>
      <c r="AH20">
        <v>3.3123658103999998</v>
      </c>
      <c r="AI20">
        <v>9.9293552471472257E-2</v>
      </c>
      <c r="AJ20">
        <v>0</v>
      </c>
      <c r="AK20">
        <v>3.3390165870821478</v>
      </c>
      <c r="AL20">
        <v>0</v>
      </c>
      <c r="AM20">
        <v>7.8481625613950917E-2</v>
      </c>
      <c r="AN20">
        <v>3.6416847118331524E-3</v>
      </c>
      <c r="AO20">
        <v>0</v>
      </c>
      <c r="AP20">
        <v>0</v>
      </c>
      <c r="AQ20">
        <v>0</v>
      </c>
      <c r="AR20">
        <v>0</v>
      </c>
      <c r="AS20">
        <v>0.15886968093801759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0.2184458</v>
      </c>
      <c r="AZ20">
        <v>0.24291190000000004</v>
      </c>
      <c r="BA20">
        <v>0.17545820000000004</v>
      </c>
      <c r="BB20">
        <v>3.3526000000000007E-2</v>
      </c>
      <c r="BC20">
        <v>15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25.860389226763612</v>
      </c>
      <c r="DN20">
        <v>0.85360613868140445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8.6309073922690729E-2</v>
      </c>
      <c r="L21">
        <v>0.46717054824273435</v>
      </c>
      <c r="M21">
        <v>0.13241151695417519</v>
      </c>
      <c r="N21">
        <v>0.14666791508106336</v>
      </c>
      <c r="O21">
        <v>0.16296656298774748</v>
      </c>
      <c r="P21">
        <v>0.2690694229939361</v>
      </c>
      <c r="Q21">
        <v>1.4909382898795167E-2</v>
      </c>
      <c r="R21">
        <v>4.8703997579689455E-2</v>
      </c>
      <c r="S21">
        <v>2.4264539359979055E-2</v>
      </c>
      <c r="T21">
        <v>8.0999999999999996E-3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0.23544474454548978</v>
      </c>
      <c r="AC21">
        <v>0.1510784477846637</v>
      </c>
      <c r="AD21">
        <v>0.18270013047298944</v>
      </c>
      <c r="AE21">
        <v>0.25506527265105428</v>
      </c>
      <c r="AF21">
        <v>3.5825063612317548E-2</v>
      </c>
      <c r="AG21">
        <v>1.8769092352255685</v>
      </c>
      <c r="AH21">
        <v>3.3123658103999998</v>
      </c>
      <c r="AI21">
        <v>0.10591311901141114</v>
      </c>
      <c r="AJ21">
        <v>0</v>
      </c>
      <c r="AK21">
        <v>3.3390165870821478</v>
      </c>
      <c r="AL21">
        <v>0</v>
      </c>
      <c r="AM21">
        <v>7.8481625613950917E-2</v>
      </c>
      <c r="AN21">
        <v>3.6416847118331524E-3</v>
      </c>
      <c r="AO21">
        <v>0</v>
      </c>
      <c r="AP21">
        <v>0</v>
      </c>
      <c r="AQ21">
        <v>0</v>
      </c>
      <c r="AR21">
        <v>0</v>
      </c>
      <c r="AS21">
        <v>0.15886968093801759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0.2184458</v>
      </c>
      <c r="AZ21">
        <v>0.24291190000000004</v>
      </c>
      <c r="BA21">
        <v>0.17545820000000004</v>
      </c>
      <c r="BB21">
        <v>3.3526000000000007E-2</v>
      </c>
      <c r="BC21">
        <v>15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25.91096080932072</v>
      </c>
      <c r="DN21">
        <v>0.85526545274953547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9.2968662103169286E-2</v>
      </c>
      <c r="L22">
        <v>0.46717054824273435</v>
      </c>
      <c r="M22">
        <v>0.13241151695417519</v>
      </c>
      <c r="N22">
        <v>0.14666791508106336</v>
      </c>
      <c r="O22">
        <v>0.16296656298774748</v>
      </c>
      <c r="P22">
        <v>0.2690694229939361</v>
      </c>
      <c r="Q22">
        <v>1.4909382898795167E-2</v>
      </c>
      <c r="R22">
        <v>4.8703997579689455E-2</v>
      </c>
      <c r="S22">
        <v>2.4264539359979055E-2</v>
      </c>
      <c r="T22">
        <v>8.0999999999999996E-3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0.23544474454548978</v>
      </c>
      <c r="AC22">
        <v>0.1510784477846637</v>
      </c>
      <c r="AD22">
        <v>0.18270013047298944</v>
      </c>
      <c r="AE22">
        <v>0.25506527265105428</v>
      </c>
      <c r="AF22">
        <v>3.5825063612317548E-2</v>
      </c>
      <c r="AG22">
        <v>1.8769092352255685</v>
      </c>
      <c r="AH22">
        <v>3.3123658103999998</v>
      </c>
      <c r="AI22">
        <v>0.10591311901141114</v>
      </c>
      <c r="AJ22">
        <v>0</v>
      </c>
      <c r="AK22">
        <v>3.3390165870821478</v>
      </c>
      <c r="AL22">
        <v>0</v>
      </c>
      <c r="AM22">
        <v>7.8481625613950917E-2</v>
      </c>
      <c r="AN22">
        <v>3.6416847118331524E-3</v>
      </c>
      <c r="AO22">
        <v>0</v>
      </c>
      <c r="AP22">
        <v>0</v>
      </c>
      <c r="AQ22">
        <v>0</v>
      </c>
      <c r="AR22">
        <v>0</v>
      </c>
      <c r="AS22">
        <v>0.15886968093801759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0.2184458</v>
      </c>
      <c r="AZ22">
        <v>0.24291190000000004</v>
      </c>
      <c r="BA22">
        <v>0.17545820000000004</v>
      </c>
      <c r="BB22">
        <v>3.3526000000000007E-2</v>
      </c>
      <c r="BC22">
        <v>15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25.917408622597058</v>
      </c>
      <c r="DN22">
        <v>0.85547722765367473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8.4300759844764289E-2</v>
      </c>
      <c r="L23">
        <v>0.41059845025047731</v>
      </c>
      <c r="M23">
        <v>0.13241151695417519</v>
      </c>
      <c r="N23">
        <v>0.14666791508106336</v>
      </c>
      <c r="O23">
        <v>0.16296656298774748</v>
      </c>
      <c r="P23">
        <v>0.2690694229939361</v>
      </c>
      <c r="Q23">
        <v>1.0662007018776891E-2</v>
      </c>
      <c r="R23">
        <v>4.8703997579689455E-2</v>
      </c>
      <c r="S23">
        <v>1.609153712508337E-2</v>
      </c>
      <c r="T23">
        <v>8.0999999999999996E-3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0.23544474454548978</v>
      </c>
      <c r="AC23">
        <v>0.1510784477846637</v>
      </c>
      <c r="AD23">
        <v>0.18270013047298944</v>
      </c>
      <c r="AE23">
        <v>0.25506527265105428</v>
      </c>
      <c r="AF23">
        <v>3.5825063612317548E-2</v>
      </c>
      <c r="AG23">
        <v>1.8769092352255685</v>
      </c>
      <c r="AH23">
        <v>3.3123658103999998</v>
      </c>
      <c r="AI23">
        <v>0.10591311901141114</v>
      </c>
      <c r="AJ23">
        <v>0</v>
      </c>
      <c r="AK23">
        <v>3.3390165870821478</v>
      </c>
      <c r="AL23">
        <v>0</v>
      </c>
      <c r="AM23">
        <v>7.8481625613950917E-2</v>
      </c>
      <c r="AN23">
        <v>3.6416847118331524E-3</v>
      </c>
      <c r="AO23">
        <v>0</v>
      </c>
      <c r="AP23">
        <v>0</v>
      </c>
      <c r="AQ23">
        <v>0</v>
      </c>
      <c r="AR23">
        <v>0</v>
      </c>
      <c r="AS23">
        <v>0.15886968093801759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0.2184458</v>
      </c>
      <c r="AZ23">
        <v>0.24291190000000004</v>
      </c>
      <c r="BA23">
        <v>0.17545820000000004</v>
      </c>
      <c r="BB23">
        <v>3.3526000000000007E-2</v>
      </c>
      <c r="BC23">
        <v>15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25.84221609456489</v>
      </c>
      <c r="DN23">
        <v>0.85300937732026927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9.4896847674590848E-2</v>
      </c>
      <c r="L24">
        <v>0.45072387792660662</v>
      </c>
      <c r="M24">
        <v>0.13241151695417519</v>
      </c>
      <c r="N24">
        <v>0.14666791508106336</v>
      </c>
      <c r="O24">
        <v>0.16296656298774748</v>
      </c>
      <c r="P24">
        <v>0.2690694229939361</v>
      </c>
      <c r="Q24">
        <v>1.4909382898795167E-2</v>
      </c>
      <c r="R24">
        <v>4.8703997579689455E-2</v>
      </c>
      <c r="S24">
        <v>2.4264539359979055E-2</v>
      </c>
      <c r="T24">
        <v>8.0999999999999996E-3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0.23544474454548978</v>
      </c>
      <c r="AC24">
        <v>0.1510784477846637</v>
      </c>
      <c r="AD24">
        <v>0.18270013047298944</v>
      </c>
      <c r="AE24">
        <v>0.25506527265105428</v>
      </c>
      <c r="AF24">
        <v>3.5825063612317548E-2</v>
      </c>
      <c r="AG24">
        <v>1.8769092352255685</v>
      </c>
      <c r="AH24">
        <v>3.3123658103999998</v>
      </c>
      <c r="AI24">
        <v>0.3400870269201583</v>
      </c>
      <c r="AJ24">
        <v>0</v>
      </c>
      <c r="AK24">
        <v>3.3390165870821478</v>
      </c>
      <c r="AL24">
        <v>0</v>
      </c>
      <c r="AM24">
        <v>7.8481625613950917E-2</v>
      </c>
      <c r="AN24">
        <v>3.6416847118331524E-3</v>
      </c>
      <c r="AO24">
        <v>0</v>
      </c>
      <c r="AP24">
        <v>0</v>
      </c>
      <c r="AQ24">
        <v>0</v>
      </c>
      <c r="AR24">
        <v>0</v>
      </c>
      <c r="AS24">
        <v>0.15886968093801759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0.2184458</v>
      </c>
      <c r="AZ24">
        <v>0.24291190000000004</v>
      </c>
      <c r="BA24">
        <v>0.17545820000000004</v>
      </c>
      <c r="BB24">
        <v>3.3526000000000007E-2</v>
      </c>
      <c r="BC24">
        <v>15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26.130079005036844</v>
      </c>
      <c r="DN24">
        <v>0.86246226837792728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9.4896847674590848E-2</v>
      </c>
      <c r="L25">
        <v>0.46717054824273435</v>
      </c>
      <c r="M25">
        <v>0.13241151695417519</v>
      </c>
      <c r="N25">
        <v>0.14666791508106336</v>
      </c>
      <c r="O25">
        <v>0.16296656298774748</v>
      </c>
      <c r="P25">
        <v>0.2690694229939361</v>
      </c>
      <c r="Q25">
        <v>1.4909382898795167E-2</v>
      </c>
      <c r="R25">
        <v>4.8703997579689455E-2</v>
      </c>
      <c r="S25">
        <v>2.4264539359979055E-2</v>
      </c>
      <c r="T25">
        <v>8.0999999999999996E-3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0.23544474454548978</v>
      </c>
      <c r="AC25">
        <v>0.1510784477846637</v>
      </c>
      <c r="AD25">
        <v>0.18270013047298944</v>
      </c>
      <c r="AE25">
        <v>0.25506527265105428</v>
      </c>
      <c r="AF25">
        <v>3.5825063612317548E-2</v>
      </c>
      <c r="AG25">
        <v>1.8769092352255685</v>
      </c>
      <c r="AH25">
        <v>3.3123658103999998</v>
      </c>
      <c r="AI25">
        <v>0.3400870269201583</v>
      </c>
      <c r="AJ25">
        <v>0</v>
      </c>
      <c r="AK25">
        <v>3.3390165870821478</v>
      </c>
      <c r="AL25">
        <v>0</v>
      </c>
      <c r="AM25">
        <v>7.8481625613950917E-2</v>
      </c>
      <c r="AN25">
        <v>3.6416847118331524E-3</v>
      </c>
      <c r="AO25">
        <v>0</v>
      </c>
      <c r="AP25">
        <v>0</v>
      </c>
      <c r="AQ25">
        <v>0</v>
      </c>
      <c r="AR25">
        <v>0</v>
      </c>
      <c r="AS25">
        <v>0.15886968093801759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0.2184458</v>
      </c>
      <c r="AZ25">
        <v>0.24291190000000004</v>
      </c>
      <c r="BA25">
        <v>0.17545820000000004</v>
      </c>
      <c r="BB25">
        <v>3.3526000000000007E-2</v>
      </c>
      <c r="BC25">
        <v>15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26.146002670870651</v>
      </c>
      <c r="DN25">
        <v>0.86298527286025117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9.4896847674590848E-2</v>
      </c>
      <c r="L26">
        <v>0.46717054824273435</v>
      </c>
      <c r="M26">
        <v>0.13241151695417519</v>
      </c>
      <c r="N26">
        <v>0.14666791508106336</v>
      </c>
      <c r="O26">
        <v>0.16296656298774748</v>
      </c>
      <c r="P26">
        <v>0.2690694229939361</v>
      </c>
      <c r="Q26">
        <v>1.4909382898795167E-2</v>
      </c>
      <c r="R26">
        <v>4.8703997579689455E-2</v>
      </c>
      <c r="S26">
        <v>2.4264539359979055E-2</v>
      </c>
      <c r="T26">
        <v>8.0999999999999996E-3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0.23544474454548978</v>
      </c>
      <c r="AC26">
        <v>0.1510784477846637</v>
      </c>
      <c r="AD26">
        <v>0.18270013047298944</v>
      </c>
      <c r="AE26">
        <v>0.25506527265105428</v>
      </c>
      <c r="AF26">
        <v>3.5825063612317548E-2</v>
      </c>
      <c r="AG26">
        <v>1.8769092352255685</v>
      </c>
      <c r="AH26">
        <v>3.3123658103999998</v>
      </c>
      <c r="AI26">
        <v>0.3400870269201583</v>
      </c>
      <c r="AJ26">
        <v>0</v>
      </c>
      <c r="AK26">
        <v>3.3390165870821478</v>
      </c>
      <c r="AL26">
        <v>0</v>
      </c>
      <c r="AM26">
        <v>7.8481625613950917E-2</v>
      </c>
      <c r="AN26">
        <v>3.6416847118331524E-3</v>
      </c>
      <c r="AO26">
        <v>0</v>
      </c>
      <c r="AP26">
        <v>0</v>
      </c>
      <c r="AQ26">
        <v>0</v>
      </c>
      <c r="AR26">
        <v>0</v>
      </c>
      <c r="AS26">
        <v>0.15886968093801759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0.2184458</v>
      </c>
      <c r="AZ26">
        <v>0.24291190000000004</v>
      </c>
      <c r="BA26">
        <v>0.17545820000000004</v>
      </c>
      <c r="BB26">
        <v>3.3526000000000007E-2</v>
      </c>
      <c r="BC26">
        <v>15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26.146002670870651</v>
      </c>
      <c r="DN26">
        <v>0.86298527286025117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7.9969389519430084E-2</v>
      </c>
      <c r="L27">
        <v>0.42895924257894191</v>
      </c>
      <c r="M27">
        <v>0.12666015914866152</v>
      </c>
      <c r="N27">
        <v>0.14666791508106336</v>
      </c>
      <c r="O27">
        <v>0.16296656298774748</v>
      </c>
      <c r="P27">
        <v>0.2690694229939361</v>
      </c>
      <c r="Q27">
        <v>1.055494833185841E-2</v>
      </c>
      <c r="R27">
        <v>4.8703997579689455E-2</v>
      </c>
      <c r="S27">
        <v>1.594491312888632E-2</v>
      </c>
      <c r="T27">
        <v>8.1816000000000007E-3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0.23544474454548978</v>
      </c>
      <c r="AC27">
        <v>0.1510784477846637</v>
      </c>
      <c r="AD27">
        <v>0.13702509904771909</v>
      </c>
      <c r="AE27">
        <v>0.25506527265105428</v>
      </c>
      <c r="AF27">
        <v>3.5825063612317548E-2</v>
      </c>
      <c r="AG27">
        <v>1.8769092352255685</v>
      </c>
      <c r="AH27">
        <v>3.3123658103999998</v>
      </c>
      <c r="AI27">
        <v>0.3400870269201583</v>
      </c>
      <c r="AJ27">
        <v>0</v>
      </c>
      <c r="AK27">
        <v>3.3390165870821478</v>
      </c>
      <c r="AL27">
        <v>0</v>
      </c>
      <c r="AM27">
        <v>7.8481625613950917E-2</v>
      </c>
      <c r="AN27">
        <v>3.6416847118331524E-3</v>
      </c>
      <c r="AO27">
        <v>0</v>
      </c>
      <c r="AP27">
        <v>0</v>
      </c>
      <c r="AQ27">
        <v>0</v>
      </c>
      <c r="AR27">
        <v>0</v>
      </c>
      <c r="AS27">
        <v>0.15886968093801759</v>
      </c>
      <c r="AT27">
        <v>0</v>
      </c>
      <c r="AU27">
        <v>0</v>
      </c>
      <c r="AV27">
        <v>0</v>
      </c>
      <c r="AW27">
        <v>0</v>
      </c>
      <c r="AX27">
        <v>2.4262474693633316E-4</v>
      </c>
      <c r="AY27">
        <v>0.2184458</v>
      </c>
      <c r="AZ27">
        <v>0.24291190000000004</v>
      </c>
      <c r="BA27">
        <v>0.17545820000000004</v>
      </c>
      <c r="BB27">
        <v>3.3526000000000007E-2</v>
      </c>
      <c r="BC27">
        <v>19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29.912803786716577</v>
      </c>
      <c r="DN27">
        <v>0.97926916791349761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7.9969389519430084E-2</v>
      </c>
      <c r="L28">
        <v>0.35220453677087843</v>
      </c>
      <c r="M28">
        <v>0.12666015914866152</v>
      </c>
      <c r="N28">
        <v>0.14666791508106336</v>
      </c>
      <c r="O28">
        <v>0.16296656298774748</v>
      </c>
      <c r="P28">
        <v>0.2690694229939361</v>
      </c>
      <c r="Q28">
        <v>1.055494833185841E-2</v>
      </c>
      <c r="R28">
        <v>4.8703997579689455E-2</v>
      </c>
      <c r="S28">
        <v>1.594491312888632E-2</v>
      </c>
      <c r="T28">
        <v>8.1816000000000007E-3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0.23544474454548978</v>
      </c>
      <c r="AC28">
        <v>0.1510784477846637</v>
      </c>
      <c r="AD28">
        <v>0.13702509904771909</v>
      </c>
      <c r="AE28">
        <v>0.25506527265105428</v>
      </c>
      <c r="AF28">
        <v>3.5825063612317548E-2</v>
      </c>
      <c r="AG28">
        <v>1.8769092352255685</v>
      </c>
      <c r="AH28">
        <v>3.3123658103999998</v>
      </c>
      <c r="AI28">
        <v>0.3400870269201583</v>
      </c>
      <c r="AJ28">
        <v>0</v>
      </c>
      <c r="AK28">
        <v>3.3390165870821478</v>
      </c>
      <c r="AL28">
        <v>0</v>
      </c>
      <c r="AM28">
        <v>7.8481625613950917E-2</v>
      </c>
      <c r="AN28">
        <v>3.6416847118331524E-3</v>
      </c>
      <c r="AO28">
        <v>0</v>
      </c>
      <c r="AP28">
        <v>0</v>
      </c>
      <c r="AQ28">
        <v>0</v>
      </c>
      <c r="AR28">
        <v>0</v>
      </c>
      <c r="AS28">
        <v>0.15886968093801759</v>
      </c>
      <c r="AT28">
        <v>0</v>
      </c>
      <c r="AU28">
        <v>0</v>
      </c>
      <c r="AV28">
        <v>0</v>
      </c>
      <c r="AW28">
        <v>0</v>
      </c>
      <c r="AX28">
        <v>2.4262474693633316E-4</v>
      </c>
      <c r="AY28">
        <v>0.2184458</v>
      </c>
      <c r="AZ28">
        <v>0.24291190000000004</v>
      </c>
      <c r="BA28">
        <v>0.17545820000000004</v>
      </c>
      <c r="BB28">
        <v>3.7269200000000009E-2</v>
      </c>
      <c r="BC28">
        <v>19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29.841990780204668</v>
      </c>
      <c r="DN28">
        <v>0.97707066861734249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7.9969389519430084E-2</v>
      </c>
      <c r="L29">
        <v>0.31690453458100321</v>
      </c>
      <c r="M29">
        <v>0.12666015914866152</v>
      </c>
      <c r="N29">
        <v>0.14666791508106336</v>
      </c>
      <c r="O29">
        <v>0.16296656298774748</v>
      </c>
      <c r="P29">
        <v>0.2690694229939361</v>
      </c>
      <c r="Q29">
        <v>1.055494833185841E-2</v>
      </c>
      <c r="R29">
        <v>4.8703997579689455E-2</v>
      </c>
      <c r="S29">
        <v>1.594491312888632E-2</v>
      </c>
      <c r="T29">
        <v>8.1816000000000007E-3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0.23544474454548978</v>
      </c>
      <c r="AC29">
        <v>0.1510784477846637</v>
      </c>
      <c r="AD29">
        <v>0.13702509904771909</v>
      </c>
      <c r="AE29">
        <v>0.25506527265105428</v>
      </c>
      <c r="AF29">
        <v>3.5825063612317548E-2</v>
      </c>
      <c r="AG29">
        <v>1.8769092352255685</v>
      </c>
      <c r="AH29">
        <v>3.3123658103999998</v>
      </c>
      <c r="AI29">
        <v>0.3400870269201583</v>
      </c>
      <c r="AJ29">
        <v>0</v>
      </c>
      <c r="AK29">
        <v>3.3390165870821478</v>
      </c>
      <c r="AL29">
        <v>0</v>
      </c>
      <c r="AM29">
        <v>7.8481625613950917E-2</v>
      </c>
      <c r="AN29">
        <v>3.6416847118331524E-3</v>
      </c>
      <c r="AO29">
        <v>0</v>
      </c>
      <c r="AP29">
        <v>0</v>
      </c>
      <c r="AQ29">
        <v>0</v>
      </c>
      <c r="AR29">
        <v>0</v>
      </c>
      <c r="AS29">
        <v>0.15886968093801759</v>
      </c>
      <c r="AT29">
        <v>0</v>
      </c>
      <c r="AU29">
        <v>0</v>
      </c>
      <c r="AV29">
        <v>0</v>
      </c>
      <c r="AW29">
        <v>0</v>
      </c>
      <c r="AX29">
        <v>2.4262474693633316E-4</v>
      </c>
      <c r="AY29">
        <v>0.2184458</v>
      </c>
      <c r="AZ29">
        <v>0.24291190000000004</v>
      </c>
      <c r="BA29">
        <v>0.17545820000000004</v>
      </c>
      <c r="BB29">
        <v>3.7269200000000009E-2</v>
      </c>
      <c r="BC29">
        <v>19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29.807813318331927</v>
      </c>
      <c r="DN29">
        <v>0.97594812830020838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7.9987681828644144E-2</v>
      </c>
      <c r="L30">
        <v>0.31690453458100321</v>
      </c>
      <c r="M30">
        <v>0.12666015914866152</v>
      </c>
      <c r="N30">
        <v>0.14666791508106336</v>
      </c>
      <c r="O30">
        <v>0.16296656298774748</v>
      </c>
      <c r="P30">
        <v>0.2690694229939361</v>
      </c>
      <c r="Q30">
        <v>1.0556916766580897E-2</v>
      </c>
      <c r="R30">
        <v>4.8703997579689455E-2</v>
      </c>
      <c r="S30">
        <v>1.5955969374728752E-2</v>
      </c>
      <c r="T30">
        <v>8.2607999999999987E-3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0.23544474454548978</v>
      </c>
      <c r="AC30">
        <v>0.1510784477846637</v>
      </c>
      <c r="AD30">
        <v>0.13702509904771909</v>
      </c>
      <c r="AE30">
        <v>0.25506527265105428</v>
      </c>
      <c r="AF30">
        <v>3.5825063612317548E-2</v>
      </c>
      <c r="AG30">
        <v>1.8769092352255685</v>
      </c>
      <c r="AH30">
        <v>3.3123658103999998</v>
      </c>
      <c r="AI30">
        <v>8.6054409505705559E-2</v>
      </c>
      <c r="AJ30">
        <v>0</v>
      </c>
      <c r="AK30">
        <v>3.3390165870821478</v>
      </c>
      <c r="AL30">
        <v>0</v>
      </c>
      <c r="AM30">
        <v>7.8481625613950917E-2</v>
      </c>
      <c r="AN30">
        <v>3.6416847118331524E-3</v>
      </c>
      <c r="AO30">
        <v>0</v>
      </c>
      <c r="AP30">
        <v>0</v>
      </c>
      <c r="AQ30">
        <v>0</v>
      </c>
      <c r="AR30">
        <v>0</v>
      </c>
      <c r="AS30">
        <v>0.15886968093801759</v>
      </c>
      <c r="AT30">
        <v>0</v>
      </c>
      <c r="AU30">
        <v>0</v>
      </c>
      <c r="AV30">
        <v>0</v>
      </c>
      <c r="AW30">
        <v>0</v>
      </c>
      <c r="AX30">
        <v>2.4262474693633316E-4</v>
      </c>
      <c r="AY30">
        <v>0.2184458</v>
      </c>
      <c r="AZ30">
        <v>0.24291190000000004</v>
      </c>
      <c r="BA30">
        <v>0.17545820000000004</v>
      </c>
      <c r="BB30">
        <v>3.7334600000000009E-2</v>
      </c>
      <c r="BC30">
        <v>19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29.562027164384105</v>
      </c>
      <c r="DN30">
        <v>0.96787758182335359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7.9987681828644144E-2</v>
      </c>
      <c r="L31">
        <v>0.27366118888739982</v>
      </c>
      <c r="M31">
        <v>0.12666015914866152</v>
      </c>
      <c r="N31">
        <v>0.14666791508106336</v>
      </c>
      <c r="O31">
        <v>0.16296656298774748</v>
      </c>
      <c r="P31">
        <v>0.2690694229939361</v>
      </c>
      <c r="Q31">
        <v>1.0556916766580897E-2</v>
      </c>
      <c r="R31">
        <v>2.8809352572209148E-2</v>
      </c>
      <c r="S31">
        <v>1.5955969374728752E-2</v>
      </c>
      <c r="T31">
        <v>3.9590500000000001E-2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0.23544474454548978</v>
      </c>
      <c r="AC31">
        <v>0.1510784477846637</v>
      </c>
      <c r="AD31">
        <v>0.13702509904771909</v>
      </c>
      <c r="AE31">
        <v>0.25506527265105428</v>
      </c>
      <c r="AF31">
        <v>3.5825063612317548E-2</v>
      </c>
      <c r="AG31">
        <v>1.8769092352255685</v>
      </c>
      <c r="AH31">
        <v>3.3123658103999998</v>
      </c>
      <c r="AI31">
        <v>1.6548928707208366E-2</v>
      </c>
      <c r="AJ31">
        <v>0</v>
      </c>
      <c r="AK31">
        <v>3.3390165870821478</v>
      </c>
      <c r="AL31">
        <v>0</v>
      </c>
      <c r="AM31">
        <v>7.8481625613950917E-2</v>
      </c>
      <c r="AN31">
        <v>3.6416847118331524E-3</v>
      </c>
      <c r="AO31">
        <v>0</v>
      </c>
      <c r="AP31">
        <v>0</v>
      </c>
      <c r="AQ31">
        <v>0</v>
      </c>
      <c r="AR31">
        <v>0</v>
      </c>
      <c r="AS31">
        <v>0.15886968093801759</v>
      </c>
      <c r="AT31">
        <v>0</v>
      </c>
      <c r="AU31">
        <v>0</v>
      </c>
      <c r="AV31">
        <v>0</v>
      </c>
      <c r="AW31">
        <v>0</v>
      </c>
      <c r="AX31">
        <v>2.4262474693633316E-4</v>
      </c>
      <c r="AY31">
        <v>0.2184458</v>
      </c>
      <c r="AZ31">
        <v>0.24291190000000004</v>
      </c>
      <c r="BA31">
        <v>0.17545820000000004</v>
      </c>
      <c r="BB31">
        <v>1.9094000000000003E-2</v>
      </c>
      <c r="BC31">
        <v>19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29.446875154347985</v>
      </c>
      <c r="DN31">
        <v>0.9634752203598953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7.9987681828644144E-2</v>
      </c>
      <c r="L32">
        <v>0.27366118888739982</v>
      </c>
      <c r="M32">
        <v>0.12666015914866152</v>
      </c>
      <c r="N32">
        <v>0.14666791508106336</v>
      </c>
      <c r="O32">
        <v>0.16296656298774748</v>
      </c>
      <c r="P32">
        <v>0.2690694229939361</v>
      </c>
      <c r="Q32">
        <v>1.0556916766580897E-2</v>
      </c>
      <c r="R32">
        <v>2.8809352572209148E-2</v>
      </c>
      <c r="S32">
        <v>1.5955969374728752E-2</v>
      </c>
      <c r="T32">
        <v>3.9590500000000001E-2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0.23544474454548978</v>
      </c>
      <c r="AC32">
        <v>0.1510784477846637</v>
      </c>
      <c r="AD32">
        <v>0.13702509904771909</v>
      </c>
      <c r="AE32">
        <v>0.25506527265105428</v>
      </c>
      <c r="AF32">
        <v>3.5825063612317548E-2</v>
      </c>
      <c r="AG32">
        <v>1.8769092352255685</v>
      </c>
      <c r="AH32">
        <v>3.3123658103999998</v>
      </c>
      <c r="AI32">
        <v>1.6548928707208366E-2</v>
      </c>
      <c r="AJ32">
        <v>0</v>
      </c>
      <c r="AK32">
        <v>3.3390165870821478</v>
      </c>
      <c r="AL32">
        <v>0</v>
      </c>
      <c r="AM32">
        <v>6.8181567641002611E-2</v>
      </c>
      <c r="AN32">
        <v>3.6416847118331524E-3</v>
      </c>
      <c r="AO32">
        <v>0</v>
      </c>
      <c r="AP32">
        <v>0</v>
      </c>
      <c r="AQ32">
        <v>0</v>
      </c>
      <c r="AR32">
        <v>0</v>
      </c>
      <c r="AS32">
        <v>0.15886968093801759</v>
      </c>
      <c r="AT32">
        <v>0</v>
      </c>
      <c r="AU32">
        <v>0</v>
      </c>
      <c r="AV32">
        <v>0</v>
      </c>
      <c r="AW32">
        <v>0</v>
      </c>
      <c r="AX32">
        <v>2.4262474693633316E-4</v>
      </c>
      <c r="AY32">
        <v>0.2184458</v>
      </c>
      <c r="AZ32">
        <v>0.24291190000000004</v>
      </c>
      <c r="BA32">
        <v>0.17545820000000004</v>
      </c>
      <c r="BB32">
        <v>1.9094000000000003E-2</v>
      </c>
      <c r="BC32">
        <v>19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29.436902636468112</v>
      </c>
      <c r="DN32">
        <v>0.96314768026681885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8.0121272313751185E-2</v>
      </c>
      <c r="L33">
        <v>0.251973347235185</v>
      </c>
      <c r="M33">
        <v>0.12666015914866152</v>
      </c>
      <c r="N33">
        <v>0.14666791508106336</v>
      </c>
      <c r="O33">
        <v>0.16296656298774748</v>
      </c>
      <c r="P33">
        <v>0.2690694229939361</v>
      </c>
      <c r="Q33">
        <v>1.1416380622200696E-2</v>
      </c>
      <c r="R33">
        <v>2.0040356834204943E-2</v>
      </c>
      <c r="S33">
        <v>1.5955969374728752E-2</v>
      </c>
      <c r="T33">
        <v>4.0112900000000007E-2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0.23544474454548978</v>
      </c>
      <c r="AC33">
        <v>0.1510784477846637</v>
      </c>
      <c r="AD33">
        <v>0.13702509904771909</v>
      </c>
      <c r="AE33">
        <v>0.25506527265105428</v>
      </c>
      <c r="AF33">
        <v>3.5825063612317548E-2</v>
      </c>
      <c r="AG33">
        <v>1.8769092352255685</v>
      </c>
      <c r="AH33">
        <v>3.3123658103999998</v>
      </c>
      <c r="AI33">
        <v>1.6548928707208366E-2</v>
      </c>
      <c r="AJ33">
        <v>0</v>
      </c>
      <c r="AK33">
        <v>3.3390165870821478</v>
      </c>
      <c r="AL33">
        <v>0</v>
      </c>
      <c r="AM33">
        <v>7.8481625613950917E-2</v>
      </c>
      <c r="AN33">
        <v>3.6416847118331524E-3</v>
      </c>
      <c r="AO33">
        <v>0</v>
      </c>
      <c r="AP33">
        <v>0</v>
      </c>
      <c r="AQ33">
        <v>0</v>
      </c>
      <c r="AR33">
        <v>0</v>
      </c>
      <c r="AS33">
        <v>0.15886968093801759</v>
      </c>
      <c r="AT33">
        <v>0</v>
      </c>
      <c r="AU33">
        <v>0</v>
      </c>
      <c r="AV33">
        <v>0</v>
      </c>
      <c r="AW33">
        <v>0</v>
      </c>
      <c r="AX33">
        <v>2.4262474693633316E-4</v>
      </c>
      <c r="AY33">
        <v>0.2184458</v>
      </c>
      <c r="AZ33">
        <v>0.24291190000000004</v>
      </c>
      <c r="BA33">
        <v>0.17545820000000004</v>
      </c>
      <c r="BB33">
        <v>1.9094000000000003E-2</v>
      </c>
      <c r="BC33">
        <v>19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29.418854119605207</v>
      </c>
      <c r="DN33">
        <v>0.96255487205318269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8.0121272313751185E-2</v>
      </c>
      <c r="L34">
        <v>0.25169751595106632</v>
      </c>
      <c r="M34">
        <v>0.12666015914866152</v>
      </c>
      <c r="N34">
        <v>0.14666791508106336</v>
      </c>
      <c r="O34">
        <v>0.16296656298774748</v>
      </c>
      <c r="P34">
        <v>0.2690694229939361</v>
      </c>
      <c r="Q34">
        <v>1.1416380622200696E-2</v>
      </c>
      <c r="R34">
        <v>2.003141122697091E-2</v>
      </c>
      <c r="S34">
        <v>1.5955969374728752E-2</v>
      </c>
      <c r="T34">
        <v>4.0112900000000007E-2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0.23544474454548978</v>
      </c>
      <c r="AC34">
        <v>0.1510784477846637</v>
      </c>
      <c r="AD34">
        <v>0.13702509904771909</v>
      </c>
      <c r="AE34">
        <v>0.25506527265105428</v>
      </c>
      <c r="AF34">
        <v>3.5825063612317548E-2</v>
      </c>
      <c r="AG34">
        <v>1.8769092352255685</v>
      </c>
      <c r="AH34">
        <v>3.3123658103999998</v>
      </c>
      <c r="AI34">
        <v>1.6548928707208366E-2</v>
      </c>
      <c r="AJ34">
        <v>0</v>
      </c>
      <c r="AK34">
        <v>3.3390165870821478</v>
      </c>
      <c r="AL34">
        <v>0</v>
      </c>
      <c r="AM34">
        <v>7.8481625613950917E-2</v>
      </c>
      <c r="AN34">
        <v>3.6416847118331524E-3</v>
      </c>
      <c r="AO34">
        <v>0</v>
      </c>
      <c r="AP34">
        <v>0</v>
      </c>
      <c r="AQ34">
        <v>0</v>
      </c>
      <c r="AR34">
        <v>0</v>
      </c>
      <c r="AS34">
        <v>0.15886968093801759</v>
      </c>
      <c r="AT34">
        <v>0</v>
      </c>
      <c r="AU34">
        <v>0</v>
      </c>
      <c r="AV34">
        <v>0</v>
      </c>
      <c r="AW34">
        <v>0</v>
      </c>
      <c r="AX34">
        <v>2.4262474693633316E-4</v>
      </c>
      <c r="AY34">
        <v>0.2184458</v>
      </c>
      <c r="AZ34">
        <v>0.24291190000000004</v>
      </c>
      <c r="BA34">
        <v>0.17545820000000004</v>
      </c>
      <c r="BB34">
        <v>1.9094000000000003E-2</v>
      </c>
      <c r="BC34">
        <v>19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29.418578399148231</v>
      </c>
      <c r="DN34">
        <v>0.96254581561880137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8.015936046228006E-2</v>
      </c>
      <c r="L35">
        <v>0.25422768050398681</v>
      </c>
      <c r="M35">
        <v>0.12666015914866152</v>
      </c>
      <c r="N35">
        <v>0.14666791508106336</v>
      </c>
      <c r="O35">
        <v>0.16296656298774748</v>
      </c>
      <c r="P35">
        <v>0.2690694229939361</v>
      </c>
      <c r="Q35">
        <v>1.1448467162867081E-2</v>
      </c>
      <c r="R35">
        <v>3.0065549563980675E-2</v>
      </c>
      <c r="S35">
        <v>1.6520140036016998E-2</v>
      </c>
      <c r="T35">
        <v>4.0193800000000002E-2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0.23544474454548978</v>
      </c>
      <c r="AC35">
        <v>0.1510784477846637</v>
      </c>
      <c r="AD35">
        <v>0.13702509904771909</v>
      </c>
      <c r="AE35">
        <v>0.25506527265105428</v>
      </c>
      <c r="AF35">
        <v>3.5825063612317548E-2</v>
      </c>
      <c r="AG35">
        <v>1.8769092352255685</v>
      </c>
      <c r="AH35">
        <v>3.3123658103999998</v>
      </c>
      <c r="AI35">
        <v>7.9434842965766694E-2</v>
      </c>
      <c r="AJ35">
        <v>0</v>
      </c>
      <c r="AK35">
        <v>3.3390165870821478</v>
      </c>
      <c r="AL35">
        <v>0</v>
      </c>
      <c r="AM35">
        <v>7.8481625613950917E-2</v>
      </c>
      <c r="AN35">
        <v>3.6416847118331524E-3</v>
      </c>
      <c r="AO35">
        <v>0</v>
      </c>
      <c r="AP35">
        <v>0</v>
      </c>
      <c r="AQ35">
        <v>0</v>
      </c>
      <c r="AR35">
        <v>0</v>
      </c>
      <c r="AS35">
        <v>0.15886968093801759</v>
      </c>
      <c r="AT35">
        <v>0</v>
      </c>
      <c r="AU35">
        <v>0</v>
      </c>
      <c r="AV35">
        <v>0</v>
      </c>
      <c r="AW35">
        <v>0</v>
      </c>
      <c r="AX35">
        <v>2.4262474693633316E-4</v>
      </c>
      <c r="AY35">
        <v>0.2184458</v>
      </c>
      <c r="AZ35">
        <v>0.24291190000000004</v>
      </c>
      <c r="BA35">
        <v>0.17545820000000004</v>
      </c>
      <c r="BB35">
        <v>1.4400000000000003E-2</v>
      </c>
      <c r="BC35">
        <v>19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29.487931591896057</v>
      </c>
      <c r="DN35">
        <v>0.96466408536995107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8.015936046228006E-2</v>
      </c>
      <c r="L36">
        <v>0.25422768050398681</v>
      </c>
      <c r="M36">
        <v>0.12666015914866152</v>
      </c>
      <c r="N36">
        <v>0.14666791508106336</v>
      </c>
      <c r="O36">
        <v>0.16296656298774748</v>
      </c>
      <c r="P36">
        <v>0.2690694229939361</v>
      </c>
      <c r="Q36">
        <v>1.1448467162867081E-2</v>
      </c>
      <c r="R36">
        <v>3.0065549563980675E-2</v>
      </c>
      <c r="S36">
        <v>1.6520140036016998E-2</v>
      </c>
      <c r="T36">
        <v>4.0193800000000002E-2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0.23544474454548978</v>
      </c>
      <c r="AC36">
        <v>0.1510784477846637</v>
      </c>
      <c r="AD36">
        <v>0.13702509904771909</v>
      </c>
      <c r="AE36">
        <v>0.25506527265105428</v>
      </c>
      <c r="AF36">
        <v>3.5825063612317548E-2</v>
      </c>
      <c r="AG36">
        <v>1.8769092352255685</v>
      </c>
      <c r="AH36">
        <v>3.3123658103999998</v>
      </c>
      <c r="AI36">
        <v>7.9434842965766694E-2</v>
      </c>
      <c r="AJ36">
        <v>0</v>
      </c>
      <c r="AK36">
        <v>3.3390165870821478</v>
      </c>
      <c r="AL36">
        <v>0</v>
      </c>
      <c r="AM36">
        <v>7.8481625613950917E-2</v>
      </c>
      <c r="AN36">
        <v>3.6416847118331524E-3</v>
      </c>
      <c r="AO36">
        <v>0</v>
      </c>
      <c r="AP36">
        <v>0</v>
      </c>
      <c r="AQ36">
        <v>0</v>
      </c>
      <c r="AR36">
        <v>0</v>
      </c>
      <c r="AS36">
        <v>0.15886968093801759</v>
      </c>
      <c r="AT36">
        <v>0</v>
      </c>
      <c r="AU36">
        <v>0</v>
      </c>
      <c r="AV36">
        <v>0</v>
      </c>
      <c r="AW36">
        <v>0</v>
      </c>
      <c r="AX36">
        <v>2.4262474693633316E-4</v>
      </c>
      <c r="AY36">
        <v>0.2184458</v>
      </c>
      <c r="AZ36">
        <v>0.24291190000000004</v>
      </c>
      <c r="BA36">
        <v>0.17545820000000004</v>
      </c>
      <c r="BB36">
        <v>1.4400000000000003E-2</v>
      </c>
      <c r="BC36">
        <v>19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29.487931591896057</v>
      </c>
      <c r="DN36">
        <v>0.96466408536995107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8.015936046228006E-2</v>
      </c>
      <c r="L37">
        <v>0.25422768050398681</v>
      </c>
      <c r="M37">
        <v>0.12666015914866152</v>
      </c>
      <c r="N37">
        <v>0.14666791508106336</v>
      </c>
      <c r="O37">
        <v>0.16296656298774748</v>
      </c>
      <c r="P37">
        <v>0.2690694229939361</v>
      </c>
      <c r="Q37">
        <v>1.1448467162867081E-2</v>
      </c>
      <c r="R37">
        <v>2.8657488345981214E-2</v>
      </c>
      <c r="S37">
        <v>1.6520140036016998E-2</v>
      </c>
      <c r="T37">
        <v>4.0193800000000002E-2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0.23544474454548978</v>
      </c>
      <c r="AC37">
        <v>0.1510784477846637</v>
      </c>
      <c r="AD37">
        <v>0.13702509904771909</v>
      </c>
      <c r="AE37">
        <v>0.25506527265105428</v>
      </c>
      <c r="AF37">
        <v>3.5825063612317548E-2</v>
      </c>
      <c r="AG37">
        <v>1.8769092352255685</v>
      </c>
      <c r="AH37">
        <v>3.3123658103999998</v>
      </c>
      <c r="AI37">
        <v>7.9434842965766694E-2</v>
      </c>
      <c r="AJ37">
        <v>0</v>
      </c>
      <c r="AK37">
        <v>3.3390165870821478</v>
      </c>
      <c r="AL37">
        <v>0</v>
      </c>
      <c r="AM37">
        <v>7.8481625613950917E-2</v>
      </c>
      <c r="AN37">
        <v>3.6416847118331524E-3</v>
      </c>
      <c r="AO37">
        <v>0</v>
      </c>
      <c r="AP37">
        <v>0</v>
      </c>
      <c r="AQ37">
        <v>0</v>
      </c>
      <c r="AR37">
        <v>0</v>
      </c>
      <c r="AS37">
        <v>0.15886968093801759</v>
      </c>
      <c r="AT37">
        <v>0</v>
      </c>
      <c r="AU37">
        <v>0</v>
      </c>
      <c r="AV37">
        <v>0</v>
      </c>
      <c r="AW37">
        <v>0</v>
      </c>
      <c r="AX37">
        <v>2.4262474693633316E-4</v>
      </c>
      <c r="AY37">
        <v>0.2184458</v>
      </c>
      <c r="AZ37">
        <v>0.24291190000000004</v>
      </c>
      <c r="BA37">
        <v>0.17545820000000004</v>
      </c>
      <c r="BB37">
        <v>1.4400000000000003E-2</v>
      </c>
      <c r="BC37">
        <v>19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29.4865683076642</v>
      </c>
      <c r="DN37">
        <v>0.96461930838380971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8.015936046228006E-2</v>
      </c>
      <c r="L38">
        <v>0.25422768050398681</v>
      </c>
      <c r="M38">
        <v>0.12666015914866152</v>
      </c>
      <c r="N38">
        <v>0.14666791508106336</v>
      </c>
      <c r="O38">
        <v>0.16296656298774748</v>
      </c>
      <c r="P38">
        <v>0.2690694229939361</v>
      </c>
      <c r="Q38">
        <v>1.1448467162867081E-2</v>
      </c>
      <c r="R38">
        <v>2.8689402197507166E-2</v>
      </c>
      <c r="S38">
        <v>1.6520140036016998E-2</v>
      </c>
      <c r="T38">
        <v>4.0193800000000002E-2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0.23544474454548978</v>
      </c>
      <c r="AC38">
        <v>0.1510784477846637</v>
      </c>
      <c r="AD38">
        <v>0.13702509904771909</v>
      </c>
      <c r="AE38">
        <v>0.25506527265105428</v>
      </c>
      <c r="AF38">
        <v>3.5825063612317548E-2</v>
      </c>
      <c r="AG38">
        <v>1.8769092352255685</v>
      </c>
      <c r="AH38">
        <v>3.3123658103999998</v>
      </c>
      <c r="AI38">
        <v>7.9434842965766694E-2</v>
      </c>
      <c r="AJ38">
        <v>0</v>
      </c>
      <c r="AK38">
        <v>3.3390165870821478</v>
      </c>
      <c r="AL38">
        <v>0</v>
      </c>
      <c r="AM38">
        <v>7.8481625613950917E-2</v>
      </c>
      <c r="AN38">
        <v>3.6416847118331524E-3</v>
      </c>
      <c r="AO38">
        <v>0</v>
      </c>
      <c r="AP38">
        <v>0</v>
      </c>
      <c r="AQ38">
        <v>0</v>
      </c>
      <c r="AR38">
        <v>0</v>
      </c>
      <c r="AS38">
        <v>0.15886968093801759</v>
      </c>
      <c r="AT38">
        <v>0</v>
      </c>
      <c r="AU38">
        <v>0</v>
      </c>
      <c r="AV38">
        <v>0</v>
      </c>
      <c r="AW38">
        <v>0</v>
      </c>
      <c r="AX38">
        <v>2.4262474693633316E-4</v>
      </c>
      <c r="AY38">
        <v>0.2184458</v>
      </c>
      <c r="AZ38">
        <v>0.24291190000000004</v>
      </c>
      <c r="BA38">
        <v>0.17545820000000004</v>
      </c>
      <c r="BB38">
        <v>1.4400000000000003E-2</v>
      </c>
      <c r="BC38">
        <v>19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29.48659920580382</v>
      </c>
      <c r="DN38">
        <v>0.96462032409571163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8.0033041948638417E-2</v>
      </c>
      <c r="L39">
        <v>0.25422768050398681</v>
      </c>
      <c r="M39">
        <v>0.12666015914866152</v>
      </c>
      <c r="N39">
        <v>0.14666791508106336</v>
      </c>
      <c r="O39">
        <v>0.16296656298774748</v>
      </c>
      <c r="P39">
        <v>0.2690694229939361</v>
      </c>
      <c r="Q39">
        <v>1.0602796732438574E-2</v>
      </c>
      <c r="R39">
        <v>3.1721756542155546E-2</v>
      </c>
      <c r="S39">
        <v>1.6722795065464469E-2</v>
      </c>
      <c r="T39">
        <v>4.0193800000000002E-2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0.23544474454548978</v>
      </c>
      <c r="AC39">
        <v>0.1510784477846637</v>
      </c>
      <c r="AD39">
        <v>0.13702509904771909</v>
      </c>
      <c r="AE39">
        <v>0.25506527265105428</v>
      </c>
      <c r="AF39">
        <v>3.5825063612317548E-2</v>
      </c>
      <c r="AG39">
        <v>1.8769092352255685</v>
      </c>
      <c r="AH39">
        <v>3.3123658103999998</v>
      </c>
      <c r="AI39">
        <v>7.9434842965766694E-2</v>
      </c>
      <c r="AJ39">
        <v>0</v>
      </c>
      <c r="AK39">
        <v>3.3390165870821478</v>
      </c>
      <c r="AL39">
        <v>0</v>
      </c>
      <c r="AM39">
        <v>7.8481625613950917E-2</v>
      </c>
      <c r="AN39">
        <v>3.6416847118331524E-3</v>
      </c>
      <c r="AO39">
        <v>0</v>
      </c>
      <c r="AP39">
        <v>0</v>
      </c>
      <c r="AQ39">
        <v>0</v>
      </c>
      <c r="AR39">
        <v>0</v>
      </c>
      <c r="AS39">
        <v>0.15886968093801759</v>
      </c>
      <c r="AT39">
        <v>0</v>
      </c>
      <c r="AU39">
        <v>0</v>
      </c>
      <c r="AV39">
        <v>0</v>
      </c>
      <c r="AW39">
        <v>0</v>
      </c>
      <c r="AX39">
        <v>2.4262474693633316E-4</v>
      </c>
      <c r="AY39">
        <v>0.2184458</v>
      </c>
      <c r="AZ39">
        <v>0.24291190000000004</v>
      </c>
      <c r="BA39">
        <v>0.17545820000000004</v>
      </c>
      <c r="BB39">
        <v>1.4400000000000003E-2</v>
      </c>
      <c r="BC39">
        <v>43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52.71879030610237</v>
      </c>
      <c r="DN39">
        <v>1.734692244227193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8.018280861612552E-2</v>
      </c>
      <c r="L40">
        <v>0.25422768050398681</v>
      </c>
      <c r="M40">
        <v>0.12666015914866152</v>
      </c>
      <c r="N40">
        <v>0.14666791508106336</v>
      </c>
      <c r="O40">
        <v>0.16296656298774748</v>
      </c>
      <c r="P40">
        <v>0.2690694229939361</v>
      </c>
      <c r="Q40">
        <v>1.0602796732438574E-2</v>
      </c>
      <c r="R40">
        <v>3.1721756542155546E-2</v>
      </c>
      <c r="S40">
        <v>1.6722795065464469E-2</v>
      </c>
      <c r="T40">
        <v>4.0193800000000002E-2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0.23544474454548978</v>
      </c>
      <c r="AC40">
        <v>0.1510784477846637</v>
      </c>
      <c r="AD40">
        <v>0.13702509904771909</v>
      </c>
      <c r="AE40">
        <v>0.25506527265105428</v>
      </c>
      <c r="AF40">
        <v>3.5825063612317548E-2</v>
      </c>
      <c r="AG40">
        <v>1.8769092352255685</v>
      </c>
      <c r="AH40">
        <v>3.3123658103999998</v>
      </c>
      <c r="AI40">
        <v>7.9434842965766694E-2</v>
      </c>
      <c r="AJ40">
        <v>0</v>
      </c>
      <c r="AK40">
        <v>3.3390165870821478</v>
      </c>
      <c r="AL40">
        <v>0</v>
      </c>
      <c r="AM40">
        <v>7.8481625613950917E-2</v>
      </c>
      <c r="AN40">
        <v>3.6416847118331524E-3</v>
      </c>
      <c r="AO40">
        <v>0</v>
      </c>
      <c r="AP40">
        <v>0</v>
      </c>
      <c r="AQ40">
        <v>0</v>
      </c>
      <c r="AR40">
        <v>0</v>
      </c>
      <c r="AS40">
        <v>0.15886968093801759</v>
      </c>
      <c r="AT40">
        <v>0</v>
      </c>
      <c r="AU40">
        <v>0</v>
      </c>
      <c r="AV40">
        <v>0</v>
      </c>
      <c r="AW40">
        <v>0</v>
      </c>
      <c r="AX40">
        <v>2.4262474693633316E-4</v>
      </c>
      <c r="AY40">
        <v>0.2184458</v>
      </c>
      <c r="AZ40">
        <v>0.24291190000000004</v>
      </c>
      <c r="BA40">
        <v>0.17545820000000004</v>
      </c>
      <c r="BB40">
        <v>1.4400000000000003E-2</v>
      </c>
      <c r="BC40">
        <v>55.999999999999993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65.30893531009707</v>
      </c>
      <c r="DN40">
        <v>2.1446970068999804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8.0289302261478235E-2</v>
      </c>
      <c r="L41">
        <v>0.2572853670274115</v>
      </c>
      <c r="M41">
        <v>0.12666015914866152</v>
      </c>
      <c r="N41">
        <v>0.14666791508106336</v>
      </c>
      <c r="O41">
        <v>0.16296656298774748</v>
      </c>
      <c r="P41">
        <v>0.2690694229939361</v>
      </c>
      <c r="Q41">
        <v>1.1448467162867081E-2</v>
      </c>
      <c r="R41">
        <v>3.0093299608582712E-2</v>
      </c>
      <c r="S41">
        <v>1.6784703437056847E-2</v>
      </c>
      <c r="T41">
        <v>4.0466499999999996E-2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0.23544474454548978</v>
      </c>
      <c r="AC41">
        <v>0.1510784477846637</v>
      </c>
      <c r="AD41">
        <v>0.13702509904771909</v>
      </c>
      <c r="AE41">
        <v>0.25506527265105428</v>
      </c>
      <c r="AF41">
        <v>3.5825063612317548E-2</v>
      </c>
      <c r="AG41">
        <v>1.8769092352255685</v>
      </c>
      <c r="AH41">
        <v>3.3123658103999998</v>
      </c>
      <c r="AI41">
        <v>7.9434842965766694E-2</v>
      </c>
      <c r="AJ41">
        <v>0</v>
      </c>
      <c r="AK41">
        <v>3.3390165870821478</v>
      </c>
      <c r="AL41">
        <v>0</v>
      </c>
      <c r="AM41">
        <v>7.8481625613950917E-2</v>
      </c>
      <c r="AN41">
        <v>3.6416847118331524E-3</v>
      </c>
      <c r="AO41">
        <v>0</v>
      </c>
      <c r="AP41">
        <v>0</v>
      </c>
      <c r="AQ41">
        <v>0</v>
      </c>
      <c r="AR41">
        <v>0</v>
      </c>
      <c r="AS41">
        <v>0.15886968093801759</v>
      </c>
      <c r="AT41">
        <v>0</v>
      </c>
      <c r="AU41">
        <v>0</v>
      </c>
      <c r="AV41">
        <v>0</v>
      </c>
      <c r="AW41">
        <v>0</v>
      </c>
      <c r="AX41">
        <v>2.4262474693633316E-4</v>
      </c>
      <c r="AY41">
        <v>0.2184458</v>
      </c>
      <c r="AZ41">
        <v>0.24291190000000004</v>
      </c>
      <c r="BA41">
        <v>0.17545820000000004</v>
      </c>
      <c r="BB41">
        <v>3.0796100000000007E-2</v>
      </c>
      <c r="BC41">
        <v>65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74.036900026489221</v>
      </c>
      <c r="DN41">
        <v>2.4358443925450559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8.0289302261478235E-2</v>
      </c>
      <c r="L42">
        <v>0.2572853670274115</v>
      </c>
      <c r="M42">
        <v>0.12666015914866152</v>
      </c>
      <c r="N42">
        <v>0.14666791508106336</v>
      </c>
      <c r="O42">
        <v>0.16296656298774748</v>
      </c>
      <c r="P42">
        <v>0.2690694229939361</v>
      </c>
      <c r="Q42">
        <v>1.1448467162867081E-2</v>
      </c>
      <c r="R42">
        <v>3.0093299608582712E-2</v>
      </c>
      <c r="S42">
        <v>1.6784703437056847E-2</v>
      </c>
      <c r="T42">
        <v>4.0466499999999996E-2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0.23544474454548978</v>
      </c>
      <c r="AC42">
        <v>0.1510784477846637</v>
      </c>
      <c r="AD42">
        <v>0.13702509904771909</v>
      </c>
      <c r="AE42">
        <v>0.25506527265105428</v>
      </c>
      <c r="AF42">
        <v>3.5825063612317548E-2</v>
      </c>
      <c r="AG42">
        <v>1.8769092352255685</v>
      </c>
      <c r="AH42">
        <v>3.3123658103999998</v>
      </c>
      <c r="AI42">
        <v>7.9434842965766694E-2</v>
      </c>
      <c r="AJ42">
        <v>0</v>
      </c>
      <c r="AK42">
        <v>3.3390165870821478</v>
      </c>
      <c r="AL42">
        <v>0</v>
      </c>
      <c r="AM42">
        <v>7.8481625613950917E-2</v>
      </c>
      <c r="AN42">
        <v>3.6416847118331524E-3</v>
      </c>
      <c r="AO42">
        <v>0</v>
      </c>
      <c r="AP42">
        <v>0</v>
      </c>
      <c r="AQ42">
        <v>0</v>
      </c>
      <c r="AR42">
        <v>0</v>
      </c>
      <c r="AS42">
        <v>0.15886968093801759</v>
      </c>
      <c r="AT42">
        <v>0</v>
      </c>
      <c r="AU42">
        <v>0</v>
      </c>
      <c r="AV42">
        <v>0</v>
      </c>
      <c r="AW42">
        <v>0</v>
      </c>
      <c r="AX42">
        <v>2.4262474693633316E-4</v>
      </c>
      <c r="AY42">
        <v>0.2184458</v>
      </c>
      <c r="AZ42">
        <v>0.24291190000000004</v>
      </c>
      <c r="BA42">
        <v>0.17545820000000004</v>
      </c>
      <c r="BB42">
        <v>4.1382000000000009E-2</v>
      </c>
      <c r="BC42">
        <v>72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80.826800826489205</v>
      </c>
      <c r="DN42">
        <v>2.656529492545062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8.0289302261478235E-2</v>
      </c>
      <c r="L43">
        <v>0.2572853670274115</v>
      </c>
      <c r="M43">
        <v>0.12666015914866152</v>
      </c>
      <c r="N43">
        <v>0.14666791508106336</v>
      </c>
      <c r="O43">
        <v>0.16296656298774748</v>
      </c>
      <c r="P43">
        <v>0.2690694229939361</v>
      </c>
      <c r="Q43">
        <v>1.1448467162867081E-2</v>
      </c>
      <c r="R43">
        <v>3.0093299608582712E-2</v>
      </c>
      <c r="S43">
        <v>1.6784703437056847E-2</v>
      </c>
      <c r="T43">
        <v>4.0466499999999996E-2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0.23544474454548978</v>
      </c>
      <c r="AC43">
        <v>0.1510784477846637</v>
      </c>
      <c r="AD43">
        <v>0.13734283652949619</v>
      </c>
      <c r="AE43">
        <v>0.25506527265105428</v>
      </c>
      <c r="AF43">
        <v>3.5825063612317548E-2</v>
      </c>
      <c r="AG43">
        <v>1.8769092352255685</v>
      </c>
      <c r="AH43">
        <v>3.3123658103999998</v>
      </c>
      <c r="AI43">
        <v>7.9434842965766694E-2</v>
      </c>
      <c r="AJ43">
        <v>0</v>
      </c>
      <c r="AK43">
        <v>3.3390165870821478</v>
      </c>
      <c r="AL43">
        <v>0</v>
      </c>
      <c r="AM43">
        <v>4.6336990473098222E-2</v>
      </c>
      <c r="AN43">
        <v>3.6416847118331524E-3</v>
      </c>
      <c r="AO43">
        <v>0</v>
      </c>
      <c r="AP43">
        <v>0</v>
      </c>
      <c r="AQ43">
        <v>0</v>
      </c>
      <c r="AR43">
        <v>0</v>
      </c>
      <c r="AS43">
        <v>0.15886968093801759</v>
      </c>
      <c r="AT43">
        <v>0</v>
      </c>
      <c r="AU43">
        <v>0</v>
      </c>
      <c r="AV43">
        <v>0</v>
      </c>
      <c r="AW43">
        <v>0</v>
      </c>
      <c r="AX43">
        <v>2.4262474693633316E-4</v>
      </c>
      <c r="AY43">
        <v>0.2184458</v>
      </c>
      <c r="AZ43">
        <v>0.24291190000000004</v>
      </c>
      <c r="BA43">
        <v>0.17545820000000004</v>
      </c>
      <c r="BB43">
        <v>6.2554000000000012E-2</v>
      </c>
      <c r="BC43">
        <v>80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88.565787821605994</v>
      </c>
      <c r="DN43">
        <v>2.9068875997692043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8.0289302261478235E-2</v>
      </c>
      <c r="L44">
        <v>0.2572853670274115</v>
      </c>
      <c r="M44">
        <v>0.12666015914866152</v>
      </c>
      <c r="N44">
        <v>0.14666791508106336</v>
      </c>
      <c r="O44">
        <v>0.16296656298774748</v>
      </c>
      <c r="P44">
        <v>0.2690694229939361</v>
      </c>
      <c r="Q44">
        <v>1.1448467162867081E-2</v>
      </c>
      <c r="R44">
        <v>3.0093299608582712E-2</v>
      </c>
      <c r="S44">
        <v>1.6784703437056847E-2</v>
      </c>
      <c r="T44">
        <v>4.0466499999999996E-2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0.23544474454548978</v>
      </c>
      <c r="AC44">
        <v>0.1510784477846637</v>
      </c>
      <c r="AD44">
        <v>0.13734283652949619</v>
      </c>
      <c r="AE44">
        <v>0.25506527265105428</v>
      </c>
      <c r="AF44">
        <v>3.5825063612317548E-2</v>
      </c>
      <c r="AG44">
        <v>1.8769092352255685</v>
      </c>
      <c r="AH44">
        <v>3.3123658103999998</v>
      </c>
      <c r="AI44">
        <v>7.9434842965766694E-2</v>
      </c>
      <c r="AJ44">
        <v>0</v>
      </c>
      <c r="AK44">
        <v>3.3390165870821478</v>
      </c>
      <c r="AL44">
        <v>0</v>
      </c>
      <c r="AM44">
        <v>4.6336990473098222E-2</v>
      </c>
      <c r="AN44">
        <v>3.6416847118331524E-3</v>
      </c>
      <c r="AO44">
        <v>0</v>
      </c>
      <c r="AP44">
        <v>0</v>
      </c>
      <c r="AQ44">
        <v>0</v>
      </c>
      <c r="AR44">
        <v>0</v>
      </c>
      <c r="AS44">
        <v>0.15886968093801759</v>
      </c>
      <c r="AT44">
        <v>0</v>
      </c>
      <c r="AU44">
        <v>0</v>
      </c>
      <c r="AV44">
        <v>0</v>
      </c>
      <c r="AW44">
        <v>0</v>
      </c>
      <c r="AX44">
        <v>2.4262474693633316E-4</v>
      </c>
      <c r="AY44">
        <v>0.2184458</v>
      </c>
      <c r="AZ44">
        <v>0.24291190000000004</v>
      </c>
      <c r="BA44">
        <v>0.17545820000000004</v>
      </c>
      <c r="BB44">
        <v>7.3139900000000008E-2</v>
      </c>
      <c r="BC44">
        <v>84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92.445688521606002</v>
      </c>
      <c r="DN44">
        <v>3.0375727997692001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8.0460350795617058E-2</v>
      </c>
      <c r="L45">
        <v>0.25815785413951725</v>
      </c>
      <c r="M45">
        <v>0.12666015914866152</v>
      </c>
      <c r="N45">
        <v>0.14666791508106336</v>
      </c>
      <c r="O45">
        <v>0.16296656298774748</v>
      </c>
      <c r="P45">
        <v>0.2690694229939361</v>
      </c>
      <c r="Q45">
        <v>1.1465808181079905E-2</v>
      </c>
      <c r="R45">
        <v>3.0093299608582712E-2</v>
      </c>
      <c r="S45">
        <v>1.7533384603970591E-2</v>
      </c>
      <c r="T45">
        <v>4.0923999999999995E-2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0.23544474454548978</v>
      </c>
      <c r="AC45">
        <v>0.1510784477846637</v>
      </c>
      <c r="AD45">
        <v>0.13734283652949619</v>
      </c>
      <c r="AE45">
        <v>0.25506527265105428</v>
      </c>
      <c r="AF45">
        <v>3.5825063612317548E-2</v>
      </c>
      <c r="AG45">
        <v>1.8769092352255685</v>
      </c>
      <c r="AH45">
        <v>3.3123658103999998</v>
      </c>
      <c r="AI45">
        <v>7.9434842965766694E-2</v>
      </c>
      <c r="AJ45">
        <v>0</v>
      </c>
      <c r="AK45">
        <v>3.3390165870821478</v>
      </c>
      <c r="AL45">
        <v>0</v>
      </c>
      <c r="AM45">
        <v>4.6336990473098222E-2</v>
      </c>
      <c r="AN45">
        <v>3.6416847118331524E-3</v>
      </c>
      <c r="AO45">
        <v>0</v>
      </c>
      <c r="AP45">
        <v>0</v>
      </c>
      <c r="AQ45">
        <v>0</v>
      </c>
      <c r="AR45">
        <v>0</v>
      </c>
      <c r="AS45">
        <v>0.15886968093801759</v>
      </c>
      <c r="AT45">
        <v>0</v>
      </c>
      <c r="AU45">
        <v>0</v>
      </c>
      <c r="AV45">
        <v>0</v>
      </c>
      <c r="AW45">
        <v>0</v>
      </c>
      <c r="AX45">
        <v>2.4262474693633316E-4</v>
      </c>
      <c r="AY45">
        <v>0.2184458</v>
      </c>
      <c r="AZ45">
        <v>0.24291190000000004</v>
      </c>
      <c r="BA45">
        <v>0.17545820000000004</v>
      </c>
      <c r="BB45">
        <v>7.3139900000000008E-2</v>
      </c>
      <c r="BC45">
        <v>94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102.12788359631189</v>
      </c>
      <c r="DN45">
        <v>3.3576447828946789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8.0460350795617058E-2</v>
      </c>
      <c r="L46">
        <v>0.25815785413951725</v>
      </c>
      <c r="M46">
        <v>0.12666015914866152</v>
      </c>
      <c r="N46">
        <v>0.14666791508106336</v>
      </c>
      <c r="O46">
        <v>0.16296656298774748</v>
      </c>
      <c r="P46">
        <v>0.2690694229939361</v>
      </c>
      <c r="Q46">
        <v>1.1465808181079905E-2</v>
      </c>
      <c r="R46">
        <v>3.0093299608582712E-2</v>
      </c>
      <c r="S46">
        <v>1.7533384603970591E-2</v>
      </c>
      <c r="T46">
        <v>4.0923999999999995E-2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0.23544474454548978</v>
      </c>
      <c r="AC46">
        <v>0.1510784477846637</v>
      </c>
      <c r="AD46">
        <v>0.13734283652949619</v>
      </c>
      <c r="AE46">
        <v>0.25506527265105428</v>
      </c>
      <c r="AF46">
        <v>3.5825063612317548E-2</v>
      </c>
      <c r="AG46">
        <v>1.8769092352255685</v>
      </c>
      <c r="AH46">
        <v>3.3123658103999998</v>
      </c>
      <c r="AI46">
        <v>7.9434842965766694E-2</v>
      </c>
      <c r="AJ46">
        <v>0</v>
      </c>
      <c r="AK46">
        <v>3.3390165870821478</v>
      </c>
      <c r="AL46">
        <v>0</v>
      </c>
      <c r="AM46">
        <v>2.5154367608533963E-2</v>
      </c>
      <c r="AN46">
        <v>3.6416847118331524E-3</v>
      </c>
      <c r="AO46">
        <v>0</v>
      </c>
      <c r="AP46">
        <v>0</v>
      </c>
      <c r="AQ46">
        <v>0</v>
      </c>
      <c r="AR46">
        <v>0</v>
      </c>
      <c r="AS46">
        <v>0.15886968093801759</v>
      </c>
      <c r="AT46">
        <v>0</v>
      </c>
      <c r="AU46">
        <v>0</v>
      </c>
      <c r="AV46">
        <v>0</v>
      </c>
      <c r="AW46">
        <v>0</v>
      </c>
      <c r="AX46">
        <v>2.4262474693633316E-4</v>
      </c>
      <c r="AY46">
        <v>0.2184458</v>
      </c>
      <c r="AZ46">
        <v>0.24291190000000004</v>
      </c>
      <c r="BA46">
        <v>0.17545820000000004</v>
      </c>
      <c r="BB46">
        <v>7.3139900000000008E-2</v>
      </c>
      <c r="BC46">
        <v>97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105.0173745801599</v>
      </c>
      <c r="DN46">
        <v>3.4469711761820974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8.0389423406666563E-2</v>
      </c>
      <c r="L47">
        <v>0.25959496168839769</v>
      </c>
      <c r="M47">
        <v>0.12666015914866152</v>
      </c>
      <c r="N47">
        <v>0.14666791508106336</v>
      </c>
      <c r="O47">
        <v>0.16296656298774748</v>
      </c>
      <c r="P47">
        <v>0.2690694229939361</v>
      </c>
      <c r="Q47">
        <v>1.1436982549566559E-2</v>
      </c>
      <c r="R47">
        <v>2.97382149879209E-2</v>
      </c>
      <c r="S47">
        <v>1.7466725434850609E-2</v>
      </c>
      <c r="T47">
        <v>3.6956200000000002E-2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0.23544474454548978</v>
      </c>
      <c r="AC47">
        <v>0.1510784477846637</v>
      </c>
      <c r="AD47">
        <v>0.13702509904771909</v>
      </c>
      <c r="AE47">
        <v>0.25506527265105428</v>
      </c>
      <c r="AF47">
        <v>3.5825063612317548E-2</v>
      </c>
      <c r="AG47">
        <v>1.8769092352255685</v>
      </c>
      <c r="AH47">
        <v>3.3123658103999998</v>
      </c>
      <c r="AI47">
        <v>7.9434842965766694E-2</v>
      </c>
      <c r="AJ47">
        <v>0</v>
      </c>
      <c r="AK47">
        <v>3.3390165870821478</v>
      </c>
      <c r="AL47">
        <v>0</v>
      </c>
      <c r="AM47">
        <v>2.581632191187409E-2</v>
      </c>
      <c r="AN47">
        <v>3.6416847118331524E-3</v>
      </c>
      <c r="AO47">
        <v>0</v>
      </c>
      <c r="AP47">
        <v>0</v>
      </c>
      <c r="AQ47">
        <v>0</v>
      </c>
      <c r="AR47">
        <v>0</v>
      </c>
      <c r="AS47">
        <v>0.15886968093801759</v>
      </c>
      <c r="AT47">
        <v>0</v>
      </c>
      <c r="AU47">
        <v>0</v>
      </c>
      <c r="AV47">
        <v>0</v>
      </c>
      <c r="AW47">
        <v>0</v>
      </c>
      <c r="AX47">
        <v>2.4262474693633316E-4</v>
      </c>
      <c r="AY47">
        <v>0.2184458</v>
      </c>
      <c r="AZ47">
        <v>0.24291190000000004</v>
      </c>
      <c r="BA47">
        <v>0.17545820000000004</v>
      </c>
      <c r="BB47">
        <v>7.2682100000000027E-2</v>
      </c>
      <c r="BC47">
        <v>101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108.88432463595852</v>
      </c>
      <c r="DN47">
        <v>3.576855347943674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8.0389423406666563E-2</v>
      </c>
      <c r="L48">
        <v>0.25959496168839769</v>
      </c>
      <c r="M48">
        <v>0.12662709741745121</v>
      </c>
      <c r="N48">
        <v>0.14666791508106336</v>
      </c>
      <c r="O48">
        <v>0.16296656298774748</v>
      </c>
      <c r="P48">
        <v>0.2690694229939361</v>
      </c>
      <c r="Q48">
        <v>1.1436982549566559E-2</v>
      </c>
      <c r="R48">
        <v>2.9951393642117696E-2</v>
      </c>
      <c r="S48">
        <v>1.7466725434850609E-2</v>
      </c>
      <c r="T48">
        <v>3.6956200000000002E-2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0.23544474454548978</v>
      </c>
      <c r="AC48">
        <v>0.1510784477846637</v>
      </c>
      <c r="AD48">
        <v>0.13702509904771909</v>
      </c>
      <c r="AE48">
        <v>0.25506527265105428</v>
      </c>
      <c r="AF48">
        <v>3.5825063612317548E-2</v>
      </c>
      <c r="AG48">
        <v>1.8769092352255685</v>
      </c>
      <c r="AH48">
        <v>3.3123658103999998</v>
      </c>
      <c r="AI48">
        <v>7.9434842965766694E-2</v>
      </c>
      <c r="AJ48">
        <v>0</v>
      </c>
      <c r="AK48">
        <v>3.3390165870821478</v>
      </c>
      <c r="AL48">
        <v>0</v>
      </c>
      <c r="AM48">
        <v>2.6213497332467511E-2</v>
      </c>
      <c r="AN48">
        <v>3.6416847118331524E-3</v>
      </c>
      <c r="AO48">
        <v>0</v>
      </c>
      <c r="AP48">
        <v>0</v>
      </c>
      <c r="AQ48">
        <v>0</v>
      </c>
      <c r="AR48">
        <v>0</v>
      </c>
      <c r="AS48">
        <v>0.15886968093801759</v>
      </c>
      <c r="AT48">
        <v>0</v>
      </c>
      <c r="AU48">
        <v>0</v>
      </c>
      <c r="AV48">
        <v>0</v>
      </c>
      <c r="AW48">
        <v>0</v>
      </c>
      <c r="AX48">
        <v>2.4262474693633316E-4</v>
      </c>
      <c r="AY48">
        <v>0.2184458</v>
      </c>
      <c r="AZ48">
        <v>0.24291190000000004</v>
      </c>
      <c r="BA48">
        <v>0.17545820000000004</v>
      </c>
      <c r="BB48">
        <v>7.5127700000000006E-2</v>
      </c>
      <c r="BC48">
        <v>102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109.85717096841159</v>
      </c>
      <c r="DN48">
        <v>3.6070319078341861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8.0389423406666563E-2</v>
      </c>
      <c r="L49">
        <v>0.25959496168839769</v>
      </c>
      <c r="M49">
        <v>0.12662709741745121</v>
      </c>
      <c r="N49">
        <v>0.14666791508106336</v>
      </c>
      <c r="O49">
        <v>0.16296656298774748</v>
      </c>
      <c r="P49">
        <v>0.2690694229939361</v>
      </c>
      <c r="Q49">
        <v>1.1466200333930122E-2</v>
      </c>
      <c r="R49">
        <v>2.9951393642117696E-2</v>
      </c>
      <c r="S49">
        <v>1.7466725434850609E-2</v>
      </c>
      <c r="T49">
        <v>3.6956200000000002E-2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0.23544474454548978</v>
      </c>
      <c r="AC49">
        <v>0.1510784477846637</v>
      </c>
      <c r="AD49">
        <v>0.13702509904771909</v>
      </c>
      <c r="AE49">
        <v>0.25506527265105428</v>
      </c>
      <c r="AF49">
        <v>3.5825063612317548E-2</v>
      </c>
      <c r="AG49">
        <v>1.8769092352255685</v>
      </c>
      <c r="AH49">
        <v>3.3123658103999998</v>
      </c>
      <c r="AI49">
        <v>7.9434842965766694E-2</v>
      </c>
      <c r="AJ49">
        <v>0</v>
      </c>
      <c r="AK49">
        <v>3.3390165870821478</v>
      </c>
      <c r="AL49">
        <v>0</v>
      </c>
      <c r="AM49">
        <v>2.6213497332467511E-2</v>
      </c>
      <c r="AN49">
        <v>3.6416847118331524E-3</v>
      </c>
      <c r="AO49">
        <v>0</v>
      </c>
      <c r="AP49">
        <v>0</v>
      </c>
      <c r="AQ49">
        <v>0</v>
      </c>
      <c r="AR49">
        <v>0</v>
      </c>
      <c r="AS49">
        <v>0.15886968093801759</v>
      </c>
      <c r="AT49">
        <v>0</v>
      </c>
      <c r="AU49">
        <v>0</v>
      </c>
      <c r="AV49">
        <v>0</v>
      </c>
      <c r="AW49">
        <v>0</v>
      </c>
      <c r="AX49">
        <v>2.4262474693633316E-4</v>
      </c>
      <c r="AY49">
        <v>0.2184458</v>
      </c>
      <c r="AZ49">
        <v>0.24291190000000004</v>
      </c>
      <c r="BA49">
        <v>0.17545820000000004</v>
      </c>
      <c r="BB49">
        <v>7.5127700000000006E-2</v>
      </c>
      <c r="BC49">
        <v>108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115.66719925711008</v>
      </c>
      <c r="DN49">
        <v>3.7970328369200463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8.0389423406666563E-2</v>
      </c>
      <c r="L50">
        <v>0.27366118888739982</v>
      </c>
      <c r="M50">
        <v>0.12662709741745121</v>
      </c>
      <c r="N50">
        <v>0.14666791508106336</v>
      </c>
      <c r="O50">
        <v>0.16296656298774748</v>
      </c>
      <c r="P50">
        <v>0.2690694229939361</v>
      </c>
      <c r="Q50">
        <v>1.1466200333930122E-2</v>
      </c>
      <c r="R50">
        <v>2.9951393642117696E-2</v>
      </c>
      <c r="S50">
        <v>1.7466725434850609E-2</v>
      </c>
      <c r="T50">
        <v>3.6956200000000002E-2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0.23544474454548978</v>
      </c>
      <c r="AC50">
        <v>0.1510784477846637</v>
      </c>
      <c r="AD50">
        <v>0.13702509904771909</v>
      </c>
      <c r="AE50">
        <v>0.25506527265105428</v>
      </c>
      <c r="AF50">
        <v>3.5825063612317548E-2</v>
      </c>
      <c r="AG50">
        <v>1.8769092352255685</v>
      </c>
      <c r="AH50">
        <v>3.3123658103999998</v>
      </c>
      <c r="AI50">
        <v>7.9434842965766694E-2</v>
      </c>
      <c r="AJ50">
        <v>0</v>
      </c>
      <c r="AK50">
        <v>3.3390165870821478</v>
      </c>
      <c r="AL50">
        <v>0</v>
      </c>
      <c r="AM50">
        <v>2.6213497332467511E-2</v>
      </c>
      <c r="AN50">
        <v>3.6416847118331524E-3</v>
      </c>
      <c r="AO50">
        <v>0</v>
      </c>
      <c r="AP50">
        <v>0</v>
      </c>
      <c r="AQ50">
        <v>0</v>
      </c>
      <c r="AR50">
        <v>0</v>
      </c>
      <c r="AS50">
        <v>0.15886968093801759</v>
      </c>
      <c r="AT50">
        <v>0</v>
      </c>
      <c r="AU50">
        <v>0</v>
      </c>
      <c r="AV50">
        <v>0</v>
      </c>
      <c r="AW50">
        <v>0</v>
      </c>
      <c r="AX50">
        <v>2.4262474693633316E-4</v>
      </c>
      <c r="AY50">
        <v>0.2184458</v>
      </c>
      <c r="AZ50">
        <v>0.24291190000000004</v>
      </c>
      <c r="BA50">
        <v>0.17545820000000004</v>
      </c>
      <c r="BB50">
        <v>7.5127700000000006E-2</v>
      </c>
      <c r="BC50">
        <v>110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117.61081817874486</v>
      </c>
      <c r="DN50">
        <v>3.8674801424842817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8.0298141797546116E-2</v>
      </c>
      <c r="L51">
        <v>0.2743819113156265</v>
      </c>
      <c r="M51">
        <v>0.12662709741745121</v>
      </c>
      <c r="N51">
        <v>0.14666791508106336</v>
      </c>
      <c r="O51">
        <v>0.16296656298774748</v>
      </c>
      <c r="P51">
        <v>0.2690694229939361</v>
      </c>
      <c r="Q51">
        <v>1.1408061995969663E-2</v>
      </c>
      <c r="R51">
        <v>2.8357163446209296E-2</v>
      </c>
      <c r="S51">
        <v>1.7302437621172558E-2</v>
      </c>
      <c r="T51">
        <v>4.0425799999999991E-2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0.23544474454548978</v>
      </c>
      <c r="AC51">
        <v>0.1510784477846637</v>
      </c>
      <c r="AD51">
        <v>0.13702509904771909</v>
      </c>
      <c r="AE51">
        <v>0.25506527265105428</v>
      </c>
      <c r="AF51">
        <v>3.5825063612317548E-2</v>
      </c>
      <c r="AG51">
        <v>1.8769092352255685</v>
      </c>
      <c r="AH51">
        <v>3.3123658103999998</v>
      </c>
      <c r="AI51">
        <v>7.9434842965766694E-2</v>
      </c>
      <c r="AJ51">
        <v>0</v>
      </c>
      <c r="AK51">
        <v>3.3390165870821478</v>
      </c>
      <c r="AL51">
        <v>0</v>
      </c>
      <c r="AM51">
        <v>2.6213497332467511E-2</v>
      </c>
      <c r="AN51">
        <v>3.6416847118331524E-3</v>
      </c>
      <c r="AO51">
        <v>0</v>
      </c>
      <c r="AP51">
        <v>0</v>
      </c>
      <c r="AQ51">
        <v>0</v>
      </c>
      <c r="AR51">
        <v>0</v>
      </c>
      <c r="AS51">
        <v>0.15886968093801759</v>
      </c>
      <c r="AT51">
        <v>0</v>
      </c>
      <c r="AU51">
        <v>0</v>
      </c>
      <c r="AV51">
        <v>0</v>
      </c>
      <c r="AW51">
        <v>0</v>
      </c>
      <c r="AX51">
        <v>2.4262474693633316E-4</v>
      </c>
      <c r="AY51">
        <v>0.2184458</v>
      </c>
      <c r="AZ51">
        <v>0.24291190000000004</v>
      </c>
      <c r="BA51">
        <v>0.17545820000000004</v>
      </c>
      <c r="BB51">
        <v>7.5127700000000006E-2</v>
      </c>
      <c r="BC51">
        <v>123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130.20302798234709</v>
      </c>
      <c r="DN51">
        <v>4.277552723353617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8.0298141797546116E-2</v>
      </c>
      <c r="L52">
        <v>0.2743819113156265</v>
      </c>
      <c r="M52">
        <v>0.12662709741745121</v>
      </c>
      <c r="N52">
        <v>0.14666791508106336</v>
      </c>
      <c r="O52">
        <v>0.16296656298774748</v>
      </c>
      <c r="P52">
        <v>0.2690694229939361</v>
      </c>
      <c r="Q52">
        <v>1.1408061995969663E-2</v>
      </c>
      <c r="R52">
        <v>2.8357163446209296E-2</v>
      </c>
      <c r="S52">
        <v>1.7302437621172558E-2</v>
      </c>
      <c r="T52">
        <v>4.0425799999999991E-2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0.23544474454548978</v>
      </c>
      <c r="AC52">
        <v>0.1510784477846637</v>
      </c>
      <c r="AD52">
        <v>0.13702509904771909</v>
      </c>
      <c r="AE52">
        <v>0.25506527265105428</v>
      </c>
      <c r="AF52">
        <v>3.5825063612317548E-2</v>
      </c>
      <c r="AG52">
        <v>1.8769092352255685</v>
      </c>
      <c r="AH52">
        <v>3.3123658103999998</v>
      </c>
      <c r="AI52">
        <v>7.9434842965766694E-2</v>
      </c>
      <c r="AJ52">
        <v>0</v>
      </c>
      <c r="AK52">
        <v>3.3390165870821478</v>
      </c>
      <c r="AL52">
        <v>0</v>
      </c>
      <c r="AM52">
        <v>2.6213497332467511E-2</v>
      </c>
      <c r="AN52">
        <v>3.6416847118331524E-3</v>
      </c>
      <c r="AO52">
        <v>0</v>
      </c>
      <c r="AP52">
        <v>0</v>
      </c>
      <c r="AQ52">
        <v>0</v>
      </c>
      <c r="AR52">
        <v>0</v>
      </c>
      <c r="AS52">
        <v>0.15886968093801759</v>
      </c>
      <c r="AT52">
        <v>0</v>
      </c>
      <c r="AU52">
        <v>0</v>
      </c>
      <c r="AV52">
        <v>0</v>
      </c>
      <c r="AW52">
        <v>0</v>
      </c>
      <c r="AX52">
        <v>2.4262474693633316E-4</v>
      </c>
      <c r="AY52">
        <v>0.2184458</v>
      </c>
      <c r="AZ52">
        <v>0.24291190000000004</v>
      </c>
      <c r="BA52">
        <v>0.17545820000000004</v>
      </c>
      <c r="BB52">
        <v>7.5127700000000006E-2</v>
      </c>
      <c r="BC52">
        <v>128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135.0430279823471</v>
      </c>
      <c r="DN52">
        <v>4.4375527233536136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8.0298141797546116E-2</v>
      </c>
      <c r="L53">
        <v>0.2743819113156265</v>
      </c>
      <c r="M53">
        <v>0.12662709741745121</v>
      </c>
      <c r="N53">
        <v>0.14666791508106336</v>
      </c>
      <c r="O53">
        <v>0.16296656298774748</v>
      </c>
      <c r="P53">
        <v>0.2690694229939361</v>
      </c>
      <c r="Q53">
        <v>1.1408061995969663E-2</v>
      </c>
      <c r="R53">
        <v>2.8357163446209296E-2</v>
      </c>
      <c r="S53">
        <v>1.7302437621172558E-2</v>
      </c>
      <c r="T53">
        <v>3.6956200000000002E-2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0.23544474454548978</v>
      </c>
      <c r="AC53">
        <v>0.1510784477846637</v>
      </c>
      <c r="AD53">
        <v>0.13702509904771909</v>
      </c>
      <c r="AE53">
        <v>0.25506527265105428</v>
      </c>
      <c r="AF53">
        <v>3.5825063612317548E-2</v>
      </c>
      <c r="AG53">
        <v>1.8769092352255685</v>
      </c>
      <c r="AH53">
        <v>3.3123658103999998</v>
      </c>
      <c r="AI53">
        <v>7.9434842965766694E-2</v>
      </c>
      <c r="AJ53">
        <v>0</v>
      </c>
      <c r="AK53">
        <v>3.3390165870821478</v>
      </c>
      <c r="AL53">
        <v>0</v>
      </c>
      <c r="AM53">
        <v>2.6213497332467511E-2</v>
      </c>
      <c r="AN53">
        <v>3.6416847118331524E-3</v>
      </c>
      <c r="AO53">
        <v>0</v>
      </c>
      <c r="AP53">
        <v>0</v>
      </c>
      <c r="AQ53">
        <v>0</v>
      </c>
      <c r="AR53">
        <v>0</v>
      </c>
      <c r="AS53">
        <v>0.15886968093801759</v>
      </c>
      <c r="AT53">
        <v>0</v>
      </c>
      <c r="AU53">
        <v>0</v>
      </c>
      <c r="AV53">
        <v>0</v>
      </c>
      <c r="AW53">
        <v>0</v>
      </c>
      <c r="AX53">
        <v>2.4262474693633316E-4</v>
      </c>
      <c r="AY53">
        <v>0.2184458</v>
      </c>
      <c r="AZ53">
        <v>0.24291190000000004</v>
      </c>
      <c r="BA53">
        <v>0.17545820000000004</v>
      </c>
      <c r="BB53">
        <v>7.5127700000000006E-2</v>
      </c>
      <c r="BC53">
        <v>126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133.0996686823471</v>
      </c>
      <c r="DN53">
        <v>4.3774424233536253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8.0298141797546116E-2</v>
      </c>
      <c r="L54">
        <v>0.2743819113156265</v>
      </c>
      <c r="M54">
        <v>0.12662709741745121</v>
      </c>
      <c r="N54">
        <v>0.14666791508106336</v>
      </c>
      <c r="O54">
        <v>0.16296656298774748</v>
      </c>
      <c r="P54">
        <v>0.2690694229939361</v>
      </c>
      <c r="Q54">
        <v>1.1408061995969663E-2</v>
      </c>
      <c r="R54">
        <v>2.8357163446209296E-2</v>
      </c>
      <c r="S54">
        <v>1.7302437621172558E-2</v>
      </c>
      <c r="T54">
        <v>3.6956200000000002E-2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0.23544474454548978</v>
      </c>
      <c r="AC54">
        <v>0.1510784477846637</v>
      </c>
      <c r="AD54">
        <v>0.13702509904771909</v>
      </c>
      <c r="AE54">
        <v>0.25506527265105428</v>
      </c>
      <c r="AF54">
        <v>3.5825063612317548E-2</v>
      </c>
      <c r="AG54">
        <v>1.8769092352255685</v>
      </c>
      <c r="AH54">
        <v>3.3123658103999998</v>
      </c>
      <c r="AI54">
        <v>7.9434842965766694E-2</v>
      </c>
      <c r="AJ54">
        <v>0</v>
      </c>
      <c r="AK54">
        <v>3.3390165870821478</v>
      </c>
      <c r="AL54">
        <v>0</v>
      </c>
      <c r="AM54">
        <v>2.6213497332467511E-2</v>
      </c>
      <c r="AN54">
        <v>3.6416847118331524E-3</v>
      </c>
      <c r="AO54">
        <v>0</v>
      </c>
      <c r="AP54">
        <v>0</v>
      </c>
      <c r="AQ54">
        <v>0</v>
      </c>
      <c r="AR54">
        <v>0</v>
      </c>
      <c r="AS54">
        <v>0.15886968093801759</v>
      </c>
      <c r="AT54">
        <v>0</v>
      </c>
      <c r="AU54">
        <v>0</v>
      </c>
      <c r="AV54">
        <v>0</v>
      </c>
      <c r="AW54">
        <v>0</v>
      </c>
      <c r="AX54">
        <v>2.4262474693633316E-4</v>
      </c>
      <c r="AY54">
        <v>0.2184458</v>
      </c>
      <c r="AZ54">
        <v>0.24291190000000004</v>
      </c>
      <c r="BA54">
        <v>0.17545820000000004</v>
      </c>
      <c r="BB54">
        <v>7.5127700000000006E-2</v>
      </c>
      <c r="BC54">
        <v>126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133.0996686823471</v>
      </c>
      <c r="DN54">
        <v>4.3774424233536253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8.0079701115224597E-2</v>
      </c>
      <c r="L55">
        <v>0.2743819113156265</v>
      </c>
      <c r="M55">
        <v>0.12662709741745121</v>
      </c>
      <c r="N55">
        <v>0.14666791508106336</v>
      </c>
      <c r="O55">
        <v>0.16296656298774748</v>
      </c>
      <c r="P55">
        <v>0.2690694229939361</v>
      </c>
      <c r="Q55">
        <v>1.138771415296886E-2</v>
      </c>
      <c r="R55">
        <v>2.8357163446209296E-2</v>
      </c>
      <c r="S55">
        <v>1.629333838092779E-2</v>
      </c>
      <c r="T55">
        <v>3.6384600000000003E-2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0.23544474454548978</v>
      </c>
      <c r="AC55">
        <v>0.1510784477846637</v>
      </c>
      <c r="AD55">
        <v>0.13702509904771909</v>
      </c>
      <c r="AE55">
        <v>0.25506527265105428</v>
      </c>
      <c r="AF55">
        <v>3.5825063612317548E-2</v>
      </c>
      <c r="AG55">
        <v>1.8769092352255685</v>
      </c>
      <c r="AH55">
        <v>3.3123658103999998</v>
      </c>
      <c r="AI55">
        <v>7.9434842965766694E-2</v>
      </c>
      <c r="AJ55">
        <v>0</v>
      </c>
      <c r="AK55">
        <v>3.3390165870821478</v>
      </c>
      <c r="AL55">
        <v>0</v>
      </c>
      <c r="AM55">
        <v>2.6213497332467511E-2</v>
      </c>
      <c r="AN55">
        <v>3.6416847118331524E-3</v>
      </c>
      <c r="AO55">
        <v>0</v>
      </c>
      <c r="AP55">
        <v>0</v>
      </c>
      <c r="AQ55">
        <v>0</v>
      </c>
      <c r="AR55">
        <v>0</v>
      </c>
      <c r="AS55">
        <v>0.15886968093801759</v>
      </c>
      <c r="AT55">
        <v>0</v>
      </c>
      <c r="AU55">
        <v>0</v>
      </c>
      <c r="AV55">
        <v>0</v>
      </c>
      <c r="AW55">
        <v>0</v>
      </c>
      <c r="AX55">
        <v>2.4262474693633316E-4</v>
      </c>
      <c r="AY55">
        <v>0.2184458</v>
      </c>
      <c r="AZ55">
        <v>0.24291190000000004</v>
      </c>
      <c r="BA55">
        <v>0.17545820000000004</v>
      </c>
      <c r="BB55">
        <v>7.5127700000000006E-2</v>
      </c>
      <c r="BC55">
        <v>129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136.00790686121641</v>
      </c>
      <c r="DN55">
        <v>4.4673847567187304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8.0079701115224597E-2</v>
      </c>
      <c r="L56">
        <v>0.2743819113156265</v>
      </c>
      <c r="M56">
        <v>0.12662709741745121</v>
      </c>
      <c r="N56">
        <v>0.14666791508106336</v>
      </c>
      <c r="O56">
        <v>0.16296656298774748</v>
      </c>
      <c r="P56">
        <v>0.2690694229939361</v>
      </c>
      <c r="Q56">
        <v>1.138771415296886E-2</v>
      </c>
      <c r="R56">
        <v>2.8357163446209296E-2</v>
      </c>
      <c r="S56">
        <v>1.629333838092779E-2</v>
      </c>
      <c r="T56">
        <v>3.6384600000000003E-2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0.23544474454548978</v>
      </c>
      <c r="AC56">
        <v>0.1510784477846637</v>
      </c>
      <c r="AD56">
        <v>0.13702509904771909</v>
      </c>
      <c r="AE56">
        <v>0.25506527265105428</v>
      </c>
      <c r="AF56">
        <v>3.5825063612317548E-2</v>
      </c>
      <c r="AG56">
        <v>1.8769092352255685</v>
      </c>
      <c r="AH56">
        <v>3.3123658103999998</v>
      </c>
      <c r="AI56">
        <v>7.9434842965766694E-2</v>
      </c>
      <c r="AJ56">
        <v>0</v>
      </c>
      <c r="AK56">
        <v>3.3390165870821478</v>
      </c>
      <c r="AL56">
        <v>0</v>
      </c>
      <c r="AM56">
        <v>2.6213497332467511E-2</v>
      </c>
      <c r="AN56">
        <v>3.6416847118331524E-3</v>
      </c>
      <c r="AO56">
        <v>0</v>
      </c>
      <c r="AP56">
        <v>0</v>
      </c>
      <c r="AQ56">
        <v>0</v>
      </c>
      <c r="AR56">
        <v>0</v>
      </c>
      <c r="AS56">
        <v>0.15886968093801759</v>
      </c>
      <c r="AT56">
        <v>0</v>
      </c>
      <c r="AU56">
        <v>0</v>
      </c>
      <c r="AV56">
        <v>0</v>
      </c>
      <c r="AW56">
        <v>0</v>
      </c>
      <c r="AX56">
        <v>2.4262474693633316E-4</v>
      </c>
      <c r="AY56">
        <v>0.2184458</v>
      </c>
      <c r="AZ56">
        <v>0.24291190000000004</v>
      </c>
      <c r="BA56">
        <v>0.17545820000000004</v>
      </c>
      <c r="BB56">
        <v>7.5127700000000006E-2</v>
      </c>
      <c r="BC56">
        <v>133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139.87790686121642</v>
      </c>
      <c r="DN56">
        <v>4.5973847567187258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8.0298141797546116E-2</v>
      </c>
      <c r="L57">
        <v>0.24086118325104447</v>
      </c>
      <c r="M57">
        <v>0.12662709741745121</v>
      </c>
      <c r="N57">
        <v>0.14666791508106336</v>
      </c>
      <c r="O57">
        <v>0.16296656298774748</v>
      </c>
      <c r="P57">
        <v>0.2690694229939361</v>
      </c>
      <c r="Q57">
        <v>1.1408061995969663E-2</v>
      </c>
      <c r="R57">
        <v>3.5681085669251857E-2</v>
      </c>
      <c r="S57">
        <v>1.7302437621172558E-2</v>
      </c>
      <c r="T57">
        <v>3.6956200000000002E-2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0.23544474454548978</v>
      </c>
      <c r="AC57">
        <v>0.1510784477846637</v>
      </c>
      <c r="AD57">
        <v>0.13702509904771909</v>
      </c>
      <c r="AE57">
        <v>0.25506527265105428</v>
      </c>
      <c r="AF57">
        <v>3.5825063612317548E-2</v>
      </c>
      <c r="AG57">
        <v>1.8769092352255685</v>
      </c>
      <c r="AH57">
        <v>3.3123658103999998</v>
      </c>
      <c r="AI57">
        <v>7.9434842965766694E-2</v>
      </c>
      <c r="AJ57">
        <v>0</v>
      </c>
      <c r="AK57">
        <v>3.3390165870821478</v>
      </c>
      <c r="AL57">
        <v>0</v>
      </c>
      <c r="AM57">
        <v>2.6213497332467511E-2</v>
      </c>
      <c r="AN57">
        <v>3.6416847118331524E-3</v>
      </c>
      <c r="AO57">
        <v>0</v>
      </c>
      <c r="AP57">
        <v>0</v>
      </c>
      <c r="AQ57">
        <v>0</v>
      </c>
      <c r="AR57">
        <v>0</v>
      </c>
      <c r="AS57">
        <v>0.15886968093801759</v>
      </c>
      <c r="AT57">
        <v>0</v>
      </c>
      <c r="AU57">
        <v>0</v>
      </c>
      <c r="AV57">
        <v>0</v>
      </c>
      <c r="AW57">
        <v>0</v>
      </c>
      <c r="AX57">
        <v>2.4262474693633316E-4</v>
      </c>
      <c r="AY57">
        <v>0.2184458</v>
      </c>
      <c r="AZ57">
        <v>0.24291190000000004</v>
      </c>
      <c r="BA57">
        <v>0.17545820000000004</v>
      </c>
      <c r="BB57">
        <v>7.5127700000000006E-2</v>
      </c>
      <c r="BC57">
        <v>134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140.82430493488422</v>
      </c>
      <c r="DN57">
        <v>4.6266093649749518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8.0298141797546116E-2</v>
      </c>
      <c r="L58">
        <v>0.24086118325104447</v>
      </c>
      <c r="M58">
        <v>0.12662709741745121</v>
      </c>
      <c r="N58">
        <v>0.14666791508106336</v>
      </c>
      <c r="O58">
        <v>0.16296656298774748</v>
      </c>
      <c r="P58">
        <v>0.2690694229939361</v>
      </c>
      <c r="Q58">
        <v>1.1408061995969663E-2</v>
      </c>
      <c r="R58">
        <v>2.528788705610811E-2</v>
      </c>
      <c r="S58">
        <v>1.7302437621172558E-2</v>
      </c>
      <c r="T58">
        <v>3.6956200000000002E-2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0.23544474454548978</v>
      </c>
      <c r="AC58">
        <v>0.1510784477846637</v>
      </c>
      <c r="AD58">
        <v>0.13967292571158488</v>
      </c>
      <c r="AE58">
        <v>0.25506527265105428</v>
      </c>
      <c r="AF58">
        <v>3.5825063612317548E-2</v>
      </c>
      <c r="AG58">
        <v>1.8769092352255685</v>
      </c>
      <c r="AH58">
        <v>3.3123658103999998</v>
      </c>
      <c r="AI58">
        <v>7.9434842965766694E-2</v>
      </c>
      <c r="AJ58">
        <v>0</v>
      </c>
      <c r="AK58">
        <v>3.3390165870821478</v>
      </c>
      <c r="AL58">
        <v>0</v>
      </c>
      <c r="AM58">
        <v>2.6213497332467511E-2</v>
      </c>
      <c r="AN58">
        <v>3.6416847118331524E-3</v>
      </c>
      <c r="AO58">
        <v>0</v>
      </c>
      <c r="AP58">
        <v>0</v>
      </c>
      <c r="AQ58">
        <v>0</v>
      </c>
      <c r="AR58">
        <v>0</v>
      </c>
      <c r="AS58">
        <v>0.15886968093801759</v>
      </c>
      <c r="AT58">
        <v>0</v>
      </c>
      <c r="AU58">
        <v>0</v>
      </c>
      <c r="AV58">
        <v>0</v>
      </c>
      <c r="AW58">
        <v>0</v>
      </c>
      <c r="AX58">
        <v>2.4262474693633316E-4</v>
      </c>
      <c r="AY58">
        <v>0.2184458</v>
      </c>
      <c r="AZ58">
        <v>0.24291190000000004</v>
      </c>
      <c r="BA58">
        <v>0.17545820000000004</v>
      </c>
      <c r="BB58">
        <v>7.5127700000000006E-2</v>
      </c>
      <c r="BC58">
        <v>128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135.00680586193633</v>
      </c>
      <c r="DN58">
        <v>4.4363630659735414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8.0298141797546116E-2</v>
      </c>
      <c r="L59">
        <v>0.30530818278307809</v>
      </c>
      <c r="M59">
        <v>0.12662709741745121</v>
      </c>
      <c r="N59">
        <v>0.14666791508106336</v>
      </c>
      <c r="O59">
        <v>0.16296656298774748</v>
      </c>
      <c r="P59">
        <v>0.23901735094742749</v>
      </c>
      <c r="Q59">
        <v>1.1408061995969663E-2</v>
      </c>
      <c r="R59">
        <v>3.5605509973115575E-2</v>
      </c>
      <c r="S59">
        <v>1.7302437621172558E-2</v>
      </c>
      <c r="T59">
        <v>3.6956200000000002E-2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0.23544474454548978</v>
      </c>
      <c r="AC59">
        <v>0.1510784477846637</v>
      </c>
      <c r="AD59">
        <v>0.18270013047298944</v>
      </c>
      <c r="AE59">
        <v>0.25506527265105428</v>
      </c>
      <c r="AF59">
        <v>3.5825063612317548E-2</v>
      </c>
      <c r="AG59">
        <v>1.8769092352255685</v>
      </c>
      <c r="AH59">
        <v>3.3123658103999998</v>
      </c>
      <c r="AI59">
        <v>7.9434842965766694E-2</v>
      </c>
      <c r="AJ59">
        <v>0</v>
      </c>
      <c r="AK59">
        <v>3.3390165870821478</v>
      </c>
      <c r="AL59">
        <v>0</v>
      </c>
      <c r="AM59">
        <v>2.6213497332467511E-2</v>
      </c>
      <c r="AN59">
        <v>3.6416847118331524E-3</v>
      </c>
      <c r="AO59">
        <v>0</v>
      </c>
      <c r="AP59">
        <v>0</v>
      </c>
      <c r="AQ59">
        <v>0</v>
      </c>
      <c r="AR59">
        <v>0</v>
      </c>
      <c r="AS59">
        <v>0.15886968093801759</v>
      </c>
      <c r="AT59">
        <v>0</v>
      </c>
      <c r="AU59">
        <v>0</v>
      </c>
      <c r="AV59">
        <v>0</v>
      </c>
      <c r="AW59">
        <v>0</v>
      </c>
      <c r="AX59">
        <v>2.4262474693633316E-4</v>
      </c>
      <c r="AY59">
        <v>0.2184458</v>
      </c>
      <c r="AZ59">
        <v>0.24291190000000004</v>
      </c>
      <c r="BA59">
        <v>0.17545820000000004</v>
      </c>
      <c r="BB59">
        <v>7.5127700000000006E-2</v>
      </c>
      <c r="BC59">
        <v>130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137.03175549312951</v>
      </c>
      <c r="DN59">
        <v>4.4991531899443018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8.0298141797546116E-2</v>
      </c>
      <c r="L60">
        <v>0.30530818278307809</v>
      </c>
      <c r="M60">
        <v>0.12662709741745121</v>
      </c>
      <c r="N60">
        <v>0.14666791508106336</v>
      </c>
      <c r="O60">
        <v>0.16296656298774748</v>
      </c>
      <c r="P60">
        <v>0.23901683175713243</v>
      </c>
      <c r="Q60">
        <v>1.1408061995969663E-2</v>
      </c>
      <c r="R60">
        <v>2.3711694924581334E-2</v>
      </c>
      <c r="S60">
        <v>1.7302437621172558E-2</v>
      </c>
      <c r="T60">
        <v>3.6956200000000002E-2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0.23544474454548978</v>
      </c>
      <c r="AC60">
        <v>0.1510784477846637</v>
      </c>
      <c r="AD60">
        <v>0.18270013047298944</v>
      </c>
      <c r="AE60">
        <v>0.25506527265105428</v>
      </c>
      <c r="AF60">
        <v>3.5825063612317548E-2</v>
      </c>
      <c r="AG60">
        <v>1.8769092352255685</v>
      </c>
      <c r="AH60">
        <v>3.3123658103999998</v>
      </c>
      <c r="AI60">
        <v>7.9434842965766694E-2</v>
      </c>
      <c r="AJ60">
        <v>0</v>
      </c>
      <c r="AK60">
        <v>3.3390165870821478</v>
      </c>
      <c r="AL60">
        <v>0</v>
      </c>
      <c r="AM60">
        <v>2.6213497332467511E-2</v>
      </c>
      <c r="AN60">
        <v>3.6416847118331524E-3</v>
      </c>
      <c r="AO60">
        <v>0</v>
      </c>
      <c r="AP60">
        <v>0</v>
      </c>
      <c r="AQ60">
        <v>0</v>
      </c>
      <c r="AR60">
        <v>0</v>
      </c>
      <c r="AS60">
        <v>0.15886968093801759</v>
      </c>
      <c r="AT60">
        <v>0</v>
      </c>
      <c r="AU60">
        <v>0</v>
      </c>
      <c r="AV60">
        <v>0</v>
      </c>
      <c r="AW60">
        <v>0</v>
      </c>
      <c r="AX60">
        <v>2.4262474693633316E-4</v>
      </c>
      <c r="AY60">
        <v>0.2184458</v>
      </c>
      <c r="AZ60">
        <v>0.24291190000000004</v>
      </c>
      <c r="BA60">
        <v>0.17545820000000004</v>
      </c>
      <c r="BB60">
        <v>1.4400000000000003E-2</v>
      </c>
      <c r="BC60">
        <v>133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139.86344180013424</v>
      </c>
      <c r="DN60">
        <v>4.5948448487007472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8.0298141797546116E-2</v>
      </c>
      <c r="L61">
        <v>0.30530818278307809</v>
      </c>
      <c r="M61">
        <v>0.12662709741745121</v>
      </c>
      <c r="N61">
        <v>0.14666791508106336</v>
      </c>
      <c r="O61">
        <v>0.16296656298774748</v>
      </c>
      <c r="P61">
        <v>0.23901683175713243</v>
      </c>
      <c r="Q61">
        <v>1.1408061995969663E-2</v>
      </c>
      <c r="R61">
        <v>3.1399148697688305E-2</v>
      </c>
      <c r="S61">
        <v>1.7302437621172558E-2</v>
      </c>
      <c r="T61">
        <v>3.6956200000000002E-2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0.23544474454548978</v>
      </c>
      <c r="AC61">
        <v>0.1510784477846637</v>
      </c>
      <c r="AD61">
        <v>0.18270013047298944</v>
      </c>
      <c r="AE61">
        <v>0.25506527265105428</v>
      </c>
      <c r="AF61">
        <v>3.5825063612317548E-2</v>
      </c>
      <c r="AG61">
        <v>1.8769092352255685</v>
      </c>
      <c r="AH61">
        <v>3.3123658103999998</v>
      </c>
      <c r="AI61">
        <v>7.9434842965766694E-2</v>
      </c>
      <c r="AJ61">
        <v>0</v>
      </c>
      <c r="AK61">
        <v>3.3390165870821478</v>
      </c>
      <c r="AL61">
        <v>0</v>
      </c>
      <c r="AM61">
        <v>2.6213497332467511E-2</v>
      </c>
      <c r="AN61">
        <v>3.6416847118331524E-3</v>
      </c>
      <c r="AO61">
        <v>0</v>
      </c>
      <c r="AP61">
        <v>0</v>
      </c>
      <c r="AQ61">
        <v>0</v>
      </c>
      <c r="AR61">
        <v>0</v>
      </c>
      <c r="AS61">
        <v>0.15886968093801759</v>
      </c>
      <c r="AT61">
        <v>0</v>
      </c>
      <c r="AU61">
        <v>0</v>
      </c>
      <c r="AV61">
        <v>0</v>
      </c>
      <c r="AW61">
        <v>0</v>
      </c>
      <c r="AX61">
        <v>2.4262474693633316E-4</v>
      </c>
      <c r="AY61">
        <v>0.2184458</v>
      </c>
      <c r="AZ61">
        <v>0.24291190000000004</v>
      </c>
      <c r="BA61">
        <v>0.17545820000000004</v>
      </c>
      <c r="BB61">
        <v>7.4695000000000011E-2</v>
      </c>
      <c r="BC61">
        <v>131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137.98727769316218</v>
      </c>
      <c r="DN61">
        <v>4.5389914094459165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8.0298141797546116E-2</v>
      </c>
      <c r="L62">
        <v>0.30530818278307809</v>
      </c>
      <c r="M62">
        <v>0.12662709741745121</v>
      </c>
      <c r="N62">
        <v>0.14666791508106336</v>
      </c>
      <c r="O62">
        <v>0.16296656298774748</v>
      </c>
      <c r="P62">
        <v>0.23901683175713243</v>
      </c>
      <c r="Q62">
        <v>4.8131249212960752E-3</v>
      </c>
      <c r="R62">
        <v>3.5292317349668437E-2</v>
      </c>
      <c r="S62">
        <v>1.7302437621172558E-2</v>
      </c>
      <c r="T62">
        <v>3.6956200000000002E-2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0.23544474454548978</v>
      </c>
      <c r="AC62">
        <v>0.1510784477846637</v>
      </c>
      <c r="AD62">
        <v>0.18270013047298944</v>
      </c>
      <c r="AE62">
        <v>0.25506527265105428</v>
      </c>
      <c r="AF62">
        <v>3.5825063612317548E-2</v>
      </c>
      <c r="AG62">
        <v>1.8769092352255685</v>
      </c>
      <c r="AH62">
        <v>3.3123658103999998</v>
      </c>
      <c r="AI62">
        <v>7.9434842965766694E-2</v>
      </c>
      <c r="AJ62">
        <v>0</v>
      </c>
      <c r="AK62">
        <v>3.3390165870821478</v>
      </c>
      <c r="AL62">
        <v>0</v>
      </c>
      <c r="AM62">
        <v>2.6213497332467511E-2</v>
      </c>
      <c r="AN62">
        <v>3.6416847118331524E-3</v>
      </c>
      <c r="AO62">
        <v>0</v>
      </c>
      <c r="AP62">
        <v>0</v>
      </c>
      <c r="AQ62">
        <v>0</v>
      </c>
      <c r="AR62">
        <v>0</v>
      </c>
      <c r="AS62">
        <v>0.15886968093801759</v>
      </c>
      <c r="AT62">
        <v>0</v>
      </c>
      <c r="AU62">
        <v>0</v>
      </c>
      <c r="AV62">
        <v>0</v>
      </c>
      <c r="AW62">
        <v>0</v>
      </c>
      <c r="AX62">
        <v>2.4262474693633316E-4</v>
      </c>
      <c r="AY62">
        <v>0.2184458</v>
      </c>
      <c r="AZ62">
        <v>0.24291190000000004</v>
      </c>
      <c r="BA62">
        <v>0.17545820000000004</v>
      </c>
      <c r="BB62">
        <v>0.14417500000000003</v>
      </c>
      <c r="BC62">
        <v>130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137.08964503944273</v>
      </c>
      <c r="DN62">
        <v>4.5034022947426662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8.0298141797546116E-2</v>
      </c>
      <c r="L63">
        <v>0.30489016377470662</v>
      </c>
      <c r="M63">
        <v>0.12662709741745121</v>
      </c>
      <c r="N63">
        <v>0.14666791508106336</v>
      </c>
      <c r="O63">
        <v>0.16296656298774748</v>
      </c>
      <c r="P63">
        <v>0.23901683175713243</v>
      </c>
      <c r="Q63">
        <v>4.8131249212960752E-3</v>
      </c>
      <c r="R63">
        <v>4.4114937781105694E-2</v>
      </c>
      <c r="S63">
        <v>1.7302437621172558E-2</v>
      </c>
      <c r="T63">
        <v>8.0999999999999996E-3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0.23544474454548978</v>
      </c>
      <c r="AC63">
        <v>0.1510784477846637</v>
      </c>
      <c r="AD63">
        <v>0.18270013047298944</v>
      </c>
      <c r="AE63">
        <v>0.25506527265105428</v>
      </c>
      <c r="AF63">
        <v>3.5825063612317548E-2</v>
      </c>
      <c r="AG63">
        <v>1.8769092352255685</v>
      </c>
      <c r="AH63">
        <v>3.3123658103999998</v>
      </c>
      <c r="AI63">
        <v>1.6548928707208366E-2</v>
      </c>
      <c r="AJ63">
        <v>0</v>
      </c>
      <c r="AK63">
        <v>3.3390165870821478</v>
      </c>
      <c r="AL63">
        <v>0</v>
      </c>
      <c r="AM63">
        <v>2.6213497332467511E-2</v>
      </c>
      <c r="AN63">
        <v>3.6416847118331524E-3</v>
      </c>
      <c r="AO63">
        <v>0</v>
      </c>
      <c r="AP63">
        <v>0</v>
      </c>
      <c r="AQ63">
        <v>0.11184409625940216</v>
      </c>
      <c r="AR63">
        <v>0</v>
      </c>
      <c r="AS63">
        <v>0.15886968093801759</v>
      </c>
      <c r="AT63">
        <v>0</v>
      </c>
      <c r="AU63">
        <v>0</v>
      </c>
      <c r="AV63">
        <v>0</v>
      </c>
      <c r="AW63">
        <v>0</v>
      </c>
      <c r="AX63">
        <v>2.4262474693633316E-4</v>
      </c>
      <c r="AY63">
        <v>0.2184458</v>
      </c>
      <c r="AZ63">
        <v>0.24291190000000004</v>
      </c>
      <c r="BA63">
        <v>0.17545820000000004</v>
      </c>
      <c r="BB63">
        <v>0.14417500000000003</v>
      </c>
      <c r="BC63">
        <v>131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138.0772450846415</v>
      </c>
      <c r="DN63">
        <v>4.5443088329677943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8.0298141797546116E-2</v>
      </c>
      <c r="L64">
        <v>0.30758566565627454</v>
      </c>
      <c r="M64">
        <v>0.12662709741745121</v>
      </c>
      <c r="N64">
        <v>0.14666791508106336</v>
      </c>
      <c r="O64">
        <v>0.16296656298774748</v>
      </c>
      <c r="P64">
        <v>0.23901683175713243</v>
      </c>
      <c r="Q64">
        <v>4.8131249212960752E-3</v>
      </c>
      <c r="R64">
        <v>4.4114937781105694E-2</v>
      </c>
      <c r="S64">
        <v>1.7302437621172558E-2</v>
      </c>
      <c r="T64">
        <v>8.0999999999999996E-3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0.23544474454548978</v>
      </c>
      <c r="AC64">
        <v>0.1510784477846637</v>
      </c>
      <c r="AD64">
        <v>0.18270013047298944</v>
      </c>
      <c r="AE64">
        <v>0.25506527265105428</v>
      </c>
      <c r="AF64">
        <v>3.5825063612317548E-2</v>
      </c>
      <c r="AG64">
        <v>1.8769092352255685</v>
      </c>
      <c r="AH64">
        <v>3.3123658103999998</v>
      </c>
      <c r="AI64">
        <v>1.6548928707208366E-2</v>
      </c>
      <c r="AJ64">
        <v>0</v>
      </c>
      <c r="AK64">
        <v>3.3390165870821478</v>
      </c>
      <c r="AL64">
        <v>0</v>
      </c>
      <c r="AM64">
        <v>2.6213497332467511E-2</v>
      </c>
      <c r="AN64">
        <v>3.6416847118331524E-3</v>
      </c>
      <c r="AO64">
        <v>0</v>
      </c>
      <c r="AP64">
        <v>0</v>
      </c>
      <c r="AQ64">
        <v>0.1677661411465764</v>
      </c>
      <c r="AR64">
        <v>0</v>
      </c>
      <c r="AS64">
        <v>0.15886968093801759</v>
      </c>
      <c r="AT64">
        <v>0</v>
      </c>
      <c r="AU64">
        <v>0</v>
      </c>
      <c r="AV64">
        <v>0</v>
      </c>
      <c r="AW64">
        <v>0</v>
      </c>
      <c r="AX64">
        <v>2.4262474693633316E-4</v>
      </c>
      <c r="AY64">
        <v>0.2184458</v>
      </c>
      <c r="AZ64">
        <v>0.24291190000000004</v>
      </c>
      <c r="BA64">
        <v>0.17545820000000004</v>
      </c>
      <c r="BB64">
        <v>0.14417500000000003</v>
      </c>
      <c r="BC64">
        <v>130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137.17399859599109</v>
      </c>
      <c r="DN64">
        <v>4.5061728683869529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9.2888533596664408E-2</v>
      </c>
      <c r="L65">
        <v>0.33924692985603172</v>
      </c>
      <c r="M65">
        <v>0.12662709741745121</v>
      </c>
      <c r="N65">
        <v>0.14666791508106336</v>
      </c>
      <c r="O65">
        <v>0.16296656298774748</v>
      </c>
      <c r="P65">
        <v>0.23901683175713243</v>
      </c>
      <c r="Q65">
        <v>7.9017361105570266E-3</v>
      </c>
      <c r="R65">
        <v>4.4114937781105694E-2</v>
      </c>
      <c r="S65">
        <v>1.7059019183278883E-2</v>
      </c>
      <c r="T65">
        <v>8.0999999999999996E-3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0.23544474454548978</v>
      </c>
      <c r="AC65">
        <v>0.1510784477846637</v>
      </c>
      <c r="AD65">
        <v>0.18270013047298944</v>
      </c>
      <c r="AE65">
        <v>0.25506527265105428</v>
      </c>
      <c r="AF65">
        <v>3.5825063612317548E-2</v>
      </c>
      <c r="AG65">
        <v>1.8769092352255685</v>
      </c>
      <c r="AH65">
        <v>3.3123658103999998</v>
      </c>
      <c r="AI65">
        <v>1.6548928707208366E-2</v>
      </c>
      <c r="AJ65">
        <v>0</v>
      </c>
      <c r="AK65">
        <v>3.3390165870821478</v>
      </c>
      <c r="AL65">
        <v>0</v>
      </c>
      <c r="AM65">
        <v>2.6213497332467511E-2</v>
      </c>
      <c r="AN65">
        <v>3.6416847118331524E-3</v>
      </c>
      <c r="AO65">
        <v>0</v>
      </c>
      <c r="AP65">
        <v>0</v>
      </c>
      <c r="AQ65">
        <v>0.22368818603375057</v>
      </c>
      <c r="AR65">
        <v>0</v>
      </c>
      <c r="AS65">
        <v>0.15886968093801759</v>
      </c>
      <c r="AT65">
        <v>0</v>
      </c>
      <c r="AU65">
        <v>0</v>
      </c>
      <c r="AV65">
        <v>0</v>
      </c>
      <c r="AW65">
        <v>0</v>
      </c>
      <c r="AX65">
        <v>2.4262474693633316E-4</v>
      </c>
      <c r="AY65">
        <v>0.2184458</v>
      </c>
      <c r="AZ65">
        <v>0.24291190000000004</v>
      </c>
      <c r="BA65">
        <v>0.17545820000000004</v>
      </c>
      <c r="BB65">
        <v>0.14417500000000003</v>
      </c>
      <c r="BC65">
        <v>126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133.39374143375727</v>
      </c>
      <c r="DN65">
        <v>4.3894489242581916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9.2888533596664408E-2</v>
      </c>
      <c r="L66">
        <v>0.33924692985603172</v>
      </c>
      <c r="M66">
        <v>0.12662709741745121</v>
      </c>
      <c r="N66">
        <v>0.14666791508106336</v>
      </c>
      <c r="O66">
        <v>0.16296656298774748</v>
      </c>
      <c r="P66">
        <v>0.23901683175713243</v>
      </c>
      <c r="Q66">
        <v>7.9017361105570266E-3</v>
      </c>
      <c r="R66">
        <v>4.4114937781105694E-2</v>
      </c>
      <c r="S66">
        <v>1.7059019183278883E-2</v>
      </c>
      <c r="T66">
        <v>8.0999999999999996E-3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0.23544474454548978</v>
      </c>
      <c r="AC66">
        <v>0.1510784477846637</v>
      </c>
      <c r="AD66">
        <v>0.18270013047298944</v>
      </c>
      <c r="AE66">
        <v>0.25506527265105428</v>
      </c>
      <c r="AF66">
        <v>3.5825063612317548E-2</v>
      </c>
      <c r="AG66">
        <v>1.8769092352255685</v>
      </c>
      <c r="AH66">
        <v>3.3123658103999998</v>
      </c>
      <c r="AI66">
        <v>1.6548928707208366E-2</v>
      </c>
      <c r="AJ66">
        <v>0</v>
      </c>
      <c r="AK66">
        <v>3.3390165870821478</v>
      </c>
      <c r="AL66">
        <v>0</v>
      </c>
      <c r="AM66">
        <v>2.6213497332467511E-2</v>
      </c>
      <c r="AN66">
        <v>3.6416847118331524E-3</v>
      </c>
      <c r="AO66">
        <v>0</v>
      </c>
      <c r="AP66">
        <v>0</v>
      </c>
      <c r="AQ66">
        <v>0.22368818603375057</v>
      </c>
      <c r="AR66">
        <v>0</v>
      </c>
      <c r="AS66">
        <v>0.15886968093801759</v>
      </c>
      <c r="AT66">
        <v>0</v>
      </c>
      <c r="AU66">
        <v>0</v>
      </c>
      <c r="AV66">
        <v>0</v>
      </c>
      <c r="AW66">
        <v>0</v>
      </c>
      <c r="AX66">
        <v>2.4262474693633316E-4</v>
      </c>
      <c r="AY66">
        <v>0.2184458</v>
      </c>
      <c r="AZ66">
        <v>0.24291190000000004</v>
      </c>
      <c r="BA66">
        <v>0.17666820000000005</v>
      </c>
      <c r="BB66">
        <v>0.14417500000000003</v>
      </c>
      <c r="BC66">
        <v>128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135.33491303375732</v>
      </c>
      <c r="DN66">
        <v>4.4494873242581798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9.2888533596664408E-2</v>
      </c>
      <c r="L67">
        <v>0.33924692985603172</v>
      </c>
      <c r="M67">
        <v>0.12662709741745121</v>
      </c>
      <c r="N67">
        <v>0.14666791508106336</v>
      </c>
      <c r="O67">
        <v>0.16296656298774748</v>
      </c>
      <c r="P67">
        <v>0.23901683175713243</v>
      </c>
      <c r="Q67">
        <v>1.1488153223070943E-2</v>
      </c>
      <c r="R67">
        <v>5.4055509777882135E-2</v>
      </c>
      <c r="S67">
        <v>1.7013409569939689E-2</v>
      </c>
      <c r="T67">
        <v>3.9552499999999997E-2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0.23544474454548978</v>
      </c>
      <c r="AC67">
        <v>0.1510784477846637</v>
      </c>
      <c r="AD67">
        <v>0.18270013047298944</v>
      </c>
      <c r="AE67">
        <v>0.25506527265105428</v>
      </c>
      <c r="AF67">
        <v>3.5825063612317548E-2</v>
      </c>
      <c r="AG67">
        <v>1.8769092352255685</v>
      </c>
      <c r="AH67">
        <v>3.3123658103999998</v>
      </c>
      <c r="AI67">
        <v>1.6548928707208366E-2</v>
      </c>
      <c r="AJ67">
        <v>0</v>
      </c>
      <c r="AK67">
        <v>3.3390165870821478</v>
      </c>
      <c r="AL67">
        <v>0</v>
      </c>
      <c r="AM67">
        <v>2.6213497332467511E-2</v>
      </c>
      <c r="AN67">
        <v>3.6416847118331524E-3</v>
      </c>
      <c r="AO67">
        <v>0</v>
      </c>
      <c r="AP67">
        <v>0</v>
      </c>
      <c r="AQ67">
        <v>0.22368818603375057</v>
      </c>
      <c r="AR67">
        <v>0</v>
      </c>
      <c r="AS67">
        <v>0.15886968093801759</v>
      </c>
      <c r="AT67">
        <v>0</v>
      </c>
      <c r="AU67">
        <v>0</v>
      </c>
      <c r="AV67">
        <v>0</v>
      </c>
      <c r="AW67">
        <v>0</v>
      </c>
      <c r="AX67">
        <v>2.4262474693633316E-4</v>
      </c>
      <c r="AY67">
        <v>0.2184458</v>
      </c>
      <c r="AZ67">
        <v>0.24291190000000004</v>
      </c>
      <c r="BA67">
        <v>0.17666820000000005</v>
      </c>
      <c r="BB67">
        <v>0.14417500000000003</v>
      </c>
      <c r="BC67">
        <v>116.76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124.49841799603345</v>
      </c>
      <c r="DN67">
        <v>4.0909162414779656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9.2888533596664408E-2</v>
      </c>
      <c r="L68">
        <v>0.34551166541890682</v>
      </c>
      <c r="M68">
        <v>0.12662709741745121</v>
      </c>
      <c r="N68">
        <v>0.14666791508106336</v>
      </c>
      <c r="O68">
        <v>0.16296656298774748</v>
      </c>
      <c r="P68">
        <v>0.23901683175713243</v>
      </c>
      <c r="Q68">
        <v>1.3856035414077168E-2</v>
      </c>
      <c r="R68">
        <v>6.4251407883732167E-2</v>
      </c>
      <c r="S68">
        <v>2.278596983078961E-2</v>
      </c>
      <c r="T68">
        <v>8.1000000000000016E-2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0.23544474454548978</v>
      </c>
      <c r="AC68">
        <v>0.1510784477846637</v>
      </c>
      <c r="AD68">
        <v>0.18270013047298944</v>
      </c>
      <c r="AE68">
        <v>0.25506527265105428</v>
      </c>
      <c r="AF68">
        <v>3.5825063612317548E-2</v>
      </c>
      <c r="AG68">
        <v>1.8769092352255685</v>
      </c>
      <c r="AH68">
        <v>3.3123658103999998</v>
      </c>
      <c r="AI68">
        <v>1.6548928707208366E-2</v>
      </c>
      <c r="AJ68">
        <v>0</v>
      </c>
      <c r="AK68">
        <v>3.3390165870821478</v>
      </c>
      <c r="AL68">
        <v>0</v>
      </c>
      <c r="AM68">
        <v>2.6213497332467511E-2</v>
      </c>
      <c r="AN68">
        <v>3.6416847118331524E-3</v>
      </c>
      <c r="AO68">
        <v>0</v>
      </c>
      <c r="AP68">
        <v>0</v>
      </c>
      <c r="AQ68">
        <v>0.22368818603375057</v>
      </c>
      <c r="AR68">
        <v>0</v>
      </c>
      <c r="AS68">
        <v>0.15886968093801759</v>
      </c>
      <c r="AT68">
        <v>0</v>
      </c>
      <c r="AU68">
        <v>0</v>
      </c>
      <c r="AV68">
        <v>0</v>
      </c>
      <c r="AW68">
        <v>0</v>
      </c>
      <c r="AX68">
        <v>2.4262474693633316E-4</v>
      </c>
      <c r="AY68">
        <v>0.2184458</v>
      </c>
      <c r="AZ68">
        <v>0.24291190000000004</v>
      </c>
      <c r="BA68">
        <v>0.17666820000000005</v>
      </c>
      <c r="BB68">
        <v>0.14417500000000003</v>
      </c>
      <c r="BC68">
        <v>113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120.92236749420289</v>
      </c>
      <c r="DN68">
        <v>3.9730153194291162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9.92919837702015E-2</v>
      </c>
      <c r="L69">
        <v>0.32388999257210505</v>
      </c>
      <c r="M69">
        <v>0.12662709741745121</v>
      </c>
      <c r="N69">
        <v>0.14666791508106336</v>
      </c>
      <c r="O69">
        <v>0.16296656298774748</v>
      </c>
      <c r="P69">
        <v>0.2690694229939361</v>
      </c>
      <c r="Q69">
        <v>1.3856035414077168E-2</v>
      </c>
      <c r="R69">
        <v>6.5853008109677105E-2</v>
      </c>
      <c r="S69">
        <v>2.278596983078961E-2</v>
      </c>
      <c r="T69">
        <v>8.1000000000000016E-2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0.23544474454548978</v>
      </c>
      <c r="AC69">
        <v>0.1510784477846637</v>
      </c>
      <c r="AD69">
        <v>0.13702509904771909</v>
      </c>
      <c r="AE69">
        <v>0.25506527265105428</v>
      </c>
      <c r="AF69">
        <v>7.427146702994139E-2</v>
      </c>
      <c r="AG69">
        <v>1.8769092352255685</v>
      </c>
      <c r="AH69">
        <v>3.3123658103999998</v>
      </c>
      <c r="AI69">
        <v>1.6548928707208366E-2</v>
      </c>
      <c r="AJ69">
        <v>0</v>
      </c>
      <c r="AK69">
        <v>3.3390165870821478</v>
      </c>
      <c r="AL69">
        <v>0</v>
      </c>
      <c r="AM69">
        <v>2.6213497332467511E-2</v>
      </c>
      <c r="AN69">
        <v>3.6416847118331524E-3</v>
      </c>
      <c r="AO69">
        <v>0</v>
      </c>
      <c r="AP69">
        <v>0</v>
      </c>
      <c r="AQ69">
        <v>0.22368818603375057</v>
      </c>
      <c r="AR69">
        <v>0</v>
      </c>
      <c r="AS69">
        <v>0.15886968093801759</v>
      </c>
      <c r="AT69">
        <v>0</v>
      </c>
      <c r="AU69">
        <v>0</v>
      </c>
      <c r="AV69">
        <v>0</v>
      </c>
      <c r="AW69">
        <v>0</v>
      </c>
      <c r="AX69">
        <v>2.4262474693633316E-4</v>
      </c>
      <c r="AY69">
        <v>0.2184458</v>
      </c>
      <c r="AZ69">
        <v>0.24291190000000004</v>
      </c>
      <c r="BA69">
        <v>0.17666820000000005</v>
      </c>
      <c r="BB69">
        <v>0.14417500000000003</v>
      </c>
      <c r="BC69">
        <v>108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116.0912820450832</v>
      </c>
      <c r="DN69">
        <v>3.8133081093306465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9.92919837702015E-2</v>
      </c>
      <c r="L70">
        <v>0.32388999257210505</v>
      </c>
      <c r="M70">
        <v>0.12662709741745121</v>
      </c>
      <c r="N70">
        <v>0.14666791508106336</v>
      </c>
      <c r="O70">
        <v>0.16296656298774748</v>
      </c>
      <c r="P70">
        <v>0.2690694229939361</v>
      </c>
      <c r="Q70">
        <v>1.3856035414077168E-2</v>
      </c>
      <c r="R70">
        <v>6.5853008109677105E-2</v>
      </c>
      <c r="S70">
        <v>2.278596983078961E-2</v>
      </c>
      <c r="T70">
        <v>8.1000000000000016E-2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0.23544474454548978</v>
      </c>
      <c r="AC70">
        <v>0.1510784477846637</v>
      </c>
      <c r="AD70">
        <v>0.13702509904771909</v>
      </c>
      <c r="AE70">
        <v>0.25506527265105428</v>
      </c>
      <c r="AF70">
        <v>7.427146702994139E-2</v>
      </c>
      <c r="AG70">
        <v>1.8769092352255685</v>
      </c>
      <c r="AH70">
        <v>3.3123658103999998</v>
      </c>
      <c r="AI70">
        <v>1.6548928707208366E-2</v>
      </c>
      <c r="AJ70">
        <v>0</v>
      </c>
      <c r="AK70">
        <v>3.3390165870821478</v>
      </c>
      <c r="AL70">
        <v>0</v>
      </c>
      <c r="AM70">
        <v>2.6213497332467511E-2</v>
      </c>
      <c r="AN70">
        <v>3.6416847118331524E-3</v>
      </c>
      <c r="AO70">
        <v>0</v>
      </c>
      <c r="AP70">
        <v>0</v>
      </c>
      <c r="AQ70">
        <v>0.22368818603375057</v>
      </c>
      <c r="AR70">
        <v>0</v>
      </c>
      <c r="AS70">
        <v>0.15886968093801759</v>
      </c>
      <c r="AT70">
        <v>0</v>
      </c>
      <c r="AU70">
        <v>0</v>
      </c>
      <c r="AV70">
        <v>0</v>
      </c>
      <c r="AW70">
        <v>0</v>
      </c>
      <c r="AX70">
        <v>2.4262474693633316E-4</v>
      </c>
      <c r="AY70">
        <v>0.2184458</v>
      </c>
      <c r="AZ70">
        <v>0.24291190000000004</v>
      </c>
      <c r="BA70">
        <v>0.17666820000000005</v>
      </c>
      <c r="BB70">
        <v>0.14417500000000003</v>
      </c>
      <c r="BC70">
        <v>110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118.02128204508321</v>
      </c>
      <c r="DN70">
        <v>3.8833081093306396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0.10996440072609663</v>
      </c>
      <c r="L71">
        <v>0.32388999257210505</v>
      </c>
      <c r="M71">
        <v>0.12662709741745121</v>
      </c>
      <c r="N71">
        <v>0.14666791508106336</v>
      </c>
      <c r="O71">
        <v>0.16296656298774748</v>
      </c>
      <c r="P71">
        <v>0.2690694229939361</v>
      </c>
      <c r="Q71">
        <v>1.3856035414077168E-2</v>
      </c>
      <c r="R71">
        <v>6.5853008109677105E-2</v>
      </c>
      <c r="S71">
        <v>2.278596983078961E-2</v>
      </c>
      <c r="T71">
        <v>8.1000000000000016E-2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0.23544474454548978</v>
      </c>
      <c r="AC71">
        <v>0.1510784477846637</v>
      </c>
      <c r="AD71">
        <v>0.13702509904771909</v>
      </c>
      <c r="AE71">
        <v>0.25506527265105428</v>
      </c>
      <c r="AF71">
        <v>7.427146702994139E-2</v>
      </c>
      <c r="AG71">
        <v>1.8769092352255685</v>
      </c>
      <c r="AH71">
        <v>3.3123658103999998</v>
      </c>
      <c r="AI71">
        <v>1.6548928707208366E-2</v>
      </c>
      <c r="AJ71">
        <v>0</v>
      </c>
      <c r="AK71">
        <v>3.3390165870821478</v>
      </c>
      <c r="AL71">
        <v>0</v>
      </c>
      <c r="AM71">
        <v>2.6213497332467511E-2</v>
      </c>
      <c r="AN71">
        <v>3.6416847118331524E-3</v>
      </c>
      <c r="AO71">
        <v>0</v>
      </c>
      <c r="AP71">
        <v>0</v>
      </c>
      <c r="AQ71">
        <v>0.22368818603375057</v>
      </c>
      <c r="AR71">
        <v>0</v>
      </c>
      <c r="AS71">
        <v>0.15886968093801759</v>
      </c>
      <c r="AT71">
        <v>0</v>
      </c>
      <c r="AU71">
        <v>0</v>
      </c>
      <c r="AV71">
        <v>0</v>
      </c>
      <c r="AW71">
        <v>0</v>
      </c>
      <c r="AX71">
        <v>8.2445302357006419E-8</v>
      </c>
      <c r="AY71">
        <v>0.2184458</v>
      </c>
      <c r="AZ71">
        <v>0.24291190000000004</v>
      </c>
      <c r="BA71">
        <v>0.17666820000000005</v>
      </c>
      <c r="BB71">
        <v>0.14417500000000003</v>
      </c>
      <c r="BC71">
        <v>127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134.49138026085106</v>
      </c>
      <c r="DN71">
        <v>4.4236397682170354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0.11423336750845467</v>
      </c>
      <c r="L72">
        <v>0.32388999257210505</v>
      </c>
      <c r="M72">
        <v>0.12662709741745121</v>
      </c>
      <c r="N72">
        <v>0.14666791508106336</v>
      </c>
      <c r="O72">
        <v>0.16296656298774748</v>
      </c>
      <c r="P72">
        <v>0.2690694229939361</v>
      </c>
      <c r="Q72">
        <v>1.3856035414077168E-2</v>
      </c>
      <c r="R72">
        <v>6.5853008109677105E-2</v>
      </c>
      <c r="S72">
        <v>2.278596983078961E-2</v>
      </c>
      <c r="T72">
        <v>8.1000000000000016E-2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0.23544474454548978</v>
      </c>
      <c r="AC72">
        <v>0.1510784477846637</v>
      </c>
      <c r="AD72">
        <v>0.13702509904771909</v>
      </c>
      <c r="AE72">
        <v>0.25506527265105428</v>
      </c>
      <c r="AF72">
        <v>7.427146702994139E-2</v>
      </c>
      <c r="AG72">
        <v>1.8769092352255685</v>
      </c>
      <c r="AH72">
        <v>3.3123658103999998</v>
      </c>
      <c r="AI72">
        <v>1.6548928707208366E-2</v>
      </c>
      <c r="AJ72">
        <v>0</v>
      </c>
      <c r="AK72">
        <v>3.3390165870821478</v>
      </c>
      <c r="AL72">
        <v>0</v>
      </c>
      <c r="AM72">
        <v>2.6213497332467511E-2</v>
      </c>
      <c r="AN72">
        <v>3.6416847118331524E-3</v>
      </c>
      <c r="AO72">
        <v>0</v>
      </c>
      <c r="AP72">
        <v>0</v>
      </c>
      <c r="AQ72">
        <v>0.22368818603375057</v>
      </c>
      <c r="AR72">
        <v>0</v>
      </c>
      <c r="AS72">
        <v>0.15886968093801759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0.2184458</v>
      </c>
      <c r="AZ72">
        <v>0.24291190000000004</v>
      </c>
      <c r="BA72">
        <v>0.17666820000000005</v>
      </c>
      <c r="BB72">
        <v>0.14417500000000003</v>
      </c>
      <c r="BC72">
        <v>121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128.68551339204777</v>
      </c>
      <c r="DN72">
        <v>4.2337755213573853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0.10191434581665398</v>
      </c>
      <c r="L73">
        <v>0.2934539565003334</v>
      </c>
      <c r="M73">
        <v>0.12662709741745121</v>
      </c>
      <c r="N73">
        <v>0.14666791508106336</v>
      </c>
      <c r="O73">
        <v>0.16296656298774748</v>
      </c>
      <c r="P73">
        <v>0.2690694229939361</v>
      </c>
      <c r="Q73">
        <v>1.168535145462196E-2</v>
      </c>
      <c r="R73">
        <v>6.5853008109677105E-2</v>
      </c>
      <c r="S73">
        <v>1.8251306680918639E-2</v>
      </c>
      <c r="T73">
        <v>8.1000000000000016E-2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0.23544474454548978</v>
      </c>
      <c r="AC73">
        <v>0.1510784477846637</v>
      </c>
      <c r="AD73">
        <v>0.13702509904771909</v>
      </c>
      <c r="AE73">
        <v>0.25506527265105428</v>
      </c>
      <c r="AF73">
        <v>7.427146702994139E-2</v>
      </c>
      <c r="AG73">
        <v>1.8769092352255685</v>
      </c>
      <c r="AH73">
        <v>3.3123658103999998</v>
      </c>
      <c r="AI73">
        <v>3.3097847528527763E-2</v>
      </c>
      <c r="AJ73">
        <v>0</v>
      </c>
      <c r="AK73">
        <v>3.3390165870821478</v>
      </c>
      <c r="AL73">
        <v>0</v>
      </c>
      <c r="AM73">
        <v>2.6213497332467511E-2</v>
      </c>
      <c r="AN73">
        <v>3.6416847118331524E-3</v>
      </c>
      <c r="AO73">
        <v>0</v>
      </c>
      <c r="AP73">
        <v>0</v>
      </c>
      <c r="AQ73">
        <v>0.22368818603375057</v>
      </c>
      <c r="AR73">
        <v>0</v>
      </c>
      <c r="AS73">
        <v>0.15886968093801759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0.2184458</v>
      </c>
      <c r="AZ73">
        <v>0.24291190000000004</v>
      </c>
      <c r="BA73">
        <v>0.17666820000000005</v>
      </c>
      <c r="BB73">
        <v>0.14417500000000003</v>
      </c>
      <c r="BC73">
        <v>111.99999999999999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119.94364751991061</v>
      </c>
      <c r="DN73">
        <v>3.9427299074429558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9.7790694877015721E-2</v>
      </c>
      <c r="L74">
        <v>0.2934539565003334</v>
      </c>
      <c r="M74">
        <v>0.12662709741745121</v>
      </c>
      <c r="N74">
        <v>0.14666791508106336</v>
      </c>
      <c r="O74">
        <v>0.16296656298774748</v>
      </c>
      <c r="P74">
        <v>0.2690694229939361</v>
      </c>
      <c r="Q74">
        <v>1.1589488779517656E-2</v>
      </c>
      <c r="R74">
        <v>6.5853008109677105E-2</v>
      </c>
      <c r="S74">
        <v>1.8251306680918639E-2</v>
      </c>
      <c r="T74">
        <v>8.1000000000000016E-2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0.23544474454548978</v>
      </c>
      <c r="AC74">
        <v>0.1510784477846637</v>
      </c>
      <c r="AD74">
        <v>0.13702509904771909</v>
      </c>
      <c r="AE74">
        <v>0.25506527265105428</v>
      </c>
      <c r="AF74">
        <v>7.427146702994139E-2</v>
      </c>
      <c r="AG74">
        <v>1.8769092352255685</v>
      </c>
      <c r="AH74">
        <v>3.3123658103999998</v>
      </c>
      <c r="AI74">
        <v>3.3097847528527763E-2</v>
      </c>
      <c r="AJ74">
        <v>0</v>
      </c>
      <c r="AK74">
        <v>3.3390165870821478</v>
      </c>
      <c r="AL74">
        <v>0</v>
      </c>
      <c r="AM74">
        <v>2.6213497332467511E-2</v>
      </c>
      <c r="AN74">
        <v>3.6416847118331524E-3</v>
      </c>
      <c r="AO74">
        <v>0</v>
      </c>
      <c r="AP74">
        <v>0</v>
      </c>
      <c r="AQ74">
        <v>0.22368818603375057</v>
      </c>
      <c r="AR74">
        <v>0</v>
      </c>
      <c r="AS74">
        <v>0.15886968093801759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0.2184458</v>
      </c>
      <c r="AZ74">
        <v>0.24291190000000004</v>
      </c>
      <c r="BA74">
        <v>0.17666820000000005</v>
      </c>
      <c r="BB74">
        <v>0.14417500000000003</v>
      </c>
      <c r="BC74">
        <v>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107.34956218655002</v>
      </c>
      <c r="DN74">
        <v>3.5325957271888164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0.10419414505055283</v>
      </c>
      <c r="L75">
        <v>0.35169434385043863</v>
      </c>
      <c r="M75">
        <v>0.12662709741745121</v>
      </c>
      <c r="N75">
        <v>0.14666791508106336</v>
      </c>
      <c r="O75">
        <v>0.16296656298774748</v>
      </c>
      <c r="P75">
        <v>0.2690694229939361</v>
      </c>
      <c r="Q75">
        <v>1.1589943254947981E-2</v>
      </c>
      <c r="R75">
        <v>6.5853008109677105E-2</v>
      </c>
      <c r="S75">
        <v>1.8251306680918639E-2</v>
      </c>
      <c r="T75">
        <v>8.1000000000000016E-2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0.23544474454548978</v>
      </c>
      <c r="AC75">
        <v>0.1510784477846637</v>
      </c>
      <c r="AD75">
        <v>0.11915225713685529</v>
      </c>
      <c r="AE75">
        <v>0.25506527265105428</v>
      </c>
      <c r="AF75">
        <v>7.427146702994139E-2</v>
      </c>
      <c r="AG75">
        <v>1.8769092352255685</v>
      </c>
      <c r="AH75">
        <v>3.3123658103999998</v>
      </c>
      <c r="AI75">
        <v>9.9293552471472257E-2</v>
      </c>
      <c r="AJ75">
        <v>0</v>
      </c>
      <c r="AK75">
        <v>3.3390165870821478</v>
      </c>
      <c r="AL75">
        <v>0</v>
      </c>
      <c r="AM75">
        <v>2.6213497332467511E-2</v>
      </c>
      <c r="AN75">
        <v>3.6416847118331524E-3</v>
      </c>
      <c r="AO75">
        <v>0</v>
      </c>
      <c r="AP75">
        <v>0</v>
      </c>
      <c r="AQ75">
        <v>0.13805755885342366</v>
      </c>
      <c r="AR75">
        <v>0</v>
      </c>
      <c r="AS75">
        <v>0.15886968093801759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0.2184458</v>
      </c>
      <c r="AZ75">
        <v>0.19629250000000001</v>
      </c>
      <c r="BA75">
        <v>0.17666820000000005</v>
      </c>
      <c r="BB75">
        <v>0.14417500000000003</v>
      </c>
      <c r="BC75">
        <v>89.14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97.790892512073086</v>
      </c>
      <c r="DN75">
        <v>3.2119825295165878</v>
      </c>
    </row>
    <row r="76" spans="1:118">
      <c r="A76" t="s">
        <v>118</v>
      </c>
      <c r="B76">
        <v>0</v>
      </c>
      <c r="C76">
        <v>0</v>
      </c>
      <c r="D76">
        <v>5.5526567384963539E-2</v>
      </c>
      <c r="E76">
        <v>0</v>
      </c>
      <c r="F76">
        <v>0</v>
      </c>
      <c r="G76">
        <v>0.11244396721309485</v>
      </c>
      <c r="H76">
        <v>0</v>
      </c>
      <c r="I76">
        <v>0</v>
      </c>
      <c r="J76">
        <v>0.11777900336715202</v>
      </c>
      <c r="K76">
        <v>0.10342763071994648</v>
      </c>
      <c r="L76">
        <v>0.43920558108838076</v>
      </c>
      <c r="M76">
        <v>0.12662709741745121</v>
      </c>
      <c r="N76">
        <v>0.14666791508106336</v>
      </c>
      <c r="O76">
        <v>0.16296656298774748</v>
      </c>
      <c r="P76">
        <v>0.2690694229939361</v>
      </c>
      <c r="Q76">
        <v>1.9900080191761781E-2</v>
      </c>
      <c r="R76">
        <v>6.5853008109677105E-2</v>
      </c>
      <c r="S76">
        <v>3.2680431622744754E-2</v>
      </c>
      <c r="T76">
        <v>8.1000000000000016E-2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0.23544474454548978</v>
      </c>
      <c r="AC76">
        <v>0.1510784477846637</v>
      </c>
      <c r="AD76">
        <v>0.11915225713685529</v>
      </c>
      <c r="AE76">
        <v>0.25506527265105428</v>
      </c>
      <c r="AF76">
        <v>7.427146702994139E-2</v>
      </c>
      <c r="AG76">
        <v>1.8769092352255685</v>
      </c>
      <c r="AH76">
        <v>3.3123658103999998</v>
      </c>
      <c r="AI76">
        <v>9.9293552471472257E-2</v>
      </c>
      <c r="AJ76">
        <v>0</v>
      </c>
      <c r="AK76">
        <v>3.3390165870821478</v>
      </c>
      <c r="AL76">
        <v>0</v>
      </c>
      <c r="AM76">
        <v>4.5675031438775854E-2</v>
      </c>
      <c r="AN76">
        <v>3.6416847118331524E-3</v>
      </c>
      <c r="AO76">
        <v>0</v>
      </c>
      <c r="AP76">
        <v>0</v>
      </c>
      <c r="AQ76">
        <v>0.21669794015043445</v>
      </c>
      <c r="AR76">
        <v>0</v>
      </c>
      <c r="AS76">
        <v>0.15886968093801759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0.2184458</v>
      </c>
      <c r="AZ76">
        <v>0.19629250000000001</v>
      </c>
      <c r="BA76">
        <v>0.17666820000000005</v>
      </c>
      <c r="BB76">
        <v>0.14417500000000003</v>
      </c>
      <c r="BC76">
        <v>80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89.418538386564791</v>
      </c>
      <c r="DN76">
        <v>2.9376720931793856</v>
      </c>
    </row>
    <row r="77" spans="1:118">
      <c r="A77" t="s">
        <v>119</v>
      </c>
      <c r="B77">
        <v>0</v>
      </c>
      <c r="C77">
        <v>0</v>
      </c>
      <c r="D77">
        <v>5.5526567384963539E-2</v>
      </c>
      <c r="E77">
        <v>0</v>
      </c>
      <c r="F77">
        <v>0</v>
      </c>
      <c r="G77">
        <v>0.11244396721309485</v>
      </c>
      <c r="H77">
        <v>0</v>
      </c>
      <c r="I77">
        <v>0</v>
      </c>
      <c r="J77">
        <v>0.11777900336715202</v>
      </c>
      <c r="K77">
        <v>0.10983823141284403</v>
      </c>
      <c r="L77">
        <v>0.47415600623383625</v>
      </c>
      <c r="M77">
        <v>0.12662709741745121</v>
      </c>
      <c r="N77">
        <v>0.14666791508106336</v>
      </c>
      <c r="O77">
        <v>0.16296656298774748</v>
      </c>
      <c r="P77">
        <v>0.2690694229939361</v>
      </c>
      <c r="Q77">
        <v>1.9900080191761781E-2</v>
      </c>
      <c r="R77">
        <v>6.5853008109677105E-2</v>
      </c>
      <c r="S77">
        <v>3.2680431622744754E-2</v>
      </c>
      <c r="T77">
        <v>8.1000000000000016E-2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0.23544474454548978</v>
      </c>
      <c r="AC77">
        <v>0.1510784477846637</v>
      </c>
      <c r="AD77">
        <v>0.18270013047298944</v>
      </c>
      <c r="AE77">
        <v>0.25506527265105428</v>
      </c>
      <c r="AF77">
        <v>7.427146702994139E-2</v>
      </c>
      <c r="AG77">
        <v>1.8769092352255685</v>
      </c>
      <c r="AH77">
        <v>3.3123658103999998</v>
      </c>
      <c r="AI77">
        <v>9.9293552471472257E-2</v>
      </c>
      <c r="AJ77">
        <v>0</v>
      </c>
      <c r="AK77">
        <v>3.3390165870821478</v>
      </c>
      <c r="AL77">
        <v>0</v>
      </c>
      <c r="AM77">
        <v>7.8481625613950917E-2</v>
      </c>
      <c r="AN77">
        <v>3.6416847118331524E-3</v>
      </c>
      <c r="AO77">
        <v>0</v>
      </c>
      <c r="AP77">
        <v>0</v>
      </c>
      <c r="AQ77">
        <v>0.22368818603375057</v>
      </c>
      <c r="AR77">
        <v>0</v>
      </c>
      <c r="AS77">
        <v>0.15886968093801759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0.2184458</v>
      </c>
      <c r="AZ77">
        <v>0.24291190000000004</v>
      </c>
      <c r="BA77">
        <v>0.17666820000000005</v>
      </c>
      <c r="BB77">
        <v>0.14417500000000003</v>
      </c>
      <c r="BC77">
        <v>71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80.883779380327454</v>
      </c>
      <c r="DN77">
        <v>2.6637562386496918</v>
      </c>
    </row>
    <row r="78" spans="1:118">
      <c r="A78" t="s">
        <v>120</v>
      </c>
      <c r="B78">
        <v>0</v>
      </c>
      <c r="C78">
        <v>0</v>
      </c>
      <c r="D78">
        <v>5.5526567384963539E-2</v>
      </c>
      <c r="E78">
        <v>0</v>
      </c>
      <c r="F78">
        <v>0</v>
      </c>
      <c r="G78">
        <v>0.11244396721309485</v>
      </c>
      <c r="H78">
        <v>0</v>
      </c>
      <c r="I78">
        <v>0</v>
      </c>
      <c r="J78">
        <v>0.11777900336715202</v>
      </c>
      <c r="K78">
        <v>0.10962478307372613</v>
      </c>
      <c r="L78">
        <v>0.47415600623383625</v>
      </c>
      <c r="M78">
        <v>0.12662709741745121</v>
      </c>
      <c r="N78">
        <v>0.14666791508106336</v>
      </c>
      <c r="O78">
        <v>0.16296656298774748</v>
      </c>
      <c r="P78">
        <v>0.2690694229939361</v>
      </c>
      <c r="Q78">
        <v>1.9900080191761781E-2</v>
      </c>
      <c r="R78">
        <v>6.5853008109677105E-2</v>
      </c>
      <c r="S78">
        <v>3.2680431622744754E-2</v>
      </c>
      <c r="T78">
        <v>8.1000000000000016E-2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0.23544474454548978</v>
      </c>
      <c r="AC78">
        <v>0.1510784477846637</v>
      </c>
      <c r="AD78">
        <v>0.18312378522060008</v>
      </c>
      <c r="AE78">
        <v>0.25506527265105428</v>
      </c>
      <c r="AF78">
        <v>7.427146702994139E-2</v>
      </c>
      <c r="AG78">
        <v>1.8769092352255685</v>
      </c>
      <c r="AH78">
        <v>3.3123658103999998</v>
      </c>
      <c r="AI78">
        <v>0.12577183346006116</v>
      </c>
      <c r="AJ78">
        <v>0</v>
      </c>
      <c r="AK78">
        <v>3.3390165870821478</v>
      </c>
      <c r="AL78">
        <v>0</v>
      </c>
      <c r="AM78">
        <v>7.8481625613950917E-2</v>
      </c>
      <c r="AN78">
        <v>3.6416847118331524E-3</v>
      </c>
      <c r="AO78">
        <v>0</v>
      </c>
      <c r="AP78">
        <v>0</v>
      </c>
      <c r="AQ78">
        <v>0.22368818603375057</v>
      </c>
      <c r="AR78">
        <v>0</v>
      </c>
      <c r="AS78">
        <v>0.15886968093801759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0.2184458</v>
      </c>
      <c r="AZ78">
        <v>0.24291190000000004</v>
      </c>
      <c r="BA78">
        <v>0.17666820000000005</v>
      </c>
      <c r="BB78">
        <v>0.14417500000000003</v>
      </c>
      <c r="BC78">
        <v>60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70.259619173464685</v>
      </c>
      <c r="DN78">
        <v>2.3146049329095439</v>
      </c>
    </row>
    <row r="79" spans="1:118">
      <c r="A79" t="s">
        <v>121</v>
      </c>
      <c r="B79">
        <v>0</v>
      </c>
      <c r="C79">
        <v>0</v>
      </c>
      <c r="D79">
        <v>5.7448103503473111E-2</v>
      </c>
      <c r="E79">
        <v>0</v>
      </c>
      <c r="F79">
        <v>0</v>
      </c>
      <c r="G79">
        <v>0.11244396721309485</v>
      </c>
      <c r="H79">
        <v>0</v>
      </c>
      <c r="I79">
        <v>0</v>
      </c>
      <c r="J79">
        <v>0.11777900336715202</v>
      </c>
      <c r="K79">
        <v>0.12264513175991816</v>
      </c>
      <c r="L79">
        <v>0.47415600623383625</v>
      </c>
      <c r="M79">
        <v>0.12662709741745121</v>
      </c>
      <c r="N79">
        <v>0.14666791508106336</v>
      </c>
      <c r="O79">
        <v>0.16296656298774748</v>
      </c>
      <c r="P79">
        <v>0.2690694229939361</v>
      </c>
      <c r="Q79">
        <v>1.9900080191761781E-2</v>
      </c>
      <c r="R79">
        <v>6.5853008109677105E-2</v>
      </c>
      <c r="S79">
        <v>3.2680431622744754E-2</v>
      </c>
      <c r="T79">
        <v>8.1000000000000016E-2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0.23544474454548978</v>
      </c>
      <c r="AC79">
        <v>0.15886968098829374</v>
      </c>
      <c r="AD79">
        <v>0.18312378522060008</v>
      </c>
      <c r="AE79">
        <v>0.25506527265105428</v>
      </c>
      <c r="AF79">
        <v>7.427146702994139E-2</v>
      </c>
      <c r="AG79">
        <v>1.8769092352255685</v>
      </c>
      <c r="AH79">
        <v>3.3503093244</v>
      </c>
      <c r="AI79">
        <v>0.3400870269201583</v>
      </c>
      <c r="AJ79">
        <v>0</v>
      </c>
      <c r="AK79">
        <v>3.3390165870821478</v>
      </c>
      <c r="AL79">
        <v>0</v>
      </c>
      <c r="AM79">
        <v>7.8481625613950917E-2</v>
      </c>
      <c r="AN79">
        <v>3.6416847118331524E-3</v>
      </c>
      <c r="AO79">
        <v>0</v>
      </c>
      <c r="AP79">
        <v>0</v>
      </c>
      <c r="AQ79">
        <v>0.22368818603375057</v>
      </c>
      <c r="AR79">
        <v>0</v>
      </c>
      <c r="AS79">
        <v>0.15886968093801759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0.22374149999999998</v>
      </c>
      <c r="AZ79">
        <v>0.24291190000000004</v>
      </c>
      <c r="BA79">
        <v>0.18130680000000005</v>
      </c>
      <c r="BB79">
        <v>0.14417500000000003</v>
      </c>
      <c r="BC79">
        <v>54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64.725484559167114</v>
      </c>
      <c r="DN79">
        <v>2.133665672675551</v>
      </c>
    </row>
    <row r="80" spans="1:118">
      <c r="A80" t="s">
        <v>122</v>
      </c>
      <c r="B80">
        <v>0</v>
      </c>
      <c r="C80">
        <v>0</v>
      </c>
      <c r="D80">
        <v>5.7448103503473111E-2</v>
      </c>
      <c r="E80">
        <v>0</v>
      </c>
      <c r="F80">
        <v>0</v>
      </c>
      <c r="G80">
        <v>0.11244396721309485</v>
      </c>
      <c r="H80">
        <v>0</v>
      </c>
      <c r="I80">
        <v>0</v>
      </c>
      <c r="J80">
        <v>0.11777900336715202</v>
      </c>
      <c r="K80">
        <v>0.13331754871581328</v>
      </c>
      <c r="L80">
        <v>0.47415600623383625</v>
      </c>
      <c r="M80">
        <v>0.12662709741745121</v>
      </c>
      <c r="N80">
        <v>0.14666791508106336</v>
      </c>
      <c r="O80">
        <v>0.16296656298774748</v>
      </c>
      <c r="P80">
        <v>0.2690694229939361</v>
      </c>
      <c r="Q80">
        <v>1.9900080191761781E-2</v>
      </c>
      <c r="R80">
        <v>6.5853008109677105E-2</v>
      </c>
      <c r="S80">
        <v>3.2680431622744754E-2</v>
      </c>
      <c r="T80">
        <v>8.1000000000000016E-2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0.23544474454548978</v>
      </c>
      <c r="AC80">
        <v>0.15886968098829374</v>
      </c>
      <c r="AD80">
        <v>0.18312378522060008</v>
      </c>
      <c r="AE80">
        <v>0.25506527265105428</v>
      </c>
      <c r="AF80">
        <v>7.427146702994139E-2</v>
      </c>
      <c r="AG80">
        <v>1.8769092352255685</v>
      </c>
      <c r="AH80">
        <v>3.3503093244</v>
      </c>
      <c r="AI80">
        <v>0.3400870269201583</v>
      </c>
      <c r="AJ80">
        <v>0</v>
      </c>
      <c r="AK80">
        <v>3.3390165870821478</v>
      </c>
      <c r="AL80">
        <v>0</v>
      </c>
      <c r="AM80">
        <v>7.8481625613950917E-2</v>
      </c>
      <c r="AN80">
        <v>3.6416847118331524E-3</v>
      </c>
      <c r="AO80">
        <v>0</v>
      </c>
      <c r="AP80">
        <v>0</v>
      </c>
      <c r="AQ80">
        <v>0.22368818603375057</v>
      </c>
      <c r="AR80">
        <v>0</v>
      </c>
      <c r="AS80">
        <v>0.15886968093801759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0.22374149999999998</v>
      </c>
      <c r="AZ80">
        <v>0.24291190000000004</v>
      </c>
      <c r="BA80">
        <v>0.18130680000000005</v>
      </c>
      <c r="BB80">
        <v>0.14417500000000003</v>
      </c>
      <c r="BC80">
        <v>76.06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86.095817593263817</v>
      </c>
      <c r="DN80">
        <v>2.8340050555347513</v>
      </c>
    </row>
    <row r="81" spans="1:118">
      <c r="A81" t="s">
        <v>123</v>
      </c>
      <c r="B81">
        <v>0</v>
      </c>
      <c r="C81">
        <v>0</v>
      </c>
      <c r="D81">
        <v>5.7448103503473111E-2</v>
      </c>
      <c r="E81">
        <v>0</v>
      </c>
      <c r="F81">
        <v>0</v>
      </c>
      <c r="G81">
        <v>9.9108033995878253E-2</v>
      </c>
      <c r="H81">
        <v>0</v>
      </c>
      <c r="I81">
        <v>0</v>
      </c>
      <c r="J81">
        <v>0.11777900336715202</v>
      </c>
      <c r="K81">
        <v>0.13331754871581328</v>
      </c>
      <c r="L81">
        <v>0.47415600623383625</v>
      </c>
      <c r="M81">
        <v>0.12662709741745121</v>
      </c>
      <c r="N81">
        <v>0.14666791508106336</v>
      </c>
      <c r="O81">
        <v>0.16296656298774748</v>
      </c>
      <c r="P81">
        <v>0.2690694229939361</v>
      </c>
      <c r="Q81">
        <v>1.9900080191761781E-2</v>
      </c>
      <c r="R81">
        <v>6.5853008109677105E-2</v>
      </c>
      <c r="S81">
        <v>3.2680431622744754E-2</v>
      </c>
      <c r="T81">
        <v>8.1000000000000016E-2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0.23544474454548978</v>
      </c>
      <c r="AC81">
        <v>0.15886968098829374</v>
      </c>
      <c r="AD81">
        <v>0.18312378522060008</v>
      </c>
      <c r="AE81">
        <v>0.25506527265105428</v>
      </c>
      <c r="AF81">
        <v>7.427146702994139E-2</v>
      </c>
      <c r="AG81">
        <v>1.8769092352255685</v>
      </c>
      <c r="AH81">
        <v>3.3503093244</v>
      </c>
      <c r="AI81">
        <v>0.3400870269201583</v>
      </c>
      <c r="AJ81">
        <v>0</v>
      </c>
      <c r="AK81">
        <v>3.3390165870821478</v>
      </c>
      <c r="AL81">
        <v>0</v>
      </c>
      <c r="AM81">
        <v>7.8481625613950917E-2</v>
      </c>
      <c r="AN81">
        <v>3.6416847118331524E-3</v>
      </c>
      <c r="AO81">
        <v>0</v>
      </c>
      <c r="AP81">
        <v>0</v>
      </c>
      <c r="AQ81">
        <v>0.22368818603375057</v>
      </c>
      <c r="AR81">
        <v>0</v>
      </c>
      <c r="AS81">
        <v>0.15886968093801759</v>
      </c>
      <c r="AT81">
        <v>0</v>
      </c>
      <c r="AU81">
        <v>0</v>
      </c>
      <c r="AV81">
        <v>0</v>
      </c>
      <c r="AW81">
        <v>3.7694102466848519E-4</v>
      </c>
      <c r="AX81">
        <v>0</v>
      </c>
      <c r="AY81">
        <v>0.22374149999999998</v>
      </c>
      <c r="AZ81">
        <v>0.24291190000000004</v>
      </c>
      <c r="BA81">
        <v>0.18130680000000005</v>
      </c>
      <c r="BB81">
        <v>0.14417500000000003</v>
      </c>
      <c r="BC81">
        <v>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85.063270696565397</v>
      </c>
      <c r="DN81">
        <v>2.7935929600406135</v>
      </c>
    </row>
    <row r="82" spans="1:118">
      <c r="A82" t="s">
        <v>124</v>
      </c>
      <c r="B82">
        <v>0</v>
      </c>
      <c r="C82">
        <v>0</v>
      </c>
      <c r="D82">
        <v>5.7448103503473111E-2</v>
      </c>
      <c r="E82">
        <v>0</v>
      </c>
      <c r="F82">
        <v>0</v>
      </c>
      <c r="G82">
        <v>9.9108033995878253E-2</v>
      </c>
      <c r="H82">
        <v>0</v>
      </c>
      <c r="I82">
        <v>0</v>
      </c>
      <c r="J82">
        <v>0.11777900336715202</v>
      </c>
      <c r="K82">
        <v>0.14690560893783394</v>
      </c>
      <c r="L82">
        <v>0.47415600623383625</v>
      </c>
      <c r="M82">
        <v>0.12662709741745121</v>
      </c>
      <c r="N82">
        <v>0.14666791508106336</v>
      </c>
      <c r="O82">
        <v>0.16296656298774748</v>
      </c>
      <c r="P82">
        <v>0.2690694229939361</v>
      </c>
      <c r="Q82">
        <v>1.9900080191761781E-2</v>
      </c>
      <c r="R82">
        <v>6.5853008109677105E-2</v>
      </c>
      <c r="S82">
        <v>3.2680431622744754E-2</v>
      </c>
      <c r="T82">
        <v>8.1000000000000016E-2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0.23544474454548978</v>
      </c>
      <c r="AC82">
        <v>0.15886968098829374</v>
      </c>
      <c r="AD82">
        <v>0.18312378522060008</v>
      </c>
      <c r="AE82">
        <v>0.25506527265105428</v>
      </c>
      <c r="AF82">
        <v>7.427146702994139E-2</v>
      </c>
      <c r="AG82">
        <v>1.8769092352255685</v>
      </c>
      <c r="AH82">
        <v>3.3503093244</v>
      </c>
      <c r="AI82">
        <v>0.3400870269201583</v>
      </c>
      <c r="AJ82">
        <v>0</v>
      </c>
      <c r="AK82">
        <v>3.3390165870821478</v>
      </c>
      <c r="AL82">
        <v>0</v>
      </c>
      <c r="AM82">
        <v>7.8481625613950917E-2</v>
      </c>
      <c r="AN82">
        <v>3.6416847118331524E-3</v>
      </c>
      <c r="AO82">
        <v>0</v>
      </c>
      <c r="AP82">
        <v>0</v>
      </c>
      <c r="AQ82">
        <v>0.22368818603375057</v>
      </c>
      <c r="AR82">
        <v>0</v>
      </c>
      <c r="AS82">
        <v>0.15886968093801759</v>
      </c>
      <c r="AT82">
        <v>0</v>
      </c>
      <c r="AU82">
        <v>0</v>
      </c>
      <c r="AV82">
        <v>0</v>
      </c>
      <c r="AW82">
        <v>3.7694102466848519E-4</v>
      </c>
      <c r="AX82">
        <v>0</v>
      </c>
      <c r="AY82">
        <v>0.22374149999999998</v>
      </c>
      <c r="AZ82">
        <v>0.24291190000000004</v>
      </c>
      <c r="BA82">
        <v>0.18130680000000005</v>
      </c>
      <c r="BB82">
        <v>0.14417500000000003</v>
      </c>
      <c r="BC82">
        <v>91.999999999999986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101.5264266564521</v>
      </c>
      <c r="DN82">
        <v>3.3440250603759059</v>
      </c>
    </row>
    <row r="83" spans="1:118">
      <c r="A83" t="s">
        <v>125</v>
      </c>
      <c r="B83">
        <v>0</v>
      </c>
      <c r="C83">
        <v>0</v>
      </c>
      <c r="D83">
        <v>6.9387965325005416E-3</v>
      </c>
      <c r="E83">
        <v>0</v>
      </c>
      <c r="F83">
        <v>0</v>
      </c>
      <c r="G83">
        <v>9.4343362166608921E-2</v>
      </c>
      <c r="H83">
        <v>0</v>
      </c>
      <c r="I83">
        <v>0</v>
      </c>
      <c r="J83">
        <v>0.11777900336715202</v>
      </c>
      <c r="K83">
        <v>0.14690560893783394</v>
      </c>
      <c r="L83">
        <v>0.47415600623383625</v>
      </c>
      <c r="M83">
        <v>0.12662709741745121</v>
      </c>
      <c r="N83">
        <v>0.14666791508106336</v>
      </c>
      <c r="O83">
        <v>0.16296656298774748</v>
      </c>
      <c r="P83">
        <v>0.2690694229939361</v>
      </c>
      <c r="Q83">
        <v>1.9900080191761781E-2</v>
      </c>
      <c r="R83">
        <v>6.5853008109677105E-2</v>
      </c>
      <c r="S83">
        <v>3.2680431622744754E-2</v>
      </c>
      <c r="T83">
        <v>8.1000000000000016E-2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0.23544474454548978</v>
      </c>
      <c r="AC83">
        <v>0.15886968098829374</v>
      </c>
      <c r="AD83">
        <v>0.18312378522060008</v>
      </c>
      <c r="AE83">
        <v>0.25506527265105428</v>
      </c>
      <c r="AF83">
        <v>7.427146702994139E-2</v>
      </c>
      <c r="AG83">
        <v>1.8769092352255685</v>
      </c>
      <c r="AH83">
        <v>3.3503093244</v>
      </c>
      <c r="AI83">
        <v>0.3400870269201583</v>
      </c>
      <c r="AJ83">
        <v>0</v>
      </c>
      <c r="AK83">
        <v>3.3390165870821478</v>
      </c>
      <c r="AL83">
        <v>0</v>
      </c>
      <c r="AM83">
        <v>7.8481625613950917E-2</v>
      </c>
      <c r="AN83">
        <v>3.6416847118331524E-3</v>
      </c>
      <c r="AO83">
        <v>0</v>
      </c>
      <c r="AP83">
        <v>0</v>
      </c>
      <c r="AQ83">
        <v>0.22368818603375057</v>
      </c>
      <c r="AR83">
        <v>0</v>
      </c>
      <c r="AS83">
        <v>0.15886968093801759</v>
      </c>
      <c r="AT83">
        <v>0</v>
      </c>
      <c r="AU83">
        <v>0</v>
      </c>
      <c r="AV83">
        <v>0</v>
      </c>
      <c r="AW83">
        <v>3.7694102466848519E-4</v>
      </c>
      <c r="AX83">
        <v>0</v>
      </c>
      <c r="AY83">
        <v>0.22374149999999998</v>
      </c>
      <c r="AZ83">
        <v>0.24291190000000004</v>
      </c>
      <c r="BA83">
        <v>0.18130680000000005</v>
      </c>
      <c r="BB83">
        <v>0.14417500000000003</v>
      </c>
      <c r="BC83">
        <v>103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112.12291038684694</v>
      </c>
      <c r="DN83">
        <v>3.6922673511808384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9.4343362166608921E-2</v>
      </c>
      <c r="H84">
        <v>0</v>
      </c>
      <c r="I84">
        <v>0</v>
      </c>
      <c r="J84">
        <v>0.11777900336715202</v>
      </c>
      <c r="K84">
        <v>0.14690560893783394</v>
      </c>
      <c r="L84">
        <v>0.47415600623383625</v>
      </c>
      <c r="M84">
        <v>0.12662709741745121</v>
      </c>
      <c r="N84">
        <v>0.14666791508106336</v>
      </c>
      <c r="O84">
        <v>0.16296656298774748</v>
      </c>
      <c r="P84">
        <v>0.2690694229939361</v>
      </c>
      <c r="Q84">
        <v>1.9900080191761781E-2</v>
      </c>
      <c r="R84">
        <v>6.5853008109677105E-2</v>
      </c>
      <c r="S84">
        <v>3.2680431622744754E-2</v>
      </c>
      <c r="T84">
        <v>8.1000000000000016E-2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0.23544474454548978</v>
      </c>
      <c r="AC84">
        <v>0.15886968098829374</v>
      </c>
      <c r="AD84">
        <v>0.18312378522060008</v>
      </c>
      <c r="AE84">
        <v>0.25506527265105428</v>
      </c>
      <c r="AF84">
        <v>7.427146702994139E-2</v>
      </c>
      <c r="AG84">
        <v>1.8769092352255685</v>
      </c>
      <c r="AH84">
        <v>3.3503093244</v>
      </c>
      <c r="AI84">
        <v>0.3400870269201583</v>
      </c>
      <c r="AJ84">
        <v>0</v>
      </c>
      <c r="AK84">
        <v>3.3390165870821478</v>
      </c>
      <c r="AL84">
        <v>0</v>
      </c>
      <c r="AM84">
        <v>7.8481625613950917E-2</v>
      </c>
      <c r="AN84">
        <v>3.6416847118331524E-3</v>
      </c>
      <c r="AO84">
        <v>0</v>
      </c>
      <c r="AP84">
        <v>0</v>
      </c>
      <c r="AQ84">
        <v>0.22368818603375057</v>
      </c>
      <c r="AR84">
        <v>0</v>
      </c>
      <c r="AS84">
        <v>0.15886968093801759</v>
      </c>
      <c r="AT84">
        <v>0</v>
      </c>
      <c r="AU84">
        <v>0</v>
      </c>
      <c r="AV84">
        <v>0</v>
      </c>
      <c r="AW84">
        <v>3.7694102466848519E-4</v>
      </c>
      <c r="AX84">
        <v>0</v>
      </c>
      <c r="AY84">
        <v>0.22374149999999998</v>
      </c>
      <c r="AZ84">
        <v>0.24291190000000004</v>
      </c>
      <c r="BA84">
        <v>0.18130680000000005</v>
      </c>
      <c r="BB84">
        <v>0.14417500000000003</v>
      </c>
      <c r="BC84">
        <v>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107.27619224591935</v>
      </c>
      <c r="DN84">
        <v>3.5320466955759455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9.4343362166608921E-2</v>
      </c>
      <c r="H85">
        <v>0</v>
      </c>
      <c r="I85">
        <v>0</v>
      </c>
      <c r="J85">
        <v>0.11777900336715202</v>
      </c>
      <c r="K85">
        <v>0.14690560893783394</v>
      </c>
      <c r="L85">
        <v>0.47415600623383625</v>
      </c>
      <c r="M85">
        <v>0.12662709741745121</v>
      </c>
      <c r="N85">
        <v>0.14666791508106336</v>
      </c>
      <c r="O85">
        <v>0.16296656298774748</v>
      </c>
      <c r="P85">
        <v>0.2690694229939361</v>
      </c>
      <c r="Q85">
        <v>1.9900080191761781E-2</v>
      </c>
      <c r="R85">
        <v>6.5853008109677105E-2</v>
      </c>
      <c r="S85">
        <v>3.2680431622744754E-2</v>
      </c>
      <c r="T85">
        <v>8.1000000000000016E-2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0.23544474454548978</v>
      </c>
      <c r="AC85">
        <v>0.15886968098829374</v>
      </c>
      <c r="AD85">
        <v>0.18312378522060008</v>
      </c>
      <c r="AE85">
        <v>0.25506527265105428</v>
      </c>
      <c r="AF85">
        <v>7.427146702994139E-2</v>
      </c>
      <c r="AG85">
        <v>1.8769092352255685</v>
      </c>
      <c r="AH85">
        <v>3.3503093244</v>
      </c>
      <c r="AI85">
        <v>9.9293552471472257E-2</v>
      </c>
      <c r="AJ85">
        <v>0</v>
      </c>
      <c r="AK85">
        <v>3.3390165870821478</v>
      </c>
      <c r="AL85">
        <v>0</v>
      </c>
      <c r="AM85">
        <v>7.8481625613950917E-2</v>
      </c>
      <c r="AN85">
        <v>3.6416847118331524E-3</v>
      </c>
      <c r="AO85">
        <v>0</v>
      </c>
      <c r="AP85">
        <v>0</v>
      </c>
      <c r="AQ85">
        <v>0.22368818603375057</v>
      </c>
      <c r="AR85">
        <v>0</v>
      </c>
      <c r="AS85">
        <v>0.15886968093801759</v>
      </c>
      <c r="AT85">
        <v>0</v>
      </c>
      <c r="AU85">
        <v>0</v>
      </c>
      <c r="AV85">
        <v>0</v>
      </c>
      <c r="AW85">
        <v>3.7694102466848519E-4</v>
      </c>
      <c r="AX85">
        <v>0</v>
      </c>
      <c r="AY85">
        <v>0.22374149999999998</v>
      </c>
      <c r="AZ85">
        <v>0.24291190000000004</v>
      </c>
      <c r="BA85">
        <v>0.18130680000000005</v>
      </c>
      <c r="BB85">
        <v>0.14417500000000003</v>
      </c>
      <c r="BC85">
        <v>120.08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128.42305600540345</v>
      </c>
      <c r="DN85">
        <v>4.224389461643149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9.4343362166608921E-2</v>
      </c>
      <c r="H86">
        <v>0</v>
      </c>
      <c r="I86">
        <v>0</v>
      </c>
      <c r="J86">
        <v>0.11777900336715202</v>
      </c>
      <c r="K86">
        <v>0.14690560893783394</v>
      </c>
      <c r="L86">
        <v>0.47415600623383625</v>
      </c>
      <c r="M86">
        <v>0.12662709741745121</v>
      </c>
      <c r="N86">
        <v>0.14666791508106336</v>
      </c>
      <c r="O86">
        <v>0.16296656298774748</v>
      </c>
      <c r="P86">
        <v>0.2690694229939361</v>
      </c>
      <c r="Q86">
        <v>1.9900080191761781E-2</v>
      </c>
      <c r="R86">
        <v>6.5853008109677105E-2</v>
      </c>
      <c r="S86">
        <v>3.2680431622744754E-2</v>
      </c>
      <c r="T86">
        <v>8.1000000000000016E-2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0.23544474454548978</v>
      </c>
      <c r="AC86">
        <v>0.1510784477846637</v>
      </c>
      <c r="AD86">
        <v>0.18312378522060008</v>
      </c>
      <c r="AE86">
        <v>0.25506527265105428</v>
      </c>
      <c r="AF86">
        <v>7.427146702994139E-2</v>
      </c>
      <c r="AG86">
        <v>1.8769092352255685</v>
      </c>
      <c r="AH86">
        <v>3.3123658103999998</v>
      </c>
      <c r="AI86">
        <v>8.2744628707208376E-2</v>
      </c>
      <c r="AJ86">
        <v>0</v>
      </c>
      <c r="AK86">
        <v>3.3390165870821478</v>
      </c>
      <c r="AL86">
        <v>0</v>
      </c>
      <c r="AM86">
        <v>7.8481625613950917E-2</v>
      </c>
      <c r="AN86">
        <v>3.6416847118331524E-3</v>
      </c>
      <c r="AO86">
        <v>0</v>
      </c>
      <c r="AP86">
        <v>0</v>
      </c>
      <c r="AQ86">
        <v>0.22368818603375057</v>
      </c>
      <c r="AR86">
        <v>0</v>
      </c>
      <c r="AS86">
        <v>0.15886968093801759</v>
      </c>
      <c r="AT86">
        <v>0</v>
      </c>
      <c r="AU86">
        <v>0</v>
      </c>
      <c r="AV86">
        <v>0</v>
      </c>
      <c r="AW86">
        <v>3.7694102466848519E-4</v>
      </c>
      <c r="AX86">
        <v>0</v>
      </c>
      <c r="AY86">
        <v>0.2184458</v>
      </c>
      <c r="AZ86">
        <v>0.24291190000000004</v>
      </c>
      <c r="BA86">
        <v>0.17666820000000005</v>
      </c>
      <c r="BB86">
        <v>0.14417500000000003</v>
      </c>
      <c r="BC86">
        <v>125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133.11313465325395</v>
      </c>
      <c r="DN86">
        <v>4.3820928428247594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9.4343362166608921E-2</v>
      </c>
      <c r="H87">
        <v>0</v>
      </c>
      <c r="I87">
        <v>0</v>
      </c>
      <c r="J87">
        <v>0.11777900336715202</v>
      </c>
      <c r="K87">
        <v>0.14690560893783394</v>
      </c>
      <c r="L87">
        <v>0.47415600623383625</v>
      </c>
      <c r="M87">
        <v>0.12662709741745121</v>
      </c>
      <c r="N87">
        <v>0.14666791508106336</v>
      </c>
      <c r="O87">
        <v>0.16296656298774748</v>
      </c>
      <c r="P87">
        <v>0.2690694229939361</v>
      </c>
      <c r="Q87">
        <v>1.9900080191761781E-2</v>
      </c>
      <c r="R87">
        <v>6.5853008109677105E-2</v>
      </c>
      <c r="S87">
        <v>3.2680431622744754E-2</v>
      </c>
      <c r="T87">
        <v>8.1000000000000016E-2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0.23544474454548978</v>
      </c>
      <c r="AC87">
        <v>0.1510784477846637</v>
      </c>
      <c r="AD87">
        <v>0.18312378522060008</v>
      </c>
      <c r="AE87">
        <v>0.25506527265105428</v>
      </c>
      <c r="AF87">
        <v>7.427146702994139E-2</v>
      </c>
      <c r="AG87">
        <v>1.8769092352255685</v>
      </c>
      <c r="AH87">
        <v>3.3123658103999998</v>
      </c>
      <c r="AI87">
        <v>9.5983761787086119E-2</v>
      </c>
      <c r="AJ87">
        <v>0</v>
      </c>
      <c r="AK87">
        <v>3.3390165870821478</v>
      </c>
      <c r="AL87">
        <v>0</v>
      </c>
      <c r="AM87">
        <v>7.8481625613950917E-2</v>
      </c>
      <c r="AN87">
        <v>3.6416847118331524E-3</v>
      </c>
      <c r="AO87">
        <v>0</v>
      </c>
      <c r="AP87">
        <v>0</v>
      </c>
      <c r="AQ87">
        <v>0.22368818603375057</v>
      </c>
      <c r="AR87">
        <v>0</v>
      </c>
      <c r="AS87">
        <v>0.15886968093801759</v>
      </c>
      <c r="AT87">
        <v>0</v>
      </c>
      <c r="AU87">
        <v>0</v>
      </c>
      <c r="AV87">
        <v>0</v>
      </c>
      <c r="AW87">
        <v>3.7694102466848519E-4</v>
      </c>
      <c r="AX87">
        <v>0</v>
      </c>
      <c r="AY87">
        <v>0.2184458</v>
      </c>
      <c r="AZ87">
        <v>0.24291190000000004</v>
      </c>
      <c r="BA87">
        <v>0.17666820000000005</v>
      </c>
      <c r="BB87">
        <v>0.14417500000000003</v>
      </c>
      <c r="BC87">
        <v>131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138.9359527809232</v>
      </c>
      <c r="DN87">
        <v>4.5725138482354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9.4343362166608921E-2</v>
      </c>
      <c r="H88">
        <v>0</v>
      </c>
      <c r="I88">
        <v>0</v>
      </c>
      <c r="J88">
        <v>0.11777900336715202</v>
      </c>
      <c r="K88">
        <v>0.14690560893783394</v>
      </c>
      <c r="L88">
        <v>0.47415600623383625</v>
      </c>
      <c r="M88">
        <v>0.12662709741745121</v>
      </c>
      <c r="N88">
        <v>0.14666791508106336</v>
      </c>
      <c r="O88">
        <v>0.16296656298774748</v>
      </c>
      <c r="P88">
        <v>0.2690694229939361</v>
      </c>
      <c r="Q88">
        <v>1.9900080191761781E-2</v>
      </c>
      <c r="R88">
        <v>6.5853008109677105E-2</v>
      </c>
      <c r="S88">
        <v>3.2680431622744754E-2</v>
      </c>
      <c r="T88">
        <v>8.1000000000000016E-2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0.23544474454548978</v>
      </c>
      <c r="AC88">
        <v>0.1510784477846637</v>
      </c>
      <c r="AD88">
        <v>0.18312378522060008</v>
      </c>
      <c r="AE88">
        <v>0.25506527265105428</v>
      </c>
      <c r="AF88">
        <v>7.427146702994139E-2</v>
      </c>
      <c r="AG88">
        <v>1.8769092352255685</v>
      </c>
      <c r="AH88">
        <v>3.3123658103999998</v>
      </c>
      <c r="AI88">
        <v>9.5983761787086119E-2</v>
      </c>
      <c r="AJ88">
        <v>0</v>
      </c>
      <c r="AK88">
        <v>3.3390165870821478</v>
      </c>
      <c r="AL88">
        <v>0</v>
      </c>
      <c r="AM88">
        <v>7.8481625613950917E-2</v>
      </c>
      <c r="AN88">
        <v>3.6416847118331524E-3</v>
      </c>
      <c r="AO88">
        <v>0</v>
      </c>
      <c r="AP88">
        <v>0</v>
      </c>
      <c r="AQ88">
        <v>0.22368818603375057</v>
      </c>
      <c r="AR88">
        <v>0</v>
      </c>
      <c r="AS88">
        <v>0.15886968093801759</v>
      </c>
      <c r="AT88">
        <v>0</v>
      </c>
      <c r="AU88">
        <v>0</v>
      </c>
      <c r="AV88">
        <v>0</v>
      </c>
      <c r="AW88">
        <v>3.7694102466848519E-4</v>
      </c>
      <c r="AX88">
        <v>0</v>
      </c>
      <c r="AY88">
        <v>0.2184458</v>
      </c>
      <c r="AZ88">
        <v>0.24291190000000004</v>
      </c>
      <c r="BA88">
        <v>0.17666820000000005</v>
      </c>
      <c r="BB88">
        <v>0.14417500000000003</v>
      </c>
      <c r="BC88">
        <v>131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138.9359527809232</v>
      </c>
      <c r="DN88">
        <v>4.5725138482354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9.4343362166608921E-2</v>
      </c>
      <c r="H89">
        <v>0</v>
      </c>
      <c r="I89">
        <v>0</v>
      </c>
      <c r="J89">
        <v>0.11777900336715202</v>
      </c>
      <c r="K89">
        <v>0.14690560893783394</v>
      </c>
      <c r="L89">
        <v>0.47415600623383625</v>
      </c>
      <c r="M89">
        <v>0.12662709741745121</v>
      </c>
      <c r="N89">
        <v>0.14666791508106336</v>
      </c>
      <c r="O89">
        <v>0.16296656298774748</v>
      </c>
      <c r="P89">
        <v>0.2690694229939361</v>
      </c>
      <c r="Q89">
        <v>1.9900080191761781E-2</v>
      </c>
      <c r="R89">
        <v>6.5853008109677105E-2</v>
      </c>
      <c r="S89">
        <v>3.2680431622744754E-2</v>
      </c>
      <c r="T89">
        <v>8.1000000000000016E-2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0.23544474454548978</v>
      </c>
      <c r="AC89">
        <v>0.1510784477846637</v>
      </c>
      <c r="AD89">
        <v>0.18312378522060008</v>
      </c>
      <c r="AE89">
        <v>0.25506527265105428</v>
      </c>
      <c r="AF89">
        <v>7.427146702994139E-2</v>
      </c>
      <c r="AG89">
        <v>1.8769092352255685</v>
      </c>
      <c r="AH89">
        <v>3.3123658103999998</v>
      </c>
      <c r="AI89">
        <v>9.5983761787086119E-2</v>
      </c>
      <c r="AJ89">
        <v>0</v>
      </c>
      <c r="AK89">
        <v>3.3390165870821478</v>
      </c>
      <c r="AL89">
        <v>0</v>
      </c>
      <c r="AM89">
        <v>7.8481625613950917E-2</v>
      </c>
      <c r="AN89">
        <v>3.6416847118331524E-3</v>
      </c>
      <c r="AO89">
        <v>0</v>
      </c>
      <c r="AP89">
        <v>0</v>
      </c>
      <c r="AQ89">
        <v>0.22368818603375057</v>
      </c>
      <c r="AR89">
        <v>0</v>
      </c>
      <c r="AS89">
        <v>0.15886968093801759</v>
      </c>
      <c r="AT89">
        <v>0</v>
      </c>
      <c r="AU89">
        <v>0</v>
      </c>
      <c r="AV89">
        <v>0</v>
      </c>
      <c r="AW89">
        <v>3.7694102466848519E-4</v>
      </c>
      <c r="AX89">
        <v>0</v>
      </c>
      <c r="AY89">
        <v>0.2184458</v>
      </c>
      <c r="AZ89">
        <v>0.24291190000000004</v>
      </c>
      <c r="BA89">
        <v>0.17666820000000005</v>
      </c>
      <c r="BB89">
        <v>0.14417500000000003</v>
      </c>
      <c r="BC89">
        <v>131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138.9359527809232</v>
      </c>
      <c r="DN89">
        <v>4.5725138482354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9.4343362166608921E-2</v>
      </c>
      <c r="H90">
        <v>0</v>
      </c>
      <c r="I90">
        <v>0</v>
      </c>
      <c r="J90">
        <v>0.11777900336715202</v>
      </c>
      <c r="K90">
        <v>0.14690560893783394</v>
      </c>
      <c r="L90">
        <v>0.47415600623383625</v>
      </c>
      <c r="M90">
        <v>0.12662709741745121</v>
      </c>
      <c r="N90">
        <v>0.14666791508106336</v>
      </c>
      <c r="O90">
        <v>0.16296656298774748</v>
      </c>
      <c r="P90">
        <v>0.2690694229939361</v>
      </c>
      <c r="Q90">
        <v>1.9900080191761781E-2</v>
      </c>
      <c r="R90">
        <v>6.5853008109677105E-2</v>
      </c>
      <c r="S90">
        <v>3.2680431622744754E-2</v>
      </c>
      <c r="T90">
        <v>8.1000000000000016E-2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0.23544474454548978</v>
      </c>
      <c r="AC90">
        <v>0.15886968098829374</v>
      </c>
      <c r="AD90">
        <v>0.18312378522060008</v>
      </c>
      <c r="AE90">
        <v>0.25506527265105428</v>
      </c>
      <c r="AF90">
        <v>7.427146702994139E-2</v>
      </c>
      <c r="AG90">
        <v>1.8769092352255685</v>
      </c>
      <c r="AH90">
        <v>3.3503093244</v>
      </c>
      <c r="AI90">
        <v>9.5983761787086119E-2</v>
      </c>
      <c r="AJ90">
        <v>0</v>
      </c>
      <c r="AK90">
        <v>3.3390165870821478</v>
      </c>
      <c r="AL90">
        <v>0</v>
      </c>
      <c r="AM90">
        <v>7.8481625613950917E-2</v>
      </c>
      <c r="AN90">
        <v>3.6416847118331524E-3</v>
      </c>
      <c r="AO90">
        <v>0</v>
      </c>
      <c r="AP90">
        <v>0</v>
      </c>
      <c r="AQ90">
        <v>0.22368818603375057</v>
      </c>
      <c r="AR90">
        <v>0</v>
      </c>
      <c r="AS90">
        <v>0.15886968093801759</v>
      </c>
      <c r="AT90">
        <v>0</v>
      </c>
      <c r="AU90">
        <v>0</v>
      </c>
      <c r="AV90">
        <v>0</v>
      </c>
      <c r="AW90">
        <v>3.7694102466848519E-4</v>
      </c>
      <c r="AX90">
        <v>0</v>
      </c>
      <c r="AY90">
        <v>0.22374149999999998</v>
      </c>
      <c r="AZ90">
        <v>0.24291190000000004</v>
      </c>
      <c r="BA90">
        <v>0.18130680000000005</v>
      </c>
      <c r="BB90">
        <v>0.14417500000000003</v>
      </c>
      <c r="BC90">
        <v>131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138.98985146483599</v>
      </c>
      <c r="DN90">
        <v>4.5742842115262325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9.4343362166608921E-2</v>
      </c>
      <c r="H91">
        <v>0</v>
      </c>
      <c r="I91">
        <v>0</v>
      </c>
      <c r="J91">
        <v>0.11777900336715202</v>
      </c>
      <c r="K91">
        <v>0.14690560893783394</v>
      </c>
      <c r="L91">
        <v>0.47415600623383625</v>
      </c>
      <c r="M91">
        <v>0.12662709741745121</v>
      </c>
      <c r="N91">
        <v>0.14666791508106336</v>
      </c>
      <c r="O91">
        <v>0.16296656298774748</v>
      </c>
      <c r="P91">
        <v>0.2690694229939361</v>
      </c>
      <c r="Q91">
        <v>1.9900080191761781E-2</v>
      </c>
      <c r="R91">
        <v>6.5853008109677105E-2</v>
      </c>
      <c r="S91">
        <v>3.2680431622744754E-2</v>
      </c>
      <c r="T91">
        <v>8.1000000000000016E-2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0.23544474454548978</v>
      </c>
      <c r="AC91">
        <v>0.15886968098829374</v>
      </c>
      <c r="AD91">
        <v>0.18312378522060008</v>
      </c>
      <c r="AE91">
        <v>0.25506527265105428</v>
      </c>
      <c r="AF91">
        <v>7.427146702994139E-2</v>
      </c>
      <c r="AG91">
        <v>1.8769092352255685</v>
      </c>
      <c r="AH91">
        <v>3.3503093244</v>
      </c>
      <c r="AI91">
        <v>9.5983761787086119E-2</v>
      </c>
      <c r="AJ91">
        <v>0</v>
      </c>
      <c r="AK91">
        <v>3.3390165870821478</v>
      </c>
      <c r="AL91">
        <v>0</v>
      </c>
      <c r="AM91">
        <v>7.8481625613950917E-2</v>
      </c>
      <c r="AN91">
        <v>3.6416847118331524E-3</v>
      </c>
      <c r="AO91">
        <v>0</v>
      </c>
      <c r="AP91">
        <v>0</v>
      </c>
      <c r="AQ91">
        <v>0.22368818603375057</v>
      </c>
      <c r="AR91">
        <v>0</v>
      </c>
      <c r="AS91">
        <v>0.15886968093801759</v>
      </c>
      <c r="AT91">
        <v>0</v>
      </c>
      <c r="AU91">
        <v>0</v>
      </c>
      <c r="AV91">
        <v>0</v>
      </c>
      <c r="AW91">
        <v>3.7694102466848519E-4</v>
      </c>
      <c r="AX91">
        <v>0</v>
      </c>
      <c r="AY91">
        <v>0.22374149999999998</v>
      </c>
      <c r="AZ91">
        <v>0.24291190000000004</v>
      </c>
      <c r="BA91">
        <v>0.18130680000000005</v>
      </c>
      <c r="BB91">
        <v>0.14417500000000003</v>
      </c>
      <c r="BC91">
        <v>131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138.98985146483599</v>
      </c>
      <c r="DN91">
        <v>4.5742842115262325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9.4343362166608921E-2</v>
      </c>
      <c r="H92">
        <v>0</v>
      </c>
      <c r="I92">
        <v>0</v>
      </c>
      <c r="J92">
        <v>0.11777900336715202</v>
      </c>
      <c r="K92">
        <v>0.14690560893783394</v>
      </c>
      <c r="L92">
        <v>0.47415600623383625</v>
      </c>
      <c r="M92">
        <v>0.12662709741745121</v>
      </c>
      <c r="N92">
        <v>0.14666791508106336</v>
      </c>
      <c r="O92">
        <v>0.16296656298774748</v>
      </c>
      <c r="P92">
        <v>0.2690694229939361</v>
      </c>
      <c r="Q92">
        <v>1.9900080191761781E-2</v>
      </c>
      <c r="R92">
        <v>6.5853008109677105E-2</v>
      </c>
      <c r="S92">
        <v>3.2680431622744754E-2</v>
      </c>
      <c r="T92">
        <v>8.1000000000000016E-2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0.23544474454548978</v>
      </c>
      <c r="AC92">
        <v>0.15886968098829374</v>
      </c>
      <c r="AD92">
        <v>0.18312378522060008</v>
      </c>
      <c r="AE92">
        <v>0.25506527265105428</v>
      </c>
      <c r="AF92">
        <v>7.427146702994139E-2</v>
      </c>
      <c r="AG92">
        <v>1.8769092352255685</v>
      </c>
      <c r="AH92">
        <v>3.3503093244</v>
      </c>
      <c r="AI92">
        <v>9.5983761787086119E-2</v>
      </c>
      <c r="AJ92">
        <v>0</v>
      </c>
      <c r="AK92">
        <v>3.3390165870821478</v>
      </c>
      <c r="AL92">
        <v>0</v>
      </c>
      <c r="AM92">
        <v>7.8481625613950917E-2</v>
      </c>
      <c r="AN92">
        <v>3.6416847118331524E-3</v>
      </c>
      <c r="AO92">
        <v>0</v>
      </c>
      <c r="AP92">
        <v>0</v>
      </c>
      <c r="AQ92">
        <v>0.22368818603375057</v>
      </c>
      <c r="AR92">
        <v>0</v>
      </c>
      <c r="AS92">
        <v>0.15886968093801759</v>
      </c>
      <c r="AT92">
        <v>0</v>
      </c>
      <c r="AU92">
        <v>0</v>
      </c>
      <c r="AV92">
        <v>0</v>
      </c>
      <c r="AW92">
        <v>3.7694102466848519E-4</v>
      </c>
      <c r="AX92">
        <v>0</v>
      </c>
      <c r="AY92">
        <v>0.22374149999999998</v>
      </c>
      <c r="AZ92">
        <v>0.24291190000000004</v>
      </c>
      <c r="BA92">
        <v>0.18130680000000005</v>
      </c>
      <c r="BB92">
        <v>0.14417500000000003</v>
      </c>
      <c r="BC92">
        <v>131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138.98985146483599</v>
      </c>
      <c r="DN92">
        <v>4.5742842115262325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9.4343362166608921E-2</v>
      </c>
      <c r="H93">
        <v>0</v>
      </c>
      <c r="I93">
        <v>0</v>
      </c>
      <c r="J93">
        <v>0.11777900336715202</v>
      </c>
      <c r="K93">
        <v>0.14690560893783394</v>
      </c>
      <c r="L93">
        <v>0.47415600623383625</v>
      </c>
      <c r="M93">
        <v>0.12662709741745121</v>
      </c>
      <c r="N93">
        <v>0.14666791508106336</v>
      </c>
      <c r="O93">
        <v>0.16296656298774748</v>
      </c>
      <c r="P93">
        <v>0.2690694229939361</v>
      </c>
      <c r="Q93">
        <v>1.9900080191761781E-2</v>
      </c>
      <c r="R93">
        <v>6.5853008109677105E-2</v>
      </c>
      <c r="S93">
        <v>3.2680431622744754E-2</v>
      </c>
      <c r="T93">
        <v>8.1000000000000016E-2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0.23544474454548978</v>
      </c>
      <c r="AC93">
        <v>0.15886968098829374</v>
      </c>
      <c r="AD93">
        <v>0.18312378522060008</v>
      </c>
      <c r="AE93">
        <v>0.25506527265105428</v>
      </c>
      <c r="AF93">
        <v>7.427146702994139E-2</v>
      </c>
      <c r="AG93">
        <v>1.8769092352255685</v>
      </c>
      <c r="AH93">
        <v>3.3503093244</v>
      </c>
      <c r="AI93">
        <v>9.5983761787086119E-2</v>
      </c>
      <c r="AJ93">
        <v>0</v>
      </c>
      <c r="AK93">
        <v>3.3390165870821478</v>
      </c>
      <c r="AL93">
        <v>0</v>
      </c>
      <c r="AM93">
        <v>7.8481625613950917E-2</v>
      </c>
      <c r="AN93">
        <v>3.6416847118331524E-3</v>
      </c>
      <c r="AO93">
        <v>0</v>
      </c>
      <c r="AP93">
        <v>0</v>
      </c>
      <c r="AQ93">
        <v>0.22368818603375057</v>
      </c>
      <c r="AR93">
        <v>0</v>
      </c>
      <c r="AS93">
        <v>0.15886968093801759</v>
      </c>
      <c r="AT93">
        <v>0</v>
      </c>
      <c r="AU93">
        <v>0</v>
      </c>
      <c r="AV93">
        <v>0</v>
      </c>
      <c r="AW93">
        <v>3.7694102466848519E-4</v>
      </c>
      <c r="AX93">
        <v>0</v>
      </c>
      <c r="AY93">
        <v>0.22374149999999998</v>
      </c>
      <c r="AZ93">
        <v>0.24291190000000004</v>
      </c>
      <c r="BA93">
        <v>0.18130680000000005</v>
      </c>
      <c r="BB93">
        <v>0.14417500000000003</v>
      </c>
      <c r="BC93">
        <v>131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138.98985146483599</v>
      </c>
      <c r="DN93">
        <v>4.5742842115262325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9.4343362166608921E-2</v>
      </c>
      <c r="H94">
        <v>0</v>
      </c>
      <c r="I94">
        <v>0</v>
      </c>
      <c r="J94">
        <v>0.11777900336715202</v>
      </c>
      <c r="K94">
        <v>0.14690560893783394</v>
      </c>
      <c r="L94">
        <v>0.47415600623383625</v>
      </c>
      <c r="M94">
        <v>0.12662709741745121</v>
      </c>
      <c r="N94">
        <v>0.14666791508106336</v>
      </c>
      <c r="O94">
        <v>0.16296656298774748</v>
      </c>
      <c r="P94">
        <v>0.2690694229939361</v>
      </c>
      <c r="Q94">
        <v>1.9900080191761781E-2</v>
      </c>
      <c r="R94">
        <v>6.5853008109677105E-2</v>
      </c>
      <c r="S94">
        <v>3.2680431622744754E-2</v>
      </c>
      <c r="T94">
        <v>8.1000000000000016E-2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0.23544474454548978</v>
      </c>
      <c r="AC94">
        <v>0.15886968098829374</v>
      </c>
      <c r="AD94">
        <v>0.18312378522060008</v>
      </c>
      <c r="AE94">
        <v>0.25506527265105428</v>
      </c>
      <c r="AF94">
        <v>7.427146702994139E-2</v>
      </c>
      <c r="AG94">
        <v>1.8769092352255685</v>
      </c>
      <c r="AH94">
        <v>3.3503093244</v>
      </c>
      <c r="AI94">
        <v>9.5983761787086119E-2</v>
      </c>
      <c r="AJ94">
        <v>0</v>
      </c>
      <c r="AK94">
        <v>3.3390165870821478</v>
      </c>
      <c r="AL94">
        <v>0</v>
      </c>
      <c r="AM94">
        <v>7.8481625613950917E-2</v>
      </c>
      <c r="AN94">
        <v>3.6416847118331524E-3</v>
      </c>
      <c r="AO94">
        <v>0</v>
      </c>
      <c r="AP94">
        <v>0</v>
      </c>
      <c r="AQ94">
        <v>0.22368818603375057</v>
      </c>
      <c r="AR94">
        <v>0</v>
      </c>
      <c r="AS94">
        <v>0.15886968093801759</v>
      </c>
      <c r="AT94">
        <v>0</v>
      </c>
      <c r="AU94">
        <v>0</v>
      </c>
      <c r="AV94">
        <v>0</v>
      </c>
      <c r="AW94">
        <v>3.7694102466848519E-4</v>
      </c>
      <c r="AX94">
        <v>0</v>
      </c>
      <c r="AY94">
        <v>0.22374149999999998</v>
      </c>
      <c r="AZ94">
        <v>0.24291190000000004</v>
      </c>
      <c r="BA94">
        <v>0.18130680000000005</v>
      </c>
      <c r="BB94">
        <v>0.14417500000000003</v>
      </c>
      <c r="BC94">
        <v>131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138.98985146483599</v>
      </c>
      <c r="DN94">
        <v>4.5742842115262325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9.4343362166608921E-2</v>
      </c>
      <c r="H95">
        <v>0</v>
      </c>
      <c r="I95">
        <v>0</v>
      </c>
      <c r="J95">
        <v>0.11777900336715202</v>
      </c>
      <c r="K95">
        <v>0.14690560893783394</v>
      </c>
      <c r="L95">
        <v>0.47415600623383625</v>
      </c>
      <c r="M95">
        <v>0.12662709741745121</v>
      </c>
      <c r="N95">
        <v>0.14666791508106336</v>
      </c>
      <c r="O95">
        <v>0.16296656298774748</v>
      </c>
      <c r="P95">
        <v>0.2690694229939361</v>
      </c>
      <c r="Q95">
        <v>1.9900080191761781E-2</v>
      </c>
      <c r="R95">
        <v>6.5853008109677105E-2</v>
      </c>
      <c r="S95">
        <v>3.2680431622744754E-2</v>
      </c>
      <c r="T95">
        <v>8.1000000000000016E-2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0.23544474454548978</v>
      </c>
      <c r="AC95">
        <v>0.1510784477846637</v>
      </c>
      <c r="AD95">
        <v>0.18312378522060008</v>
      </c>
      <c r="AE95">
        <v>0.25506527265105428</v>
      </c>
      <c r="AF95">
        <v>7.427146702994139E-2</v>
      </c>
      <c r="AG95">
        <v>1.8769092352255685</v>
      </c>
      <c r="AH95">
        <v>3.3123658103999998</v>
      </c>
      <c r="AI95">
        <v>9.5983761787086119E-2</v>
      </c>
      <c r="AJ95">
        <v>0</v>
      </c>
      <c r="AK95">
        <v>3.3390165870821478</v>
      </c>
      <c r="AL95">
        <v>0</v>
      </c>
      <c r="AM95">
        <v>7.8481625613950917E-2</v>
      </c>
      <c r="AN95">
        <v>3.6416847118331524E-3</v>
      </c>
      <c r="AO95">
        <v>0</v>
      </c>
      <c r="AP95">
        <v>0</v>
      </c>
      <c r="AQ95">
        <v>0.22368818603375057</v>
      </c>
      <c r="AR95">
        <v>0</v>
      </c>
      <c r="AS95">
        <v>0.15886968093801759</v>
      </c>
      <c r="AT95">
        <v>0</v>
      </c>
      <c r="AU95">
        <v>0</v>
      </c>
      <c r="AV95">
        <v>0</v>
      </c>
      <c r="AW95">
        <v>3.7694102466848519E-4</v>
      </c>
      <c r="AX95">
        <v>0</v>
      </c>
      <c r="AY95">
        <v>0.2184458</v>
      </c>
      <c r="AZ95">
        <v>0.24291190000000004</v>
      </c>
      <c r="BA95">
        <v>0.17666820000000005</v>
      </c>
      <c r="BB95">
        <v>0.14417500000000003</v>
      </c>
      <c r="BC95">
        <v>131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138.9359527809232</v>
      </c>
      <c r="DN95">
        <v>4.5725138482354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9.4343362166608921E-2</v>
      </c>
      <c r="H96">
        <v>0</v>
      </c>
      <c r="I96">
        <v>0</v>
      </c>
      <c r="J96">
        <v>0.11777900336715202</v>
      </c>
      <c r="K96">
        <v>0.14690560893783394</v>
      </c>
      <c r="L96">
        <v>0.47415600623383625</v>
      </c>
      <c r="M96">
        <v>0.12662709741745121</v>
      </c>
      <c r="N96">
        <v>0.14666791508106336</v>
      </c>
      <c r="O96">
        <v>0.16296656298774748</v>
      </c>
      <c r="P96">
        <v>0.2690694229939361</v>
      </c>
      <c r="Q96">
        <v>1.9900080191761781E-2</v>
      </c>
      <c r="R96">
        <v>6.5853008109677105E-2</v>
      </c>
      <c r="S96">
        <v>3.2680431622744754E-2</v>
      </c>
      <c r="T96">
        <v>8.1000000000000016E-2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0.23544474454548978</v>
      </c>
      <c r="AC96">
        <v>0.1510784477846637</v>
      </c>
      <c r="AD96">
        <v>0.18312378522060008</v>
      </c>
      <c r="AE96">
        <v>0.25506527265105428</v>
      </c>
      <c r="AF96">
        <v>7.427146702994139E-2</v>
      </c>
      <c r="AG96">
        <v>1.8769092352255685</v>
      </c>
      <c r="AH96">
        <v>3.3123658103999998</v>
      </c>
      <c r="AI96">
        <v>9.5983761787086119E-2</v>
      </c>
      <c r="AJ96">
        <v>0</v>
      </c>
      <c r="AK96">
        <v>3.3390165870821478</v>
      </c>
      <c r="AL96">
        <v>0</v>
      </c>
      <c r="AM96">
        <v>7.8481625613950917E-2</v>
      </c>
      <c r="AN96">
        <v>3.6416847118331524E-3</v>
      </c>
      <c r="AO96">
        <v>0</v>
      </c>
      <c r="AP96">
        <v>0</v>
      </c>
      <c r="AQ96">
        <v>0.22368818603375057</v>
      </c>
      <c r="AR96">
        <v>0</v>
      </c>
      <c r="AS96">
        <v>0.15886968093801759</v>
      </c>
      <c r="AT96">
        <v>0</v>
      </c>
      <c r="AU96">
        <v>0</v>
      </c>
      <c r="AV96">
        <v>0</v>
      </c>
      <c r="AW96">
        <v>3.7694102466848519E-4</v>
      </c>
      <c r="AX96">
        <v>0</v>
      </c>
      <c r="AY96">
        <v>0.2184458</v>
      </c>
      <c r="AZ96">
        <v>0.24291190000000004</v>
      </c>
      <c r="BA96">
        <v>0.17666820000000005</v>
      </c>
      <c r="BB96">
        <v>0.14417500000000003</v>
      </c>
      <c r="BC96">
        <v>131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138.9359527809232</v>
      </c>
      <c r="DN96">
        <v>4.5725138482354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9.4343362166608921E-2</v>
      </c>
      <c r="H97">
        <v>0</v>
      </c>
      <c r="I97">
        <v>0</v>
      </c>
      <c r="J97">
        <v>0.11777900336715202</v>
      </c>
      <c r="K97">
        <v>0.14690560893783394</v>
      </c>
      <c r="L97">
        <v>0.47415600623383625</v>
      </c>
      <c r="M97">
        <v>0.12662709741745121</v>
      </c>
      <c r="N97">
        <v>0.14666791508106336</v>
      </c>
      <c r="O97">
        <v>0.16296656298774748</v>
      </c>
      <c r="P97">
        <v>0.2690694229939361</v>
      </c>
      <c r="Q97">
        <v>1.9900080191761781E-2</v>
      </c>
      <c r="R97">
        <v>6.5853008109677105E-2</v>
      </c>
      <c r="S97">
        <v>3.2680431622744754E-2</v>
      </c>
      <c r="T97">
        <v>8.1000000000000016E-2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0.23544474454548978</v>
      </c>
      <c r="AC97">
        <v>0.1510784477846637</v>
      </c>
      <c r="AD97">
        <v>0.18312378522060008</v>
      </c>
      <c r="AE97">
        <v>0.25506527265105428</v>
      </c>
      <c r="AF97">
        <v>7.427146702994139E-2</v>
      </c>
      <c r="AG97">
        <v>1.8769092352255685</v>
      </c>
      <c r="AH97">
        <v>3.3123658103999998</v>
      </c>
      <c r="AI97">
        <v>0.15225010950570556</v>
      </c>
      <c r="AJ97">
        <v>0</v>
      </c>
      <c r="AK97">
        <v>3.3390165870821478</v>
      </c>
      <c r="AL97">
        <v>0</v>
      </c>
      <c r="AM97">
        <v>7.8481625613950917E-2</v>
      </c>
      <c r="AN97">
        <v>3.6416847118331524E-3</v>
      </c>
      <c r="AO97">
        <v>0</v>
      </c>
      <c r="AP97">
        <v>0</v>
      </c>
      <c r="AQ97">
        <v>0.22368818603375057</v>
      </c>
      <c r="AR97">
        <v>0</v>
      </c>
      <c r="AS97">
        <v>0.15886968093801759</v>
      </c>
      <c r="AT97">
        <v>0</v>
      </c>
      <c r="AU97">
        <v>0</v>
      </c>
      <c r="AV97">
        <v>0</v>
      </c>
      <c r="AW97">
        <v>3.7694102466848519E-4</v>
      </c>
      <c r="AX97">
        <v>0</v>
      </c>
      <c r="AY97">
        <v>0.2184458</v>
      </c>
      <c r="AZ97">
        <v>0.24291190000000004</v>
      </c>
      <c r="BA97">
        <v>0.17666820000000005</v>
      </c>
      <c r="BB97">
        <v>0.14417500000000003</v>
      </c>
      <c r="BC97">
        <v>118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126.4104298568823</v>
      </c>
      <c r="DN97">
        <v>4.1543031199948954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9.4343362166608921E-2</v>
      </c>
      <c r="H98">
        <v>0</v>
      </c>
      <c r="I98">
        <v>0</v>
      </c>
      <c r="J98">
        <v>0.11777900336715202</v>
      </c>
      <c r="K98">
        <v>0.14690560893783394</v>
      </c>
      <c r="L98">
        <v>0.47415600623383625</v>
      </c>
      <c r="M98">
        <v>0.12662709741745121</v>
      </c>
      <c r="N98">
        <v>0.14666791508106336</v>
      </c>
      <c r="O98">
        <v>0.16296656298774748</v>
      </c>
      <c r="P98">
        <v>0.2690694229939361</v>
      </c>
      <c r="Q98">
        <v>1.9900080191761781E-2</v>
      </c>
      <c r="R98">
        <v>6.5853008109677105E-2</v>
      </c>
      <c r="S98">
        <v>3.2680431622744754E-2</v>
      </c>
      <c r="T98">
        <v>8.1000000000000016E-2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0.23544474454548978</v>
      </c>
      <c r="AC98">
        <v>0.1510784477846637</v>
      </c>
      <c r="AD98">
        <v>0.18312378522060008</v>
      </c>
      <c r="AE98">
        <v>0.25506527265105428</v>
      </c>
      <c r="AF98">
        <v>7.427146702994139E-2</v>
      </c>
      <c r="AG98">
        <v>1.8769092352255685</v>
      </c>
      <c r="AH98">
        <v>3.3123658103999998</v>
      </c>
      <c r="AI98">
        <v>0.15225010950570556</v>
      </c>
      <c r="AJ98">
        <v>0</v>
      </c>
      <c r="AK98">
        <v>3.3390165870821478</v>
      </c>
      <c r="AL98">
        <v>0</v>
      </c>
      <c r="AM98">
        <v>7.8481625613950917E-2</v>
      </c>
      <c r="AN98">
        <v>3.6416847118331524E-3</v>
      </c>
      <c r="AO98">
        <v>0</v>
      </c>
      <c r="AP98">
        <v>0</v>
      </c>
      <c r="AQ98">
        <v>0.22368818603375057</v>
      </c>
      <c r="AR98">
        <v>0</v>
      </c>
      <c r="AS98">
        <v>0.15886968093801759</v>
      </c>
      <c r="AT98">
        <v>0</v>
      </c>
      <c r="AU98">
        <v>0</v>
      </c>
      <c r="AV98">
        <v>0</v>
      </c>
      <c r="AW98">
        <v>3.7694102466848519E-4</v>
      </c>
      <c r="AX98">
        <v>0</v>
      </c>
      <c r="AY98">
        <v>0.2184458</v>
      </c>
      <c r="AZ98">
        <v>0.24291190000000004</v>
      </c>
      <c r="BA98">
        <v>0.17666820000000005</v>
      </c>
      <c r="BB98">
        <v>0.14417500000000003</v>
      </c>
      <c r="BC98">
        <v>118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126.4104298568823</v>
      </c>
      <c r="DN98">
        <v>4.1543031199948954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2.255497832520327E-4</v>
      </c>
      <c r="E99">
        <f t="shared" si="2"/>
        <v>0</v>
      </c>
      <c r="F99">
        <f t="shared" si="2"/>
        <v>0</v>
      </c>
      <c r="G99">
        <f t="shared" si="2"/>
        <v>7.8043045900598376E-4</v>
      </c>
      <c r="H99">
        <f t="shared" si="2"/>
        <v>0</v>
      </c>
      <c r="I99">
        <f t="shared" si="2"/>
        <v>0</v>
      </c>
      <c r="J99">
        <f t="shared" si="2"/>
        <v>9.1278727609542785E-4</v>
      </c>
      <c r="K99">
        <f t="shared" si="2"/>
        <v>2.5255659101627837E-3</v>
      </c>
      <c r="L99">
        <f t="shared" si="2"/>
        <v>9.0535417256759464E-3</v>
      </c>
      <c r="M99">
        <f t="shared" si="2"/>
        <v>3.0739190558001965E-3</v>
      </c>
      <c r="N99">
        <f t="shared" si="2"/>
        <v>3.5200299619455272E-3</v>
      </c>
      <c r="O99">
        <f t="shared" si="2"/>
        <v>3.9111975117059475E-3</v>
      </c>
      <c r="P99">
        <f t="shared" si="2"/>
        <v>6.382534803560041E-3</v>
      </c>
      <c r="Q99">
        <f t="shared" si="2"/>
        <v>3.5060029729489157E-4</v>
      </c>
      <c r="R99">
        <f t="shared" si="2"/>
        <v>1.1990264048746435E-3</v>
      </c>
      <c r="S99">
        <f t="shared" si="2"/>
        <v>5.6770196309467225E-4</v>
      </c>
      <c r="T99">
        <f t="shared" si="2"/>
        <v>1.2315842250000012E-3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5.6506738690917492E-3</v>
      </c>
      <c r="AC99">
        <f t="shared" si="2"/>
        <v>3.6492564464428263E-3</v>
      </c>
      <c r="AD99">
        <f t="shared" si="2"/>
        <v>3.9223202777163074E-3</v>
      </c>
      <c r="AE99">
        <f t="shared" si="2"/>
        <v>6.121566543625309E-3</v>
      </c>
      <c r="AF99">
        <f t="shared" si="2"/>
        <v>1.311546766852702E-3</v>
      </c>
      <c r="AG99">
        <f t="shared" si="2"/>
        <v>4.5045821645413736E-2</v>
      </c>
      <c r="AH99">
        <f t="shared" si="2"/>
        <v>7.9610609991599926E-2</v>
      </c>
      <c r="AI99">
        <f t="shared" si="2"/>
        <v>2.6064755809979473E-3</v>
      </c>
      <c r="AJ99">
        <f t="shared" si="2"/>
        <v>0</v>
      </c>
      <c r="AK99">
        <f t="shared" si="2"/>
        <v>8.0136398089971445E-2</v>
      </c>
      <c r="AL99">
        <f t="shared" si="2"/>
        <v>0</v>
      </c>
      <c r="AM99">
        <f t="shared" si="2"/>
        <v>1.4562988369448942E-3</v>
      </c>
      <c r="AN99">
        <f t="shared" si="2"/>
        <v>8.7400433083995502E-5</v>
      </c>
      <c r="AO99">
        <f t="shared" si="2"/>
        <v>0</v>
      </c>
      <c r="AP99">
        <f t="shared" si="2"/>
        <v>0</v>
      </c>
      <c r="AQ99">
        <f t="shared" si="2"/>
        <v>2.7865999529325522E-3</v>
      </c>
      <c r="AR99">
        <f t="shared" si="2"/>
        <v>0</v>
      </c>
      <c r="AS99">
        <f t="shared" si="2"/>
        <v>3.8228016855527016E-3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2.0731756356766694E-6</v>
      </c>
      <c r="AX99">
        <f t="shared" si="2"/>
        <v>2.6688928276252529E-6</v>
      </c>
      <c r="AY99">
        <f t="shared" si="2"/>
        <v>5.2585862999999953E-3</v>
      </c>
      <c r="AZ99">
        <f t="shared" si="2"/>
        <v>5.8065758999999899E-3</v>
      </c>
      <c r="BA99">
        <f t="shared" si="2"/>
        <v>4.234895100000002E-3</v>
      </c>
      <c r="BB99">
        <f t="shared" si="2"/>
        <v>2.3022749249999993E-3</v>
      </c>
      <c r="BC99">
        <f t="shared" si="2"/>
        <v>1.8491125000000002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2.0686320198725361</v>
      </c>
      <c r="DN99">
        <f t="shared" si="3"/>
        <v>6.8029793918621115E-2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13.785648999999999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13.347265</v>
      </c>
      <c r="DN3">
        <v>0.43838399999999922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14.129357000000001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13.680043</v>
      </c>
      <c r="DN4">
        <v>0.4493140000000011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13.053934999999999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12.638820000000001</v>
      </c>
      <c r="DN5">
        <v>0.41511499999999835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13.987053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13.542265</v>
      </c>
      <c r="DN6">
        <v>0.44478799999999907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11.923641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11.544468999999999</v>
      </c>
      <c r="DN7">
        <v>0.37917200000000051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12.034651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11.651949</v>
      </c>
      <c r="DN8">
        <v>0.3827020000000001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11.201230000000001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10.845031000000001</v>
      </c>
      <c r="DN9">
        <v>0.35619900000000015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12.628396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12.226813</v>
      </c>
      <c r="DN10">
        <v>0.40158300000000047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13.475137999999999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13.046628999999999</v>
      </c>
      <c r="DN11">
        <v>0.42850900000000003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13.944869000000001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13.501422</v>
      </c>
      <c r="DN12">
        <v>0.44344700000000081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10.707922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10.36741</v>
      </c>
      <c r="DN13">
        <v>0.34051200000000037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13.081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12.665024000000001</v>
      </c>
      <c r="DN14">
        <v>0.41597599999999879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16.22861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15.712540000000001</v>
      </c>
      <c r="DN15">
        <v>0.51606999999999914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17.633151000000002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17.072417000000002</v>
      </c>
      <c r="DN16">
        <v>0.56073400000000007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17.777359000000001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17.212039000000001</v>
      </c>
      <c r="DN17">
        <v>0.56531999999999982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17.097342999999999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16.553647000000002</v>
      </c>
      <c r="DN18">
        <v>0.54369599999999707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17.322951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16.772081</v>
      </c>
      <c r="DN19">
        <v>0.55086999999999975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19.298196000000001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18.684512999999999</v>
      </c>
      <c r="DN20">
        <v>0.61368300000000175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19.755662999999998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19.127433</v>
      </c>
      <c r="DN21">
        <v>0.62822999999999851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19.999991000000001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19.363990999999999</v>
      </c>
      <c r="DN22">
        <v>0.63600000000000279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19.999991000000001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19.363990999999999</v>
      </c>
      <c r="DN23">
        <v>0.63600000000000279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19.999991000000001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19.363990999999999</v>
      </c>
      <c r="DN24">
        <v>0.63600000000000279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19.999991000000001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19.363990999999999</v>
      </c>
      <c r="DN25">
        <v>0.63600000000000279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19.999991000000001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19.363990999999999</v>
      </c>
      <c r="DN26">
        <v>0.63600000000000279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19.999991000000001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19.363990999999999</v>
      </c>
      <c r="DN27">
        <v>0.63600000000000279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19.999991000000001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19.363990999999999</v>
      </c>
      <c r="DN28">
        <v>0.63600000000000279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19.999991000000001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19.363990999999999</v>
      </c>
      <c r="DN29">
        <v>0.63600000000000279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19.999991000000001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19.363990999999999</v>
      </c>
      <c r="DN30">
        <v>0.63600000000000279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19.999991000000001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19.363990999999999</v>
      </c>
      <c r="DN31">
        <v>0.63600000000000279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19.999991000000001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19.363990999999999</v>
      </c>
      <c r="DN32">
        <v>0.63600000000000279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19.999991000000001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19.363990999999999</v>
      </c>
      <c r="DN33">
        <v>0.63600000000000279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19.486913000000001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18.867228999999998</v>
      </c>
      <c r="DN34">
        <v>0.61968400000000301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19.999991000000001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19.363990999999999</v>
      </c>
      <c r="DN35">
        <v>0.63600000000000279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19.999991000000001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19.363990999999999</v>
      </c>
      <c r="DN36">
        <v>0.63600000000000279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19.999991000000001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19.363990999999999</v>
      </c>
      <c r="DN37">
        <v>0.63600000000000279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19.999991000000001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19.363990999999999</v>
      </c>
      <c r="DN38">
        <v>0.63600000000000279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19.999991000000001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19.363990999999999</v>
      </c>
      <c r="DN39">
        <v>0.63600000000000279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19.999991000000001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19.363990999999999</v>
      </c>
      <c r="DN40">
        <v>0.63600000000000279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19.999991000000001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19.363990999999999</v>
      </c>
      <c r="DN41">
        <v>0.63600000000000279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19.999991000000001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19.363990999999999</v>
      </c>
      <c r="DN42">
        <v>0.63600000000000279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18.216113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17.636841</v>
      </c>
      <c r="DN43">
        <v>0.57927199999999957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15.895790999999999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15.390305</v>
      </c>
      <c r="DN44">
        <v>0.50548599999999944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14.417878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13.959389</v>
      </c>
      <c r="DN45">
        <v>0.45848900000000015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14.110644000000001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13.661925999999999</v>
      </c>
      <c r="DN46">
        <v>0.44871800000000128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16.487634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15.963327</v>
      </c>
      <c r="DN47">
        <v>0.5243070000000003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18.161135999999999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17.583611999999999</v>
      </c>
      <c r="DN48">
        <v>0.57752400000000037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18.818843999999999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18.220405</v>
      </c>
      <c r="DN49">
        <v>0.59843899999999906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19.93807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19.304039</v>
      </c>
      <c r="DN50">
        <v>0.63403100000000023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19.999991000000001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19.363990999999999</v>
      </c>
      <c r="DN51">
        <v>0.63600000000000279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19.999991000000001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19.363990999999999</v>
      </c>
      <c r="DN52">
        <v>0.63600000000000279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19.999991000000001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19.363990999999999</v>
      </c>
      <c r="DN53">
        <v>0.63600000000000279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19.999991000000001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19.363990999999999</v>
      </c>
      <c r="DN54">
        <v>0.63600000000000279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19.999991000000001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19.363990999999999</v>
      </c>
      <c r="DN55">
        <v>0.63600000000000279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19.999991000000001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19.363990999999999</v>
      </c>
      <c r="DN56">
        <v>0.63600000000000279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19.999991000000001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19.363990999999999</v>
      </c>
      <c r="DN57">
        <v>0.63600000000000279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19.474015000000001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18.854741000000001</v>
      </c>
      <c r="DN58">
        <v>0.61927400000000077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19.999991000000001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19.363990999999999</v>
      </c>
      <c r="DN59">
        <v>0.63600000000000279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19.999991000000001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19.363990999999999</v>
      </c>
      <c r="DN60">
        <v>0.63600000000000279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19.999991000000001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19.363990999999999</v>
      </c>
      <c r="DN61">
        <v>0.63600000000000279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19.999991000000001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19.363990999999999</v>
      </c>
      <c r="DN62">
        <v>0.63600000000000279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19.999991000000001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19.363990999999999</v>
      </c>
      <c r="DN63">
        <v>0.63600000000000279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19.999991000000001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19.363990999999999</v>
      </c>
      <c r="DN64">
        <v>0.63600000000000279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19.999991000000001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19.363990999999999</v>
      </c>
      <c r="DN65">
        <v>0.63600000000000279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19.999991000000001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19.363990999999999</v>
      </c>
      <c r="DN66">
        <v>0.63600000000000279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19.999991000000001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19.363990999999999</v>
      </c>
      <c r="DN67">
        <v>0.63600000000000279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19.999991000000001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19.363990999999999</v>
      </c>
      <c r="DN68">
        <v>0.63600000000000279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19.664952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19.039607</v>
      </c>
      <c r="DN69">
        <v>0.62534499999999937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16.731643999999999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16.199577999999999</v>
      </c>
      <c r="DN70">
        <v>0.53206600000000037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19.999991000000001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19.363990999999999</v>
      </c>
      <c r="DN71">
        <v>0.63600000000000279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19.999991000000001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19.363990999999999</v>
      </c>
      <c r="DN72">
        <v>0.63600000000000279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19.999991000000001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19.363990999999999</v>
      </c>
      <c r="DN73">
        <v>0.63600000000000279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19.999991000000001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19.363990999999999</v>
      </c>
      <c r="DN74">
        <v>0.63600000000000279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19.999991000000001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19.363990999999999</v>
      </c>
      <c r="DN75">
        <v>0.63600000000000279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19.999991000000001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19.363990999999999</v>
      </c>
      <c r="DN76">
        <v>0.63600000000000279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19.999991000000001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19.363990999999999</v>
      </c>
      <c r="DN77">
        <v>0.63600000000000279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19.999991000000001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19.363990999999999</v>
      </c>
      <c r="DN78">
        <v>0.63600000000000279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19.999991000000001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19.363990999999999</v>
      </c>
      <c r="DN79">
        <v>0.63600000000000279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19.999991000000001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19.363990999999999</v>
      </c>
      <c r="DN80">
        <v>0.63600000000000279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19.999991000000001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19.363990999999999</v>
      </c>
      <c r="DN81">
        <v>0.63600000000000279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19.999991000000001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19.363990999999999</v>
      </c>
      <c r="DN82">
        <v>0.63600000000000279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19.999991000000001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19.363990999999999</v>
      </c>
      <c r="DN83">
        <v>0.63600000000000279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19.999991000000001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19.363990999999999</v>
      </c>
      <c r="DN84">
        <v>0.63600000000000279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19.999991000000001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19.363990999999999</v>
      </c>
      <c r="DN85">
        <v>0.63600000000000279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19.999991000000001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19.363990999999999</v>
      </c>
      <c r="DN86">
        <v>0.63600000000000279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18.650003000000002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18.056933000000001</v>
      </c>
      <c r="DN87">
        <v>0.59307000000000087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19.999991000000001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19.363990999999999</v>
      </c>
      <c r="DN88">
        <v>0.63600000000000279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19.999991000000001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19.363990999999999</v>
      </c>
      <c r="DN89">
        <v>0.63600000000000279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19.999991000000001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19.363990999999999</v>
      </c>
      <c r="DN90">
        <v>0.63600000000000279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19.685144999999999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19.059156999999999</v>
      </c>
      <c r="DN91">
        <v>0.62598799999999954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19.999991000000001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19.363990999999999</v>
      </c>
      <c r="DN92">
        <v>0.63600000000000279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18.759639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18.163081999999999</v>
      </c>
      <c r="DN93">
        <v>0.59655700000000067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19.999991000000001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19.363990999999999</v>
      </c>
      <c r="DN94">
        <v>0.63600000000000279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18.434750000000001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17.848524999999999</v>
      </c>
      <c r="DN95">
        <v>0.58622500000000244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16.72953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16.197531000000001</v>
      </c>
      <c r="DN96">
        <v>0.531998999999999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14.117198999999999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13.668272</v>
      </c>
      <c r="DN97">
        <v>0.44892699999999941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11.297756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10.938487</v>
      </c>
      <c r="DN98">
        <v>0.35926899999999939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0.44203581199999947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0.42797906849999934</v>
      </c>
      <c r="DN99">
        <f t="shared" si="3"/>
        <v>1.4056743500000038E-2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45098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497.32</v>
      </c>
      <c r="L3" s="176">
        <v>13.25</v>
      </c>
      <c r="M3" s="176">
        <v>62.87</v>
      </c>
      <c r="N3" s="176">
        <v>51.51</v>
      </c>
      <c r="O3" s="176">
        <v>72.37</v>
      </c>
      <c r="P3" s="176">
        <v>29</v>
      </c>
      <c r="Q3" s="176">
        <v>8.91</v>
      </c>
      <c r="R3" s="176">
        <v>18.579999999999998</v>
      </c>
      <c r="S3" s="176">
        <v>11.51</v>
      </c>
      <c r="T3" s="176">
        <v>0.7</v>
      </c>
      <c r="U3" s="176">
        <v>60.13</v>
      </c>
      <c r="V3" s="176">
        <v>8.81</v>
      </c>
      <c r="W3" s="176">
        <v>17.68</v>
      </c>
      <c r="X3" s="176">
        <v>62.73</v>
      </c>
      <c r="Y3" s="176">
        <v>0</v>
      </c>
      <c r="Z3">
        <v>0</v>
      </c>
      <c r="AA3" s="176">
        <v>11.34</v>
      </c>
      <c r="AB3" s="176">
        <v>0</v>
      </c>
      <c r="AC3" s="176">
        <v>0</v>
      </c>
      <c r="AD3" s="176">
        <v>0</v>
      </c>
      <c r="AE3" s="176">
        <v>74.97</v>
      </c>
      <c r="AF3" s="176">
        <v>0</v>
      </c>
      <c r="AG3" s="176">
        <v>0</v>
      </c>
      <c r="AH3" s="176">
        <v>0</v>
      </c>
      <c r="AI3" s="176">
        <v>99.04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118.34</v>
      </c>
      <c r="AQ3" s="176">
        <v>38.36</v>
      </c>
      <c r="AR3" s="176">
        <v>0</v>
      </c>
      <c r="AS3" s="176">
        <v>3.64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1.89</v>
      </c>
      <c r="AZ3" s="176">
        <v>2.11</v>
      </c>
      <c r="BA3" s="176">
        <v>1.54</v>
      </c>
      <c r="BB3" s="176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497.32</v>
      </c>
      <c r="L4" s="176">
        <v>13.25</v>
      </c>
      <c r="M4" s="176">
        <v>62.89</v>
      </c>
      <c r="N4" s="176">
        <v>51.51</v>
      </c>
      <c r="O4" s="176">
        <v>72.37</v>
      </c>
      <c r="P4" s="176">
        <v>29</v>
      </c>
      <c r="Q4" s="176">
        <v>8.91</v>
      </c>
      <c r="R4" s="176">
        <v>18.600000000000001</v>
      </c>
      <c r="S4" s="176">
        <v>11.51</v>
      </c>
      <c r="T4" s="176">
        <v>0.7</v>
      </c>
      <c r="U4" s="176">
        <v>60.13</v>
      </c>
      <c r="V4" s="176">
        <v>8.81</v>
      </c>
      <c r="W4" s="176">
        <v>17.68</v>
      </c>
      <c r="X4" s="176">
        <v>62.73</v>
      </c>
      <c r="Y4" s="176">
        <v>0</v>
      </c>
      <c r="Z4">
        <v>0</v>
      </c>
      <c r="AA4" s="176">
        <v>11.34</v>
      </c>
      <c r="AB4" s="176">
        <v>0</v>
      </c>
      <c r="AC4" s="176">
        <v>0</v>
      </c>
      <c r="AD4" s="176">
        <v>0</v>
      </c>
      <c r="AE4" s="176">
        <v>74.97</v>
      </c>
      <c r="AF4" s="176">
        <v>0</v>
      </c>
      <c r="AG4" s="176">
        <v>0</v>
      </c>
      <c r="AH4" s="176">
        <v>0</v>
      </c>
      <c r="AI4" s="176">
        <v>99.04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118.34</v>
      </c>
      <c r="AQ4" s="176">
        <v>38.36</v>
      </c>
      <c r="AR4" s="176">
        <v>0</v>
      </c>
      <c r="AS4" s="176">
        <v>3.64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1.89</v>
      </c>
      <c r="AZ4" s="176">
        <v>2.11</v>
      </c>
      <c r="BA4" s="176">
        <v>1.54</v>
      </c>
      <c r="BB4" s="176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497.32</v>
      </c>
      <c r="L5" s="176">
        <v>13.25</v>
      </c>
      <c r="M5" s="176">
        <v>62.89</v>
      </c>
      <c r="N5" s="176">
        <v>51.51</v>
      </c>
      <c r="O5" s="176">
        <v>72.37</v>
      </c>
      <c r="P5" s="176">
        <v>29</v>
      </c>
      <c r="Q5" s="176">
        <v>8.91</v>
      </c>
      <c r="R5" s="176">
        <v>18.600000000000001</v>
      </c>
      <c r="S5" s="176">
        <v>11.51</v>
      </c>
      <c r="T5" s="176">
        <v>0.7</v>
      </c>
      <c r="U5" s="176">
        <v>60.13</v>
      </c>
      <c r="V5" s="176">
        <v>8.81</v>
      </c>
      <c r="W5" s="176">
        <v>17.68</v>
      </c>
      <c r="X5" s="176">
        <v>62.73</v>
      </c>
      <c r="Y5" s="176">
        <v>0</v>
      </c>
      <c r="Z5">
        <v>0</v>
      </c>
      <c r="AA5" s="176">
        <v>11.34</v>
      </c>
      <c r="AB5" s="176">
        <v>0</v>
      </c>
      <c r="AC5" s="176">
        <v>0</v>
      </c>
      <c r="AD5" s="176">
        <v>0</v>
      </c>
      <c r="AE5" s="176">
        <v>74.97</v>
      </c>
      <c r="AF5" s="176">
        <v>0</v>
      </c>
      <c r="AG5" s="176">
        <v>0</v>
      </c>
      <c r="AH5" s="176">
        <v>0</v>
      </c>
      <c r="AI5" s="176">
        <v>99.04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118.34</v>
      </c>
      <c r="AQ5" s="176">
        <v>38.36</v>
      </c>
      <c r="AR5" s="176">
        <v>0</v>
      </c>
      <c r="AS5" s="176">
        <v>3.64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1.89</v>
      </c>
      <c r="AZ5" s="176">
        <v>2.11</v>
      </c>
      <c r="BA5" s="176">
        <v>1.54</v>
      </c>
      <c r="BB5" s="176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497.32</v>
      </c>
      <c r="L6" s="176">
        <v>13.25</v>
      </c>
      <c r="M6" s="176">
        <v>62.89</v>
      </c>
      <c r="N6" s="176">
        <v>51.51</v>
      </c>
      <c r="O6" s="176">
        <v>72.37</v>
      </c>
      <c r="P6" s="176">
        <v>29</v>
      </c>
      <c r="Q6" s="176">
        <v>8.91</v>
      </c>
      <c r="R6" s="176">
        <v>18.600000000000001</v>
      </c>
      <c r="S6" s="176">
        <v>11.51</v>
      </c>
      <c r="T6" s="176">
        <v>0.7</v>
      </c>
      <c r="U6" s="176">
        <v>60.13</v>
      </c>
      <c r="V6" s="176">
        <v>8.81</v>
      </c>
      <c r="W6" s="176">
        <v>17.68</v>
      </c>
      <c r="X6" s="176">
        <v>62.73</v>
      </c>
      <c r="Y6" s="176">
        <v>0</v>
      </c>
      <c r="Z6">
        <v>0</v>
      </c>
      <c r="AA6" s="176">
        <v>11.34</v>
      </c>
      <c r="AB6" s="176">
        <v>0</v>
      </c>
      <c r="AC6" s="176">
        <v>0</v>
      </c>
      <c r="AD6" s="176">
        <v>0</v>
      </c>
      <c r="AE6" s="176">
        <v>74.97</v>
      </c>
      <c r="AF6" s="176">
        <v>0</v>
      </c>
      <c r="AG6" s="176">
        <v>0</v>
      </c>
      <c r="AH6" s="176">
        <v>0</v>
      </c>
      <c r="AI6" s="176">
        <v>99.04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118.34</v>
      </c>
      <c r="AQ6" s="176">
        <v>38.36</v>
      </c>
      <c r="AR6" s="176">
        <v>0</v>
      </c>
      <c r="AS6" s="176">
        <v>3.64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1.89</v>
      </c>
      <c r="AZ6" s="176">
        <v>2.11</v>
      </c>
      <c r="BA6" s="176">
        <v>1.54</v>
      </c>
      <c r="BB6" s="176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497.32</v>
      </c>
      <c r="L7" s="176">
        <v>13.25</v>
      </c>
      <c r="M7" s="176">
        <v>62.89</v>
      </c>
      <c r="N7" s="176">
        <v>51.51</v>
      </c>
      <c r="O7" s="176">
        <v>72.37</v>
      </c>
      <c r="P7" s="176">
        <v>29</v>
      </c>
      <c r="Q7" s="176">
        <v>8.91</v>
      </c>
      <c r="R7" s="176">
        <v>18.600000000000001</v>
      </c>
      <c r="S7" s="176">
        <v>11.51</v>
      </c>
      <c r="T7" s="176">
        <v>0.7</v>
      </c>
      <c r="U7" s="176">
        <v>60.13</v>
      </c>
      <c r="V7" s="176">
        <v>8.81</v>
      </c>
      <c r="W7" s="176">
        <v>17.68</v>
      </c>
      <c r="X7" s="176">
        <v>62.73</v>
      </c>
      <c r="Y7" s="176">
        <v>0</v>
      </c>
      <c r="Z7">
        <v>0</v>
      </c>
      <c r="AA7" s="176">
        <v>11.34</v>
      </c>
      <c r="AB7" s="176">
        <v>0</v>
      </c>
      <c r="AC7" s="176">
        <v>0</v>
      </c>
      <c r="AD7" s="176">
        <v>0</v>
      </c>
      <c r="AE7" s="176">
        <v>74.97</v>
      </c>
      <c r="AF7" s="176">
        <v>0</v>
      </c>
      <c r="AG7" s="176">
        <v>0</v>
      </c>
      <c r="AH7" s="176">
        <v>0</v>
      </c>
      <c r="AI7" s="176">
        <v>75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118.34</v>
      </c>
      <c r="AQ7" s="176">
        <v>38.36</v>
      </c>
      <c r="AR7" s="176">
        <v>0</v>
      </c>
      <c r="AS7" s="176">
        <v>3.64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1.89</v>
      </c>
      <c r="AZ7" s="176">
        <v>2.11</v>
      </c>
      <c r="BA7" s="176">
        <v>1.54</v>
      </c>
      <c r="BB7" s="176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497.32</v>
      </c>
      <c r="L8" s="176">
        <v>13.25</v>
      </c>
      <c r="M8" s="176">
        <v>62.89</v>
      </c>
      <c r="N8" s="176">
        <v>51.51</v>
      </c>
      <c r="O8" s="176">
        <v>72.37</v>
      </c>
      <c r="P8" s="176">
        <v>29</v>
      </c>
      <c r="Q8" s="176">
        <v>8.91</v>
      </c>
      <c r="R8" s="176">
        <v>18.600000000000001</v>
      </c>
      <c r="S8" s="176">
        <v>11.51</v>
      </c>
      <c r="T8" s="176">
        <v>0.7</v>
      </c>
      <c r="U8" s="176">
        <v>60.13</v>
      </c>
      <c r="V8" s="176">
        <v>8.81</v>
      </c>
      <c r="W8" s="176">
        <v>17.68</v>
      </c>
      <c r="X8" s="176">
        <v>62.73</v>
      </c>
      <c r="Y8" s="176">
        <v>0</v>
      </c>
      <c r="Z8">
        <v>0</v>
      </c>
      <c r="AA8" s="176">
        <v>11.34</v>
      </c>
      <c r="AB8" s="176">
        <v>0</v>
      </c>
      <c r="AC8" s="176">
        <v>0</v>
      </c>
      <c r="AD8" s="176">
        <v>0</v>
      </c>
      <c r="AE8" s="176">
        <v>74.97</v>
      </c>
      <c r="AF8" s="176">
        <v>0</v>
      </c>
      <c r="AG8" s="176">
        <v>0</v>
      </c>
      <c r="AH8" s="176">
        <v>0</v>
      </c>
      <c r="AI8" s="176">
        <v>75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118.34</v>
      </c>
      <c r="AQ8" s="176">
        <v>38.36</v>
      </c>
      <c r="AR8" s="176">
        <v>0</v>
      </c>
      <c r="AS8" s="176">
        <v>3.64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1.89</v>
      </c>
      <c r="AZ8" s="176">
        <v>2.11</v>
      </c>
      <c r="BA8" s="176">
        <v>1.54</v>
      </c>
      <c r="BB8" s="176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497.32</v>
      </c>
      <c r="L9" s="176">
        <v>13.25</v>
      </c>
      <c r="M9" s="176">
        <v>62.89</v>
      </c>
      <c r="N9" s="176">
        <v>51.51</v>
      </c>
      <c r="O9" s="176">
        <v>72.37</v>
      </c>
      <c r="P9" s="176">
        <v>29</v>
      </c>
      <c r="Q9" s="176">
        <v>8.91</v>
      </c>
      <c r="R9" s="176">
        <v>18.600000000000001</v>
      </c>
      <c r="S9" s="176">
        <v>11.51</v>
      </c>
      <c r="T9" s="176">
        <v>0.7</v>
      </c>
      <c r="U9" s="176">
        <v>60.13</v>
      </c>
      <c r="V9" s="176">
        <v>8.81</v>
      </c>
      <c r="W9" s="176">
        <v>17.68</v>
      </c>
      <c r="X9" s="176">
        <v>62.73</v>
      </c>
      <c r="Y9" s="176">
        <v>0</v>
      </c>
      <c r="Z9">
        <v>0</v>
      </c>
      <c r="AA9" s="176">
        <v>11.34</v>
      </c>
      <c r="AB9" s="176">
        <v>0</v>
      </c>
      <c r="AC9" s="176">
        <v>0</v>
      </c>
      <c r="AD9" s="176">
        <v>0</v>
      </c>
      <c r="AE9" s="176">
        <v>74.97</v>
      </c>
      <c r="AF9" s="176">
        <v>0</v>
      </c>
      <c r="AG9" s="176">
        <v>0</v>
      </c>
      <c r="AH9" s="176">
        <v>0</v>
      </c>
      <c r="AI9" s="176">
        <v>75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118.34</v>
      </c>
      <c r="AQ9" s="176">
        <v>38.36</v>
      </c>
      <c r="AR9" s="176">
        <v>0</v>
      </c>
      <c r="AS9" s="176">
        <v>3.64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1.89</v>
      </c>
      <c r="AZ9" s="176">
        <v>2.11</v>
      </c>
      <c r="BA9" s="176">
        <v>1.54</v>
      </c>
      <c r="BB9" s="176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497.32</v>
      </c>
      <c r="L10" s="176">
        <v>13.25</v>
      </c>
      <c r="M10" s="176">
        <v>62.89</v>
      </c>
      <c r="N10" s="176">
        <v>51.51</v>
      </c>
      <c r="O10" s="176">
        <v>72.37</v>
      </c>
      <c r="P10" s="176">
        <v>29</v>
      </c>
      <c r="Q10" s="176">
        <v>8.91</v>
      </c>
      <c r="R10" s="176">
        <v>18.600000000000001</v>
      </c>
      <c r="S10" s="176">
        <v>11.51</v>
      </c>
      <c r="T10" s="176">
        <v>0.7</v>
      </c>
      <c r="U10" s="176">
        <v>60.13</v>
      </c>
      <c r="V10" s="176">
        <v>8.81</v>
      </c>
      <c r="W10" s="176">
        <v>17.68</v>
      </c>
      <c r="X10" s="176">
        <v>62.73</v>
      </c>
      <c r="Y10" s="176">
        <v>0</v>
      </c>
      <c r="Z10">
        <v>0</v>
      </c>
      <c r="AA10" s="176">
        <v>11.34</v>
      </c>
      <c r="AB10" s="176">
        <v>0</v>
      </c>
      <c r="AC10" s="176">
        <v>0</v>
      </c>
      <c r="AD10" s="176">
        <v>0</v>
      </c>
      <c r="AE10" s="176">
        <v>74.97</v>
      </c>
      <c r="AF10" s="176">
        <v>0</v>
      </c>
      <c r="AG10" s="176">
        <v>0</v>
      </c>
      <c r="AH10" s="176">
        <v>0</v>
      </c>
      <c r="AI10" s="176">
        <v>75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118.34</v>
      </c>
      <c r="AQ10" s="176">
        <v>38.36</v>
      </c>
      <c r="AR10" s="176">
        <v>0</v>
      </c>
      <c r="AS10" s="176">
        <v>3.64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1.89</v>
      </c>
      <c r="AZ10" s="176">
        <v>2.11</v>
      </c>
      <c r="BA10" s="176">
        <v>1.54</v>
      </c>
      <c r="BB10" s="176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0.08</v>
      </c>
      <c r="E11" s="176">
        <v>0</v>
      </c>
      <c r="F11" s="176">
        <v>0</v>
      </c>
      <c r="G11" s="176">
        <v>1.34</v>
      </c>
      <c r="H11" s="176">
        <v>0</v>
      </c>
      <c r="I11" s="176">
        <v>0</v>
      </c>
      <c r="J11" s="176">
        <v>0</v>
      </c>
      <c r="K11" s="176">
        <v>497.32</v>
      </c>
      <c r="L11" s="176">
        <v>13.25</v>
      </c>
      <c r="M11" s="176">
        <v>62.89</v>
      </c>
      <c r="N11" s="176">
        <v>51.51</v>
      </c>
      <c r="O11" s="176">
        <v>72.37</v>
      </c>
      <c r="P11" s="176">
        <v>29</v>
      </c>
      <c r="Q11" s="176">
        <v>8.91</v>
      </c>
      <c r="R11" s="176">
        <v>18.600000000000001</v>
      </c>
      <c r="S11" s="176">
        <v>11.51</v>
      </c>
      <c r="T11" s="176">
        <v>0.7</v>
      </c>
      <c r="U11" s="176">
        <v>60.13</v>
      </c>
      <c r="V11" s="176">
        <v>8.81</v>
      </c>
      <c r="W11" s="176">
        <v>17.68</v>
      </c>
      <c r="X11" s="176">
        <v>62.73</v>
      </c>
      <c r="Y11" s="176">
        <v>0</v>
      </c>
      <c r="Z11">
        <v>0</v>
      </c>
      <c r="AA11" s="176">
        <v>12.34</v>
      </c>
      <c r="AB11" s="176">
        <v>0</v>
      </c>
      <c r="AC11" s="176">
        <v>0</v>
      </c>
      <c r="AD11" s="176">
        <v>0</v>
      </c>
      <c r="AE11" s="176">
        <v>74.97</v>
      </c>
      <c r="AF11" s="176">
        <v>0</v>
      </c>
      <c r="AG11" s="176">
        <v>0</v>
      </c>
      <c r="AH11" s="176">
        <v>0</v>
      </c>
      <c r="AI11" s="176">
        <v>75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118.34</v>
      </c>
      <c r="AQ11" s="176">
        <v>38.36</v>
      </c>
      <c r="AR11" s="176">
        <v>0</v>
      </c>
      <c r="AS11" s="176">
        <v>3.64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1.89</v>
      </c>
      <c r="AZ11" s="176">
        <v>2.11</v>
      </c>
      <c r="BA11" s="176">
        <v>1.54</v>
      </c>
      <c r="BB11" s="176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497.32</v>
      </c>
      <c r="L12" s="176">
        <v>13.25</v>
      </c>
      <c r="M12" s="176">
        <v>62.89</v>
      </c>
      <c r="N12" s="176">
        <v>51.51</v>
      </c>
      <c r="O12" s="176">
        <v>72.37</v>
      </c>
      <c r="P12" s="176">
        <v>29</v>
      </c>
      <c r="Q12" s="176">
        <v>8.91</v>
      </c>
      <c r="R12" s="176">
        <v>18.600000000000001</v>
      </c>
      <c r="S12" s="176">
        <v>11.51</v>
      </c>
      <c r="T12" s="176">
        <v>0.7</v>
      </c>
      <c r="U12" s="176">
        <v>60.13</v>
      </c>
      <c r="V12" s="176">
        <v>8.81</v>
      </c>
      <c r="W12" s="176">
        <v>17.68</v>
      </c>
      <c r="X12" s="176">
        <v>62.73</v>
      </c>
      <c r="Y12" s="176">
        <v>0</v>
      </c>
      <c r="Z12">
        <v>0</v>
      </c>
      <c r="AA12" s="176">
        <v>12.29</v>
      </c>
      <c r="AB12" s="176">
        <v>0</v>
      </c>
      <c r="AC12" s="176">
        <v>0</v>
      </c>
      <c r="AD12" s="176">
        <v>0</v>
      </c>
      <c r="AE12" s="176">
        <v>74.97</v>
      </c>
      <c r="AF12" s="176">
        <v>0</v>
      </c>
      <c r="AG12" s="176">
        <v>0</v>
      </c>
      <c r="AH12" s="176">
        <v>0</v>
      </c>
      <c r="AI12" s="176">
        <v>75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118.34</v>
      </c>
      <c r="AQ12" s="176">
        <v>38.36</v>
      </c>
      <c r="AR12" s="176">
        <v>0</v>
      </c>
      <c r="AS12" s="176">
        <v>3.64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1.89</v>
      </c>
      <c r="AZ12" s="176">
        <v>2.11</v>
      </c>
      <c r="BA12" s="176">
        <v>1.54</v>
      </c>
      <c r="BB12" s="176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407.47</v>
      </c>
      <c r="L13" s="176">
        <v>13.25</v>
      </c>
      <c r="M13" s="176">
        <v>62.89</v>
      </c>
      <c r="N13" s="176">
        <v>51.51</v>
      </c>
      <c r="O13" s="176">
        <v>72.37</v>
      </c>
      <c r="P13" s="176">
        <v>29</v>
      </c>
      <c r="Q13" s="176">
        <v>8.91</v>
      </c>
      <c r="R13" s="176">
        <v>18.600000000000001</v>
      </c>
      <c r="S13" s="176">
        <v>11.51</v>
      </c>
      <c r="T13" s="176">
        <v>0.7</v>
      </c>
      <c r="U13" s="176">
        <v>60.13</v>
      </c>
      <c r="V13" s="176">
        <v>8.81</v>
      </c>
      <c r="W13" s="176">
        <v>17.940000000000001</v>
      </c>
      <c r="X13" s="176">
        <v>62.73</v>
      </c>
      <c r="Y13" s="176">
        <v>0</v>
      </c>
      <c r="Z13">
        <v>0</v>
      </c>
      <c r="AA13" s="176">
        <v>12.29</v>
      </c>
      <c r="AB13" s="176">
        <v>0</v>
      </c>
      <c r="AC13" s="176">
        <v>0</v>
      </c>
      <c r="AD13" s="176">
        <v>0</v>
      </c>
      <c r="AE13" s="176">
        <v>74.97</v>
      </c>
      <c r="AF13" s="176">
        <v>0</v>
      </c>
      <c r="AG13" s="176">
        <v>0</v>
      </c>
      <c r="AH13" s="176">
        <v>0</v>
      </c>
      <c r="AI13" s="176">
        <v>75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118.34</v>
      </c>
      <c r="AQ13" s="176">
        <v>38.36</v>
      </c>
      <c r="AR13" s="176">
        <v>0</v>
      </c>
      <c r="AS13" s="176">
        <v>3.69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1.89</v>
      </c>
      <c r="AZ13" s="176">
        <v>2.11</v>
      </c>
      <c r="BA13" s="176">
        <v>1.54</v>
      </c>
      <c r="BB13" s="176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319.5</v>
      </c>
      <c r="L14" s="176">
        <v>13.25</v>
      </c>
      <c r="M14" s="176">
        <v>62.89</v>
      </c>
      <c r="N14" s="176">
        <v>51.51</v>
      </c>
      <c r="O14" s="176">
        <v>72.37</v>
      </c>
      <c r="P14" s="176">
        <v>29</v>
      </c>
      <c r="Q14" s="176">
        <v>8.91</v>
      </c>
      <c r="R14" s="176">
        <v>18.600000000000001</v>
      </c>
      <c r="S14" s="176">
        <v>11.51</v>
      </c>
      <c r="T14" s="176">
        <v>0.7</v>
      </c>
      <c r="U14" s="176">
        <v>60.13</v>
      </c>
      <c r="V14" s="176">
        <v>8.81</v>
      </c>
      <c r="W14" s="176">
        <v>17.940000000000001</v>
      </c>
      <c r="X14" s="176">
        <v>62.73</v>
      </c>
      <c r="Y14" s="176">
        <v>0</v>
      </c>
      <c r="Z14">
        <v>0</v>
      </c>
      <c r="AA14" s="176">
        <v>12.29</v>
      </c>
      <c r="AB14" s="176">
        <v>0</v>
      </c>
      <c r="AC14" s="176">
        <v>0</v>
      </c>
      <c r="AD14" s="176">
        <v>0</v>
      </c>
      <c r="AE14" s="176">
        <v>74.97</v>
      </c>
      <c r="AF14" s="176">
        <v>0</v>
      </c>
      <c r="AG14" s="176">
        <v>0</v>
      </c>
      <c r="AH14" s="176">
        <v>0</v>
      </c>
      <c r="AI14" s="176">
        <v>75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118.34</v>
      </c>
      <c r="AQ14" s="176">
        <v>38.36</v>
      </c>
      <c r="AR14" s="176">
        <v>0</v>
      </c>
      <c r="AS14" s="176">
        <v>3.69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1.89</v>
      </c>
      <c r="AZ14" s="176">
        <v>2.11</v>
      </c>
      <c r="BA14" s="176">
        <v>1.54</v>
      </c>
      <c r="BB14" s="176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270</v>
      </c>
      <c r="L15" s="176">
        <v>3.87</v>
      </c>
      <c r="M15" s="176">
        <v>62.89</v>
      </c>
      <c r="N15" s="176">
        <v>51.51</v>
      </c>
      <c r="O15" s="176">
        <v>72.37</v>
      </c>
      <c r="P15" s="176">
        <v>29</v>
      </c>
      <c r="Q15" s="176">
        <v>3.87</v>
      </c>
      <c r="R15" s="176">
        <v>18.600000000000001</v>
      </c>
      <c r="S15" s="176">
        <v>4.84</v>
      </c>
      <c r="T15" s="176">
        <v>0</v>
      </c>
      <c r="U15" s="176">
        <v>60.13</v>
      </c>
      <c r="V15" s="176">
        <v>8.81</v>
      </c>
      <c r="W15" s="176">
        <v>18.07</v>
      </c>
      <c r="X15" s="176">
        <v>62.73</v>
      </c>
      <c r="Y15" s="176">
        <v>0</v>
      </c>
      <c r="Z15">
        <v>0</v>
      </c>
      <c r="AA15" s="176">
        <v>12.29</v>
      </c>
      <c r="AB15" s="176">
        <v>0</v>
      </c>
      <c r="AC15" s="176">
        <v>0</v>
      </c>
      <c r="AD15" s="176">
        <v>0</v>
      </c>
      <c r="AE15" s="176">
        <v>74.97</v>
      </c>
      <c r="AF15" s="176">
        <v>0</v>
      </c>
      <c r="AG15" s="176">
        <v>0</v>
      </c>
      <c r="AH15" s="176">
        <v>0</v>
      </c>
      <c r="AI15" s="176">
        <v>75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118.34</v>
      </c>
      <c r="AQ15" s="176">
        <v>38.36</v>
      </c>
      <c r="AR15" s="176">
        <v>0</v>
      </c>
      <c r="AS15" s="176">
        <v>3.69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1.89</v>
      </c>
      <c r="AZ15" s="176">
        <v>2.11</v>
      </c>
      <c r="BA15" s="176">
        <v>1.54</v>
      </c>
      <c r="BB15" s="176">
        <v>0.56000000000000005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270</v>
      </c>
      <c r="L16" s="176">
        <v>3.87</v>
      </c>
      <c r="M16" s="176">
        <v>62.89</v>
      </c>
      <c r="N16" s="176">
        <v>51.51</v>
      </c>
      <c r="O16" s="176">
        <v>72.37</v>
      </c>
      <c r="P16" s="176">
        <v>29</v>
      </c>
      <c r="Q16" s="176">
        <v>3.87</v>
      </c>
      <c r="R16" s="176">
        <v>9.06</v>
      </c>
      <c r="S16" s="176">
        <v>4.84</v>
      </c>
      <c r="T16" s="176">
        <v>0</v>
      </c>
      <c r="U16" s="176">
        <v>60.13</v>
      </c>
      <c r="V16" s="176">
        <v>8.81</v>
      </c>
      <c r="W16" s="176">
        <v>6.2</v>
      </c>
      <c r="X16" s="176">
        <v>62.73</v>
      </c>
      <c r="Y16" s="176">
        <v>0</v>
      </c>
      <c r="Z16">
        <v>0</v>
      </c>
      <c r="AA16" s="176">
        <v>12.29</v>
      </c>
      <c r="AB16" s="176">
        <v>0</v>
      </c>
      <c r="AC16" s="176">
        <v>0</v>
      </c>
      <c r="AD16" s="176">
        <v>0</v>
      </c>
      <c r="AE16" s="176">
        <v>74.97</v>
      </c>
      <c r="AF16" s="176">
        <v>0</v>
      </c>
      <c r="AG16" s="176">
        <v>0</v>
      </c>
      <c r="AH16" s="176">
        <v>0</v>
      </c>
      <c r="AI16" s="176">
        <v>75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67.78</v>
      </c>
      <c r="AQ16" s="176">
        <v>14.52</v>
      </c>
      <c r="AR16" s="176">
        <v>0</v>
      </c>
      <c r="AS16" s="176">
        <v>1.93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1.89</v>
      </c>
      <c r="AZ16" s="176">
        <v>2.11</v>
      </c>
      <c r="BA16" s="176">
        <v>1.54</v>
      </c>
      <c r="BB16" s="176">
        <v>0.15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261.41000000000003</v>
      </c>
      <c r="L17" s="176">
        <v>3.87</v>
      </c>
      <c r="M17" s="176">
        <v>62.89</v>
      </c>
      <c r="N17" s="176">
        <v>51.51</v>
      </c>
      <c r="O17" s="176">
        <v>72.37</v>
      </c>
      <c r="P17" s="176">
        <v>29</v>
      </c>
      <c r="Q17" s="176">
        <v>3.87</v>
      </c>
      <c r="R17" s="176">
        <v>7.75</v>
      </c>
      <c r="S17" s="176">
        <v>4.84</v>
      </c>
      <c r="T17" s="176">
        <v>0</v>
      </c>
      <c r="U17" s="176">
        <v>60.13</v>
      </c>
      <c r="V17" s="176">
        <v>2.9</v>
      </c>
      <c r="W17" s="176">
        <v>4.76</v>
      </c>
      <c r="X17" s="176">
        <v>19.36</v>
      </c>
      <c r="Y17" s="176">
        <v>0</v>
      </c>
      <c r="Z17">
        <v>0</v>
      </c>
      <c r="AA17" s="176">
        <v>12.29</v>
      </c>
      <c r="AB17" s="176">
        <v>0</v>
      </c>
      <c r="AC17" s="176">
        <v>0</v>
      </c>
      <c r="AD17" s="176">
        <v>0</v>
      </c>
      <c r="AE17" s="176">
        <v>74.97</v>
      </c>
      <c r="AF17" s="176">
        <v>0</v>
      </c>
      <c r="AG17" s="176">
        <v>0</v>
      </c>
      <c r="AH17" s="176">
        <v>0</v>
      </c>
      <c r="AI17" s="176">
        <v>75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58.09</v>
      </c>
      <c r="AQ17" s="176">
        <v>14.52</v>
      </c>
      <c r="AR17" s="176">
        <v>0</v>
      </c>
      <c r="AS17" s="176">
        <v>1.93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1.89</v>
      </c>
      <c r="AZ17" s="176">
        <v>2.11</v>
      </c>
      <c r="BA17" s="176">
        <v>1.54</v>
      </c>
      <c r="BB17" s="176">
        <v>7.0000000000000007E-2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261.41000000000003</v>
      </c>
      <c r="L18" s="176">
        <v>3.87</v>
      </c>
      <c r="M18" s="176">
        <v>62.89</v>
      </c>
      <c r="N18" s="176">
        <v>51.51</v>
      </c>
      <c r="O18" s="176">
        <v>72.37</v>
      </c>
      <c r="P18" s="176">
        <v>29</v>
      </c>
      <c r="Q18" s="176">
        <v>3.87</v>
      </c>
      <c r="R18" s="176">
        <v>7.75</v>
      </c>
      <c r="S18" s="176">
        <v>4.84</v>
      </c>
      <c r="T18" s="176">
        <v>0</v>
      </c>
      <c r="U18" s="176">
        <v>60.13</v>
      </c>
      <c r="V18" s="176">
        <v>2.9</v>
      </c>
      <c r="W18" s="176">
        <v>4.76</v>
      </c>
      <c r="X18" s="176">
        <v>19.36</v>
      </c>
      <c r="Y18" s="176">
        <v>0</v>
      </c>
      <c r="Z18">
        <v>0</v>
      </c>
      <c r="AA18" s="176">
        <v>12.29</v>
      </c>
      <c r="AB18" s="176">
        <v>0</v>
      </c>
      <c r="AC18" s="176">
        <v>0</v>
      </c>
      <c r="AD18" s="176">
        <v>0</v>
      </c>
      <c r="AE18" s="176">
        <v>74.97</v>
      </c>
      <c r="AF18" s="176">
        <v>0</v>
      </c>
      <c r="AG18" s="176">
        <v>0</v>
      </c>
      <c r="AH18" s="176">
        <v>0</v>
      </c>
      <c r="AI18" s="176">
        <v>75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58.09</v>
      </c>
      <c r="AQ18" s="176">
        <v>14.52</v>
      </c>
      <c r="AR18" s="176">
        <v>0</v>
      </c>
      <c r="AS18" s="176">
        <v>1.93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1.89</v>
      </c>
      <c r="AZ18" s="176">
        <v>2.11</v>
      </c>
      <c r="BA18" s="176">
        <v>1.54</v>
      </c>
      <c r="BB18" s="176">
        <v>7.0000000000000007E-2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270.64999999999998</v>
      </c>
      <c r="L19" s="176">
        <v>3.87</v>
      </c>
      <c r="M19" s="176">
        <v>62.89</v>
      </c>
      <c r="N19" s="176">
        <v>51.51</v>
      </c>
      <c r="O19" s="176">
        <v>72.37</v>
      </c>
      <c r="P19" s="176">
        <v>29</v>
      </c>
      <c r="Q19" s="176">
        <v>4</v>
      </c>
      <c r="R19" s="176">
        <v>7.75</v>
      </c>
      <c r="S19" s="176">
        <v>5</v>
      </c>
      <c r="T19" s="176">
        <v>0</v>
      </c>
      <c r="U19" s="176">
        <v>60.13</v>
      </c>
      <c r="V19" s="176">
        <v>2.9</v>
      </c>
      <c r="W19" s="176">
        <v>4.76</v>
      </c>
      <c r="X19" s="176">
        <v>19.36</v>
      </c>
      <c r="Y19" s="176">
        <v>0</v>
      </c>
      <c r="Z19">
        <v>0</v>
      </c>
      <c r="AA19" s="176">
        <v>12.29</v>
      </c>
      <c r="AB19" s="176">
        <v>0</v>
      </c>
      <c r="AC19" s="176">
        <v>0</v>
      </c>
      <c r="AD19" s="176">
        <v>0</v>
      </c>
      <c r="AE19" s="176">
        <v>74.97</v>
      </c>
      <c r="AF19" s="176">
        <v>0</v>
      </c>
      <c r="AG19" s="176">
        <v>0</v>
      </c>
      <c r="AH19" s="176">
        <v>0</v>
      </c>
      <c r="AI19" s="176">
        <v>79.930000000000007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58.09</v>
      </c>
      <c r="AQ19" s="176">
        <v>14.52</v>
      </c>
      <c r="AR19" s="176">
        <v>0</v>
      </c>
      <c r="AS19" s="176">
        <v>1.93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1.89</v>
      </c>
      <c r="AZ19" s="176">
        <v>2.11</v>
      </c>
      <c r="BA19" s="176">
        <v>1.54</v>
      </c>
      <c r="BB19" s="176">
        <v>0.17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270.64999999999998</v>
      </c>
      <c r="L20" s="176">
        <v>3.87</v>
      </c>
      <c r="M20" s="176">
        <v>62.89</v>
      </c>
      <c r="N20" s="176">
        <v>51.51</v>
      </c>
      <c r="O20" s="176">
        <v>72.37</v>
      </c>
      <c r="P20" s="176">
        <v>29</v>
      </c>
      <c r="Q20" s="176">
        <v>4</v>
      </c>
      <c r="R20" s="176">
        <v>7.75</v>
      </c>
      <c r="S20" s="176">
        <v>5</v>
      </c>
      <c r="T20" s="176">
        <v>0</v>
      </c>
      <c r="U20" s="176">
        <v>60.13</v>
      </c>
      <c r="V20" s="176">
        <v>2.9</v>
      </c>
      <c r="W20" s="176">
        <v>4.76</v>
      </c>
      <c r="X20" s="176">
        <v>19.36</v>
      </c>
      <c r="Y20" s="176">
        <v>0</v>
      </c>
      <c r="Z20">
        <v>0</v>
      </c>
      <c r="AA20" s="176">
        <v>12.34</v>
      </c>
      <c r="AB20" s="176">
        <v>0</v>
      </c>
      <c r="AC20" s="176">
        <v>0</v>
      </c>
      <c r="AD20" s="176">
        <v>0</v>
      </c>
      <c r="AE20" s="176">
        <v>74.97</v>
      </c>
      <c r="AF20" s="176">
        <v>0</v>
      </c>
      <c r="AG20" s="176">
        <v>0</v>
      </c>
      <c r="AH20" s="176">
        <v>0</v>
      </c>
      <c r="AI20" s="176">
        <v>79.930000000000007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58.09</v>
      </c>
      <c r="AQ20" s="176">
        <v>14.52</v>
      </c>
      <c r="AR20" s="176">
        <v>0</v>
      </c>
      <c r="AS20" s="176">
        <v>1.93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1.89</v>
      </c>
      <c r="AZ20" s="176">
        <v>2.11</v>
      </c>
      <c r="BA20" s="176">
        <v>1.54</v>
      </c>
      <c r="BB20" s="176">
        <v>0.17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261.41000000000003</v>
      </c>
      <c r="L21" s="176">
        <v>3.87</v>
      </c>
      <c r="M21" s="176">
        <v>62.89</v>
      </c>
      <c r="N21" s="176">
        <v>51.51</v>
      </c>
      <c r="O21" s="176">
        <v>72.37</v>
      </c>
      <c r="P21" s="176">
        <v>29</v>
      </c>
      <c r="Q21" s="176">
        <v>3.87</v>
      </c>
      <c r="R21" s="176">
        <v>7.75</v>
      </c>
      <c r="S21" s="176">
        <v>4.84</v>
      </c>
      <c r="T21" s="176">
        <v>0</v>
      </c>
      <c r="U21" s="176">
        <v>60.13</v>
      </c>
      <c r="V21" s="176">
        <v>2.9</v>
      </c>
      <c r="W21" s="176">
        <v>4.76</v>
      </c>
      <c r="X21" s="176">
        <v>19.36</v>
      </c>
      <c r="Y21" s="176">
        <v>0</v>
      </c>
      <c r="Z21">
        <v>0</v>
      </c>
      <c r="AA21" s="176">
        <v>12.34</v>
      </c>
      <c r="AB21" s="176">
        <v>0</v>
      </c>
      <c r="AC21" s="176">
        <v>0</v>
      </c>
      <c r="AD21" s="176">
        <v>0</v>
      </c>
      <c r="AE21" s="176">
        <v>74.97</v>
      </c>
      <c r="AF21" s="176">
        <v>0</v>
      </c>
      <c r="AG21" s="176">
        <v>0</v>
      </c>
      <c r="AH21" s="176">
        <v>0</v>
      </c>
      <c r="AI21" s="176">
        <v>75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58.09</v>
      </c>
      <c r="AQ21" s="176">
        <v>14.52</v>
      </c>
      <c r="AR21" s="176">
        <v>0</v>
      </c>
      <c r="AS21" s="176">
        <v>1.93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1.89</v>
      </c>
      <c r="AZ21" s="176">
        <v>2.11</v>
      </c>
      <c r="BA21" s="176">
        <v>1.54</v>
      </c>
      <c r="BB21" s="176">
        <v>0.17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261.41000000000003</v>
      </c>
      <c r="L22" s="176">
        <v>3.87</v>
      </c>
      <c r="M22" s="176">
        <v>62.89</v>
      </c>
      <c r="N22" s="176">
        <v>51.51</v>
      </c>
      <c r="O22" s="176">
        <v>72.37</v>
      </c>
      <c r="P22" s="176">
        <v>29</v>
      </c>
      <c r="Q22" s="176">
        <v>3.87</v>
      </c>
      <c r="R22" s="176">
        <v>7.75</v>
      </c>
      <c r="S22" s="176">
        <v>4.84</v>
      </c>
      <c r="T22" s="176">
        <v>0</v>
      </c>
      <c r="U22" s="176">
        <v>60.13</v>
      </c>
      <c r="V22" s="176">
        <v>2.9</v>
      </c>
      <c r="W22" s="176">
        <v>4.76</v>
      </c>
      <c r="X22" s="176">
        <v>19.36</v>
      </c>
      <c r="Y22" s="176">
        <v>0</v>
      </c>
      <c r="Z22">
        <v>0</v>
      </c>
      <c r="AA22" s="176">
        <v>12.34</v>
      </c>
      <c r="AB22" s="176">
        <v>0</v>
      </c>
      <c r="AC22" s="176">
        <v>0</v>
      </c>
      <c r="AD22" s="176">
        <v>0</v>
      </c>
      <c r="AE22" s="176">
        <v>74.97</v>
      </c>
      <c r="AF22" s="176">
        <v>0</v>
      </c>
      <c r="AG22" s="176">
        <v>0</v>
      </c>
      <c r="AH22" s="176">
        <v>0</v>
      </c>
      <c r="AI22" s="176">
        <v>75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58.09</v>
      </c>
      <c r="AQ22" s="176">
        <v>14.52</v>
      </c>
      <c r="AR22" s="176">
        <v>0</v>
      </c>
      <c r="AS22" s="176">
        <v>1.93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1.89</v>
      </c>
      <c r="AZ22" s="176">
        <v>2.11</v>
      </c>
      <c r="BA22" s="176">
        <v>1.54</v>
      </c>
      <c r="BB22" s="176">
        <v>0.17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261.41000000000003</v>
      </c>
      <c r="L23" s="176">
        <v>3.87</v>
      </c>
      <c r="M23" s="176">
        <v>62.89</v>
      </c>
      <c r="N23" s="176">
        <v>51.51</v>
      </c>
      <c r="O23" s="176">
        <v>72.37</v>
      </c>
      <c r="P23" s="176">
        <v>29</v>
      </c>
      <c r="Q23" s="176">
        <v>4</v>
      </c>
      <c r="R23" s="176">
        <v>7.75</v>
      </c>
      <c r="S23" s="176">
        <v>5</v>
      </c>
      <c r="T23" s="176">
        <v>0</v>
      </c>
      <c r="U23" s="176">
        <v>60.13</v>
      </c>
      <c r="V23" s="176">
        <v>2.9</v>
      </c>
      <c r="W23" s="176">
        <v>4.76</v>
      </c>
      <c r="X23" s="176">
        <v>19.36</v>
      </c>
      <c r="Y23" s="176">
        <v>0</v>
      </c>
      <c r="Z23">
        <v>0</v>
      </c>
      <c r="AA23" s="176">
        <v>12.34</v>
      </c>
      <c r="AB23" s="176">
        <v>0</v>
      </c>
      <c r="AC23" s="176">
        <v>0</v>
      </c>
      <c r="AD23" s="176">
        <v>0</v>
      </c>
      <c r="AE23" s="176">
        <v>74.97</v>
      </c>
      <c r="AF23" s="176">
        <v>0</v>
      </c>
      <c r="AG23" s="176">
        <v>0</v>
      </c>
      <c r="AH23" s="176">
        <v>0</v>
      </c>
      <c r="AI23" s="176">
        <v>79.930000000000007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58.09</v>
      </c>
      <c r="AQ23" s="176">
        <v>14.52</v>
      </c>
      <c r="AR23" s="176">
        <v>0</v>
      </c>
      <c r="AS23" s="176">
        <v>1.93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1.89</v>
      </c>
      <c r="AZ23" s="176">
        <v>2.11</v>
      </c>
      <c r="BA23" s="176">
        <v>1.54</v>
      </c>
      <c r="BB23" s="176">
        <v>0.17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261.41000000000003</v>
      </c>
      <c r="L24" s="176">
        <v>3.74</v>
      </c>
      <c r="M24" s="176">
        <v>62.89</v>
      </c>
      <c r="N24" s="176">
        <v>51.51</v>
      </c>
      <c r="O24" s="176">
        <v>72.37</v>
      </c>
      <c r="P24" s="176">
        <v>29</v>
      </c>
      <c r="Q24" s="176">
        <v>3.87</v>
      </c>
      <c r="R24" s="176">
        <v>7.75</v>
      </c>
      <c r="S24" s="176">
        <v>4.84</v>
      </c>
      <c r="T24" s="176">
        <v>0</v>
      </c>
      <c r="U24" s="176">
        <v>60.13</v>
      </c>
      <c r="V24" s="176">
        <v>2.9</v>
      </c>
      <c r="W24" s="176">
        <v>4.76</v>
      </c>
      <c r="X24" s="176">
        <v>19.36</v>
      </c>
      <c r="Y24" s="176">
        <v>0</v>
      </c>
      <c r="Z24">
        <v>0</v>
      </c>
      <c r="AA24" s="176">
        <v>12.34</v>
      </c>
      <c r="AB24" s="176">
        <v>0</v>
      </c>
      <c r="AC24" s="176">
        <v>0</v>
      </c>
      <c r="AD24" s="176">
        <v>0</v>
      </c>
      <c r="AE24" s="176">
        <v>74.97</v>
      </c>
      <c r="AF24" s="176">
        <v>0</v>
      </c>
      <c r="AG24" s="176">
        <v>0</v>
      </c>
      <c r="AH24" s="176">
        <v>0</v>
      </c>
      <c r="AI24" s="176">
        <v>75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58.09</v>
      </c>
      <c r="AQ24" s="176">
        <v>14.52</v>
      </c>
      <c r="AR24" s="176">
        <v>0</v>
      </c>
      <c r="AS24" s="176">
        <v>1.93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1.89</v>
      </c>
      <c r="AZ24" s="176">
        <v>2.11</v>
      </c>
      <c r="BA24" s="176">
        <v>1.54</v>
      </c>
      <c r="BB24" s="176">
        <v>0.17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261.41000000000003</v>
      </c>
      <c r="L25" s="176">
        <v>3.87</v>
      </c>
      <c r="M25" s="176">
        <v>62.89</v>
      </c>
      <c r="N25" s="176">
        <v>51.51</v>
      </c>
      <c r="O25" s="176">
        <v>72.37</v>
      </c>
      <c r="P25" s="176">
        <v>29</v>
      </c>
      <c r="Q25" s="176">
        <v>3.87</v>
      </c>
      <c r="R25" s="176">
        <v>7.75</v>
      </c>
      <c r="S25" s="176">
        <v>4.84</v>
      </c>
      <c r="T25" s="176">
        <v>0</v>
      </c>
      <c r="U25" s="176">
        <v>60.13</v>
      </c>
      <c r="V25" s="176">
        <v>2.9</v>
      </c>
      <c r="W25" s="176">
        <v>4.76</v>
      </c>
      <c r="X25" s="176">
        <v>19.36</v>
      </c>
      <c r="Y25" s="176">
        <v>0</v>
      </c>
      <c r="Z25">
        <v>0</v>
      </c>
      <c r="AA25" s="176">
        <v>12.34</v>
      </c>
      <c r="AB25" s="176">
        <v>0</v>
      </c>
      <c r="AC25" s="176">
        <v>0</v>
      </c>
      <c r="AD25" s="176">
        <v>0</v>
      </c>
      <c r="AE25" s="176">
        <v>74.97</v>
      </c>
      <c r="AF25" s="176">
        <v>0</v>
      </c>
      <c r="AG25" s="176">
        <v>0</v>
      </c>
      <c r="AH25" s="176">
        <v>0</v>
      </c>
      <c r="AI25" s="176">
        <v>75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58.09</v>
      </c>
      <c r="AQ25" s="176">
        <v>14.52</v>
      </c>
      <c r="AR25" s="176">
        <v>0</v>
      </c>
      <c r="AS25" s="176">
        <v>1.93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1.89</v>
      </c>
      <c r="AZ25" s="176">
        <v>2.11</v>
      </c>
      <c r="BA25" s="176">
        <v>1.54</v>
      </c>
      <c r="BB25" s="176">
        <v>0.17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261.41000000000003</v>
      </c>
      <c r="L26" s="176">
        <v>3.87</v>
      </c>
      <c r="M26" s="176">
        <v>62.89</v>
      </c>
      <c r="N26" s="176">
        <v>51.51</v>
      </c>
      <c r="O26" s="176">
        <v>72.37</v>
      </c>
      <c r="P26" s="176">
        <v>29</v>
      </c>
      <c r="Q26" s="176">
        <v>3.87</v>
      </c>
      <c r="R26" s="176">
        <v>7.75</v>
      </c>
      <c r="S26" s="176">
        <v>4.84</v>
      </c>
      <c r="T26" s="176">
        <v>0</v>
      </c>
      <c r="U26" s="176">
        <v>60.13</v>
      </c>
      <c r="V26" s="176">
        <v>2.9</v>
      </c>
      <c r="W26" s="176">
        <v>4.76</v>
      </c>
      <c r="X26" s="176">
        <v>19.36</v>
      </c>
      <c r="Y26" s="176">
        <v>0</v>
      </c>
      <c r="Z26">
        <v>0</v>
      </c>
      <c r="AA26" s="176">
        <v>12.34</v>
      </c>
      <c r="AB26" s="176">
        <v>0</v>
      </c>
      <c r="AC26" s="176">
        <v>0</v>
      </c>
      <c r="AD26" s="176">
        <v>0</v>
      </c>
      <c r="AE26" s="176">
        <v>74.97</v>
      </c>
      <c r="AF26" s="176">
        <v>0</v>
      </c>
      <c r="AG26" s="176">
        <v>0</v>
      </c>
      <c r="AH26" s="176">
        <v>0</v>
      </c>
      <c r="AI26" s="176">
        <v>75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58.09</v>
      </c>
      <c r="AQ26" s="176">
        <v>14.52</v>
      </c>
      <c r="AR26" s="176">
        <v>0</v>
      </c>
      <c r="AS26" s="176">
        <v>1.93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1.89</v>
      </c>
      <c r="AZ26" s="176">
        <v>2.11</v>
      </c>
      <c r="BA26" s="176">
        <v>1.54</v>
      </c>
      <c r="BB26" s="176">
        <v>0.17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270.67</v>
      </c>
      <c r="L27" s="176">
        <v>10.55</v>
      </c>
      <c r="M27" s="176">
        <v>60.16</v>
      </c>
      <c r="N27" s="176">
        <v>51.51</v>
      </c>
      <c r="O27" s="176">
        <v>72.37</v>
      </c>
      <c r="P27" s="176">
        <v>29</v>
      </c>
      <c r="Q27" s="176">
        <v>4.72</v>
      </c>
      <c r="R27" s="176">
        <v>7.75</v>
      </c>
      <c r="S27" s="176">
        <v>5.61</v>
      </c>
      <c r="T27" s="176">
        <v>0</v>
      </c>
      <c r="U27" s="176">
        <v>60.13</v>
      </c>
      <c r="V27" s="176">
        <v>2.9</v>
      </c>
      <c r="W27" s="176">
        <v>4.76</v>
      </c>
      <c r="X27" s="176">
        <v>19.36</v>
      </c>
      <c r="Y27" s="176">
        <v>0</v>
      </c>
      <c r="Z27">
        <v>0</v>
      </c>
      <c r="AA27" s="176">
        <v>12.29</v>
      </c>
      <c r="AB27" s="176">
        <v>0</v>
      </c>
      <c r="AC27" s="176">
        <v>0</v>
      </c>
      <c r="AD27" s="176">
        <v>0</v>
      </c>
      <c r="AE27" s="176">
        <v>74.97</v>
      </c>
      <c r="AF27" s="176">
        <v>0</v>
      </c>
      <c r="AG27" s="176">
        <v>0</v>
      </c>
      <c r="AH27" s="176">
        <v>0</v>
      </c>
      <c r="AI27" s="176">
        <v>79.930000000000007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58.09</v>
      </c>
      <c r="AQ27" s="176">
        <v>14.52</v>
      </c>
      <c r="AR27" s="176">
        <v>18.2</v>
      </c>
      <c r="AS27" s="176">
        <v>1.93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1.89</v>
      </c>
      <c r="AZ27" s="176">
        <v>2.11</v>
      </c>
      <c r="BA27" s="176">
        <v>1.54</v>
      </c>
      <c r="BB27" s="176">
        <v>0.17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270.67</v>
      </c>
      <c r="L28" s="176">
        <v>7.44</v>
      </c>
      <c r="M28" s="176">
        <v>60.16</v>
      </c>
      <c r="N28" s="176">
        <v>51.51</v>
      </c>
      <c r="O28" s="176">
        <v>72.37</v>
      </c>
      <c r="P28" s="176">
        <v>29</v>
      </c>
      <c r="Q28" s="176">
        <v>4.72</v>
      </c>
      <c r="R28" s="176">
        <v>7.75</v>
      </c>
      <c r="S28" s="176">
        <v>5.61</v>
      </c>
      <c r="T28" s="176">
        <v>0</v>
      </c>
      <c r="U28" s="176">
        <v>60.13</v>
      </c>
      <c r="V28" s="176">
        <v>2.9</v>
      </c>
      <c r="W28" s="176">
        <v>4.76</v>
      </c>
      <c r="X28" s="176">
        <v>19.36</v>
      </c>
      <c r="Y28" s="176">
        <v>0</v>
      </c>
      <c r="Z28">
        <v>0</v>
      </c>
      <c r="AA28" s="176">
        <v>12.29</v>
      </c>
      <c r="AB28" s="176">
        <v>0</v>
      </c>
      <c r="AC28" s="176">
        <v>0</v>
      </c>
      <c r="AD28" s="176">
        <v>0</v>
      </c>
      <c r="AE28" s="176">
        <v>74.97</v>
      </c>
      <c r="AF28" s="176">
        <v>0</v>
      </c>
      <c r="AG28" s="176">
        <v>0</v>
      </c>
      <c r="AH28" s="176">
        <v>0</v>
      </c>
      <c r="AI28" s="176">
        <v>79.930000000000007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58.09</v>
      </c>
      <c r="AQ28" s="176">
        <v>14.52</v>
      </c>
      <c r="AR28" s="176">
        <v>28.73</v>
      </c>
      <c r="AS28" s="176">
        <v>1.93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1.89</v>
      </c>
      <c r="AZ28" s="176">
        <v>2.11</v>
      </c>
      <c r="BA28" s="176">
        <v>1.54</v>
      </c>
      <c r="BB28" s="176">
        <v>0.21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270.67</v>
      </c>
      <c r="L29" s="176">
        <v>3.87</v>
      </c>
      <c r="M29" s="176">
        <v>60.16</v>
      </c>
      <c r="N29" s="176">
        <v>51.51</v>
      </c>
      <c r="O29" s="176">
        <v>72.37</v>
      </c>
      <c r="P29" s="176">
        <v>29</v>
      </c>
      <c r="Q29" s="176">
        <v>4.72</v>
      </c>
      <c r="R29" s="176">
        <v>7.75</v>
      </c>
      <c r="S29" s="176">
        <v>5.61</v>
      </c>
      <c r="T29" s="176">
        <v>0</v>
      </c>
      <c r="U29" s="176">
        <v>60.13</v>
      </c>
      <c r="V29" s="176">
        <v>2.9</v>
      </c>
      <c r="W29" s="176">
        <v>4.76</v>
      </c>
      <c r="X29" s="176">
        <v>19.36</v>
      </c>
      <c r="Y29" s="176">
        <v>0</v>
      </c>
      <c r="Z29">
        <v>0</v>
      </c>
      <c r="AA29" s="176">
        <v>12.29</v>
      </c>
      <c r="AB29" s="176">
        <v>0</v>
      </c>
      <c r="AC29" s="176">
        <v>0</v>
      </c>
      <c r="AD29" s="176">
        <v>0</v>
      </c>
      <c r="AE29" s="176">
        <v>74.97</v>
      </c>
      <c r="AF29" s="176">
        <v>0</v>
      </c>
      <c r="AG29" s="176">
        <v>0</v>
      </c>
      <c r="AH29" s="176">
        <v>0</v>
      </c>
      <c r="AI29" s="176">
        <v>79.930000000000007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58.09</v>
      </c>
      <c r="AQ29" s="176">
        <v>14.52</v>
      </c>
      <c r="AR29" s="176">
        <v>39.6</v>
      </c>
      <c r="AS29" s="176">
        <v>1.93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1.89</v>
      </c>
      <c r="AZ29" s="176">
        <v>2.11</v>
      </c>
      <c r="BA29" s="176">
        <v>1.54</v>
      </c>
      <c r="BB29" s="176">
        <v>0.21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270.73</v>
      </c>
      <c r="L30" s="176">
        <v>3.87</v>
      </c>
      <c r="M30" s="176">
        <v>60.16</v>
      </c>
      <c r="N30" s="176">
        <v>51.51</v>
      </c>
      <c r="O30" s="176">
        <v>72.37</v>
      </c>
      <c r="P30" s="176">
        <v>29</v>
      </c>
      <c r="Q30" s="176">
        <v>4.72</v>
      </c>
      <c r="R30" s="176">
        <v>7.75</v>
      </c>
      <c r="S30" s="176">
        <v>5.61</v>
      </c>
      <c r="T30" s="176">
        <v>0</v>
      </c>
      <c r="U30" s="176">
        <v>60.13</v>
      </c>
      <c r="V30" s="176">
        <v>2.9</v>
      </c>
      <c r="W30" s="176">
        <v>4.76</v>
      </c>
      <c r="X30" s="176">
        <v>19.36</v>
      </c>
      <c r="Y30" s="176">
        <v>0</v>
      </c>
      <c r="Z30">
        <v>0</v>
      </c>
      <c r="AA30" s="176">
        <v>12.29</v>
      </c>
      <c r="AB30" s="176">
        <v>0</v>
      </c>
      <c r="AC30" s="176">
        <v>0</v>
      </c>
      <c r="AD30" s="176">
        <v>0</v>
      </c>
      <c r="AE30" s="176">
        <v>74.97</v>
      </c>
      <c r="AF30" s="176">
        <v>0</v>
      </c>
      <c r="AG30" s="176">
        <v>0</v>
      </c>
      <c r="AH30" s="176">
        <v>0</v>
      </c>
      <c r="AI30" s="176">
        <v>79.930000000000007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58.09</v>
      </c>
      <c r="AQ30" s="176">
        <v>14.52</v>
      </c>
      <c r="AR30" s="176">
        <v>45.21</v>
      </c>
      <c r="AS30" s="176">
        <v>1.93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1.89</v>
      </c>
      <c r="AZ30" s="176">
        <v>2.11</v>
      </c>
      <c r="BA30" s="176">
        <v>1.54</v>
      </c>
      <c r="BB30" s="176">
        <v>0.21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270.73</v>
      </c>
      <c r="L31" s="176">
        <v>3.87</v>
      </c>
      <c r="M31" s="176">
        <v>60.16</v>
      </c>
      <c r="N31" s="176">
        <v>51.51</v>
      </c>
      <c r="O31" s="176">
        <v>72.37</v>
      </c>
      <c r="P31" s="176">
        <v>29</v>
      </c>
      <c r="Q31" s="176">
        <v>4.72</v>
      </c>
      <c r="R31" s="176">
        <v>7.75</v>
      </c>
      <c r="S31" s="176">
        <v>5.61</v>
      </c>
      <c r="T31" s="176">
        <v>0.3</v>
      </c>
      <c r="U31" s="176">
        <v>60.13</v>
      </c>
      <c r="V31" s="176">
        <v>2.9</v>
      </c>
      <c r="W31" s="176">
        <v>4.8600000000000003</v>
      </c>
      <c r="X31" s="176">
        <v>19.36</v>
      </c>
      <c r="Y31" s="176">
        <v>0</v>
      </c>
      <c r="Z31">
        <v>0</v>
      </c>
      <c r="AA31" s="176">
        <v>12.34</v>
      </c>
      <c r="AB31" s="176">
        <v>0</v>
      </c>
      <c r="AC31" s="176">
        <v>0</v>
      </c>
      <c r="AD31" s="176">
        <v>0</v>
      </c>
      <c r="AE31" s="176">
        <v>74.97</v>
      </c>
      <c r="AF31" s="176">
        <v>0</v>
      </c>
      <c r="AG31" s="176">
        <v>0</v>
      </c>
      <c r="AH31" s="176">
        <v>0</v>
      </c>
      <c r="AI31" s="176">
        <v>79.930000000000007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58.09</v>
      </c>
      <c r="AQ31" s="176">
        <v>14.52</v>
      </c>
      <c r="AR31" s="176">
        <v>46</v>
      </c>
      <c r="AS31" s="176">
        <v>1.93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1.89</v>
      </c>
      <c r="AZ31" s="176">
        <v>2.11</v>
      </c>
      <c r="BA31" s="176">
        <v>1.54</v>
      </c>
      <c r="BB31" s="176">
        <v>0.04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270.73</v>
      </c>
      <c r="L32" s="176">
        <v>3.87</v>
      </c>
      <c r="M32" s="176">
        <v>60.16</v>
      </c>
      <c r="N32" s="176">
        <v>51.51</v>
      </c>
      <c r="O32" s="176">
        <v>72.37</v>
      </c>
      <c r="P32" s="176">
        <v>29</v>
      </c>
      <c r="Q32" s="176">
        <v>4.72</v>
      </c>
      <c r="R32" s="176">
        <v>7.75</v>
      </c>
      <c r="S32" s="176">
        <v>5.61</v>
      </c>
      <c r="T32" s="176">
        <v>0.3</v>
      </c>
      <c r="U32" s="176">
        <v>60.13</v>
      </c>
      <c r="V32" s="176">
        <v>2.9</v>
      </c>
      <c r="W32" s="176">
        <v>4.8600000000000003</v>
      </c>
      <c r="X32" s="176">
        <v>19.36</v>
      </c>
      <c r="Y32" s="176">
        <v>0</v>
      </c>
      <c r="Z32">
        <v>0</v>
      </c>
      <c r="AA32" s="176">
        <v>12.34</v>
      </c>
      <c r="AB32" s="176">
        <v>0</v>
      </c>
      <c r="AC32" s="176">
        <v>0</v>
      </c>
      <c r="AD32" s="176">
        <v>0</v>
      </c>
      <c r="AE32" s="176">
        <v>74.97</v>
      </c>
      <c r="AF32" s="176">
        <v>0</v>
      </c>
      <c r="AG32" s="176">
        <v>0</v>
      </c>
      <c r="AH32" s="176">
        <v>0</v>
      </c>
      <c r="AI32" s="176">
        <v>79.930000000000007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58.09</v>
      </c>
      <c r="AQ32" s="176">
        <v>14.52</v>
      </c>
      <c r="AR32" s="176">
        <v>46</v>
      </c>
      <c r="AS32" s="176">
        <v>1.93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1.89</v>
      </c>
      <c r="AZ32" s="176">
        <v>2.11</v>
      </c>
      <c r="BA32" s="176">
        <v>1.54</v>
      </c>
      <c r="BB32" s="176">
        <v>0.04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271.19</v>
      </c>
      <c r="L33" s="176">
        <v>4.8600000000000003</v>
      </c>
      <c r="M33" s="176">
        <v>60.16</v>
      </c>
      <c r="N33" s="176">
        <v>51.51</v>
      </c>
      <c r="O33" s="176">
        <v>72.37</v>
      </c>
      <c r="P33" s="176">
        <v>29</v>
      </c>
      <c r="Q33" s="176">
        <v>5.1100000000000003</v>
      </c>
      <c r="R33" s="176">
        <v>7.76</v>
      </c>
      <c r="S33" s="176">
        <v>5.61</v>
      </c>
      <c r="T33" s="176">
        <v>0.31</v>
      </c>
      <c r="U33" s="176">
        <v>60.13</v>
      </c>
      <c r="V33" s="176">
        <v>2.9</v>
      </c>
      <c r="W33" s="176">
        <v>6.06</v>
      </c>
      <c r="X33" s="176">
        <v>19.36</v>
      </c>
      <c r="Y33" s="176">
        <v>0</v>
      </c>
      <c r="Z33">
        <v>0</v>
      </c>
      <c r="AA33" s="176">
        <v>12.34</v>
      </c>
      <c r="AB33" s="176">
        <v>0</v>
      </c>
      <c r="AC33" s="176">
        <v>0</v>
      </c>
      <c r="AD33" s="176">
        <v>0</v>
      </c>
      <c r="AE33" s="176">
        <v>74.97</v>
      </c>
      <c r="AF33" s="176">
        <v>0</v>
      </c>
      <c r="AG33" s="176">
        <v>0</v>
      </c>
      <c r="AH33" s="176">
        <v>0</v>
      </c>
      <c r="AI33" s="176">
        <v>79.930000000000007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58.09</v>
      </c>
      <c r="AQ33" s="176">
        <v>14.52</v>
      </c>
      <c r="AR33" s="176">
        <v>46</v>
      </c>
      <c r="AS33" s="176">
        <v>1.93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1.89</v>
      </c>
      <c r="AZ33" s="176">
        <v>2.11</v>
      </c>
      <c r="BA33" s="176">
        <v>1.54</v>
      </c>
      <c r="BB33" s="176">
        <v>0.04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271.19</v>
      </c>
      <c r="L34" s="176">
        <v>4.8</v>
      </c>
      <c r="M34" s="176">
        <v>60.16</v>
      </c>
      <c r="N34" s="176">
        <v>51.51</v>
      </c>
      <c r="O34" s="176">
        <v>72.37</v>
      </c>
      <c r="P34" s="176">
        <v>29</v>
      </c>
      <c r="Q34" s="176">
        <v>5.1100000000000003</v>
      </c>
      <c r="R34" s="176">
        <v>7.76</v>
      </c>
      <c r="S34" s="176">
        <v>5.61</v>
      </c>
      <c r="T34" s="176">
        <v>0.31</v>
      </c>
      <c r="U34" s="176">
        <v>60.13</v>
      </c>
      <c r="V34" s="176">
        <v>2.9</v>
      </c>
      <c r="W34" s="176">
        <v>4.84</v>
      </c>
      <c r="X34" s="176">
        <v>19.36</v>
      </c>
      <c r="Y34" s="176">
        <v>0</v>
      </c>
      <c r="Z34">
        <v>0</v>
      </c>
      <c r="AA34" s="176">
        <v>12.34</v>
      </c>
      <c r="AB34" s="176">
        <v>0</v>
      </c>
      <c r="AC34" s="176">
        <v>0</v>
      </c>
      <c r="AD34" s="176">
        <v>0</v>
      </c>
      <c r="AE34" s="176">
        <v>74.97</v>
      </c>
      <c r="AF34" s="176">
        <v>0</v>
      </c>
      <c r="AG34" s="176">
        <v>0</v>
      </c>
      <c r="AH34" s="176">
        <v>0</v>
      </c>
      <c r="AI34" s="176">
        <v>79.930000000000007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58.09</v>
      </c>
      <c r="AQ34" s="176">
        <v>14.52</v>
      </c>
      <c r="AR34" s="176">
        <v>46.5</v>
      </c>
      <c r="AS34" s="176">
        <v>1.93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1.89</v>
      </c>
      <c r="AZ34" s="176">
        <v>2.11</v>
      </c>
      <c r="BA34" s="176">
        <v>1.54</v>
      </c>
      <c r="BB34" s="176">
        <v>0.04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271.31</v>
      </c>
      <c r="L35" s="176">
        <v>5.39</v>
      </c>
      <c r="M35" s="176">
        <v>60.16</v>
      </c>
      <c r="N35" s="176">
        <v>51.51</v>
      </c>
      <c r="O35" s="176">
        <v>72.37</v>
      </c>
      <c r="P35" s="176">
        <v>29</v>
      </c>
      <c r="Q35" s="176">
        <v>5.12</v>
      </c>
      <c r="R35" s="176">
        <v>8.33</v>
      </c>
      <c r="S35" s="176">
        <v>5.81</v>
      </c>
      <c r="T35" s="176">
        <v>0.31</v>
      </c>
      <c r="U35" s="176">
        <v>60.13</v>
      </c>
      <c r="V35" s="176">
        <v>3</v>
      </c>
      <c r="W35" s="176">
        <v>4.84</v>
      </c>
      <c r="X35" s="176">
        <v>32.47</v>
      </c>
      <c r="Y35" s="176">
        <v>0</v>
      </c>
      <c r="Z35">
        <v>0</v>
      </c>
      <c r="AA35" s="176">
        <v>12.34</v>
      </c>
      <c r="AB35" s="176">
        <v>0</v>
      </c>
      <c r="AC35" s="176">
        <v>0</v>
      </c>
      <c r="AD35" s="176">
        <v>0</v>
      </c>
      <c r="AE35" s="176">
        <v>74.97</v>
      </c>
      <c r="AF35" s="176">
        <v>0</v>
      </c>
      <c r="AG35" s="176">
        <v>0</v>
      </c>
      <c r="AH35" s="176">
        <v>0</v>
      </c>
      <c r="AI35" s="176">
        <v>79.930000000000007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58.09</v>
      </c>
      <c r="AQ35" s="176">
        <v>14.52</v>
      </c>
      <c r="AR35" s="176">
        <v>47.5</v>
      </c>
      <c r="AS35" s="176">
        <v>1.93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1.89</v>
      </c>
      <c r="AZ35" s="176">
        <v>2.11</v>
      </c>
      <c r="BA35" s="176">
        <v>1.54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271.31</v>
      </c>
      <c r="L36" s="176">
        <v>5.39</v>
      </c>
      <c r="M36" s="176">
        <v>60.16</v>
      </c>
      <c r="N36" s="176">
        <v>51.51</v>
      </c>
      <c r="O36" s="176">
        <v>72.37</v>
      </c>
      <c r="P36" s="176">
        <v>29</v>
      </c>
      <c r="Q36" s="176">
        <v>5.12</v>
      </c>
      <c r="R36" s="176">
        <v>8.33</v>
      </c>
      <c r="S36" s="176">
        <v>5.81</v>
      </c>
      <c r="T36" s="176">
        <v>0.31</v>
      </c>
      <c r="U36" s="176">
        <v>60.13</v>
      </c>
      <c r="V36" s="176">
        <v>2.9</v>
      </c>
      <c r="W36" s="176">
        <v>4.84</v>
      </c>
      <c r="X36" s="176">
        <v>20.96</v>
      </c>
      <c r="Y36" s="176">
        <v>0</v>
      </c>
      <c r="Z36">
        <v>0</v>
      </c>
      <c r="AA36" s="176">
        <v>12.34</v>
      </c>
      <c r="AB36" s="176">
        <v>0</v>
      </c>
      <c r="AC36" s="176">
        <v>0</v>
      </c>
      <c r="AD36" s="176">
        <v>0</v>
      </c>
      <c r="AE36" s="176">
        <v>74.97</v>
      </c>
      <c r="AF36" s="176">
        <v>0</v>
      </c>
      <c r="AG36" s="176">
        <v>0</v>
      </c>
      <c r="AH36" s="176">
        <v>0</v>
      </c>
      <c r="AI36" s="176">
        <v>79.930000000000007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58.09</v>
      </c>
      <c r="AQ36" s="176">
        <v>14.52</v>
      </c>
      <c r="AR36" s="176">
        <v>47.5</v>
      </c>
      <c r="AS36" s="176">
        <v>1.93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1.89</v>
      </c>
      <c r="AZ36" s="176">
        <v>2.11</v>
      </c>
      <c r="BA36" s="176">
        <v>1.54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271.31</v>
      </c>
      <c r="L37" s="176">
        <v>5.39</v>
      </c>
      <c r="M37" s="176">
        <v>60.16</v>
      </c>
      <c r="N37" s="176">
        <v>51.51</v>
      </c>
      <c r="O37" s="176">
        <v>72.37</v>
      </c>
      <c r="P37" s="176">
        <v>29</v>
      </c>
      <c r="Q37" s="176">
        <v>5.12</v>
      </c>
      <c r="R37" s="176">
        <v>8</v>
      </c>
      <c r="S37" s="176">
        <v>5.81</v>
      </c>
      <c r="T37" s="176">
        <v>0.31</v>
      </c>
      <c r="U37" s="176">
        <v>60.13</v>
      </c>
      <c r="V37" s="176">
        <v>2.9</v>
      </c>
      <c r="W37" s="176">
        <v>4.84</v>
      </c>
      <c r="X37" s="176">
        <v>14.52</v>
      </c>
      <c r="Y37" s="176">
        <v>0</v>
      </c>
      <c r="Z37">
        <v>0</v>
      </c>
      <c r="AA37" s="176">
        <v>12.34</v>
      </c>
      <c r="AB37" s="176">
        <v>0</v>
      </c>
      <c r="AC37" s="176">
        <v>0</v>
      </c>
      <c r="AD37" s="176">
        <v>0</v>
      </c>
      <c r="AE37" s="176">
        <v>74.97</v>
      </c>
      <c r="AF37" s="176">
        <v>0</v>
      </c>
      <c r="AG37" s="176">
        <v>0</v>
      </c>
      <c r="AH37" s="176">
        <v>0</v>
      </c>
      <c r="AI37" s="176">
        <v>79.930000000000007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58.09</v>
      </c>
      <c r="AQ37" s="176">
        <v>14.52</v>
      </c>
      <c r="AR37" s="176">
        <v>47.5</v>
      </c>
      <c r="AS37" s="176">
        <v>1.93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1.89</v>
      </c>
      <c r="AZ37" s="176">
        <v>2.11</v>
      </c>
      <c r="BA37" s="176">
        <v>1.54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271.31</v>
      </c>
      <c r="L38" s="176">
        <v>5.39</v>
      </c>
      <c r="M38" s="176">
        <v>60.16</v>
      </c>
      <c r="N38" s="176">
        <v>51.51</v>
      </c>
      <c r="O38" s="176">
        <v>72.37</v>
      </c>
      <c r="P38" s="176">
        <v>29</v>
      </c>
      <c r="Q38" s="176">
        <v>5.12</v>
      </c>
      <c r="R38" s="176">
        <v>8</v>
      </c>
      <c r="S38" s="176">
        <v>5.81</v>
      </c>
      <c r="T38" s="176">
        <v>0.31</v>
      </c>
      <c r="U38" s="176">
        <v>60.13</v>
      </c>
      <c r="V38" s="176">
        <v>2.9</v>
      </c>
      <c r="W38" s="176">
        <v>4.84</v>
      </c>
      <c r="X38" s="176">
        <v>14.52</v>
      </c>
      <c r="Y38" s="176">
        <v>0</v>
      </c>
      <c r="Z38">
        <v>0</v>
      </c>
      <c r="AA38" s="176">
        <v>12.34</v>
      </c>
      <c r="AB38" s="176">
        <v>0</v>
      </c>
      <c r="AC38" s="176">
        <v>0</v>
      </c>
      <c r="AD38" s="176">
        <v>0</v>
      </c>
      <c r="AE38" s="176">
        <v>74.97</v>
      </c>
      <c r="AF38" s="176">
        <v>0</v>
      </c>
      <c r="AG38" s="176">
        <v>0</v>
      </c>
      <c r="AH38" s="176">
        <v>0</v>
      </c>
      <c r="AI38" s="176">
        <v>79.930000000000007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58.09</v>
      </c>
      <c r="AQ38" s="176">
        <v>14.52</v>
      </c>
      <c r="AR38" s="176">
        <v>47.5</v>
      </c>
      <c r="AS38" s="176">
        <v>1.93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1.89</v>
      </c>
      <c r="AZ38" s="176">
        <v>2.11</v>
      </c>
      <c r="BA38" s="176">
        <v>1.54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270.89</v>
      </c>
      <c r="L39" s="176">
        <v>5.39</v>
      </c>
      <c r="M39" s="176">
        <v>60.16</v>
      </c>
      <c r="N39" s="176">
        <v>51.51</v>
      </c>
      <c r="O39" s="176">
        <v>72.37</v>
      </c>
      <c r="P39" s="176">
        <v>29</v>
      </c>
      <c r="Q39" s="176">
        <v>4.75</v>
      </c>
      <c r="R39" s="176">
        <v>8.94</v>
      </c>
      <c r="S39" s="176">
        <v>6</v>
      </c>
      <c r="T39" s="176">
        <v>0.31</v>
      </c>
      <c r="U39" s="176">
        <v>59.45</v>
      </c>
      <c r="V39" s="176">
        <v>2.9</v>
      </c>
      <c r="W39" s="176">
        <v>4.84</v>
      </c>
      <c r="X39" s="176">
        <v>14.52</v>
      </c>
      <c r="Y39" s="176">
        <v>0</v>
      </c>
      <c r="Z39">
        <v>0</v>
      </c>
      <c r="AA39" s="176">
        <v>12.34</v>
      </c>
      <c r="AB39" s="176">
        <v>0</v>
      </c>
      <c r="AC39" s="176">
        <v>0</v>
      </c>
      <c r="AD39" s="176">
        <v>0</v>
      </c>
      <c r="AE39" s="176">
        <v>74.97</v>
      </c>
      <c r="AF39" s="176">
        <v>0</v>
      </c>
      <c r="AG39" s="176">
        <v>0</v>
      </c>
      <c r="AH39" s="176">
        <v>0</v>
      </c>
      <c r="AI39" s="176">
        <v>79.930000000000007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58.09</v>
      </c>
      <c r="AQ39" s="176">
        <v>14.52</v>
      </c>
      <c r="AR39" s="176">
        <v>47.5</v>
      </c>
      <c r="AS39" s="176">
        <v>1.93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1.89</v>
      </c>
      <c r="AZ39" s="176">
        <v>2.11</v>
      </c>
      <c r="BA39" s="176">
        <v>1.54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276.68</v>
      </c>
      <c r="L40" s="176">
        <v>5.39</v>
      </c>
      <c r="M40" s="176">
        <v>60.16</v>
      </c>
      <c r="N40" s="176">
        <v>51.51</v>
      </c>
      <c r="O40" s="176">
        <v>72.37</v>
      </c>
      <c r="P40" s="176">
        <v>29</v>
      </c>
      <c r="Q40" s="176">
        <v>4.75</v>
      </c>
      <c r="R40" s="176">
        <v>8.94</v>
      </c>
      <c r="S40" s="176">
        <v>6</v>
      </c>
      <c r="T40" s="176">
        <v>0.31</v>
      </c>
      <c r="U40" s="176">
        <v>59.45</v>
      </c>
      <c r="V40" s="176">
        <v>2.9</v>
      </c>
      <c r="W40" s="176">
        <v>4.84</v>
      </c>
      <c r="X40" s="176">
        <v>9.2799999999999994</v>
      </c>
      <c r="Y40" s="176">
        <v>0</v>
      </c>
      <c r="Z40">
        <v>0</v>
      </c>
      <c r="AA40" s="176">
        <v>12.34</v>
      </c>
      <c r="AB40" s="176">
        <v>0</v>
      </c>
      <c r="AC40" s="176">
        <v>0</v>
      </c>
      <c r="AD40" s="176">
        <v>0</v>
      </c>
      <c r="AE40" s="176">
        <v>74.97</v>
      </c>
      <c r="AF40" s="176">
        <v>0</v>
      </c>
      <c r="AG40" s="176">
        <v>0</v>
      </c>
      <c r="AH40" s="176">
        <v>0</v>
      </c>
      <c r="AI40" s="176">
        <v>79.930000000000007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58.09</v>
      </c>
      <c r="AQ40" s="176">
        <v>14.52</v>
      </c>
      <c r="AR40" s="176">
        <v>47.5</v>
      </c>
      <c r="AS40" s="176">
        <v>1.93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1.89</v>
      </c>
      <c r="AZ40" s="176">
        <v>2.11</v>
      </c>
      <c r="BA40" s="176">
        <v>1.54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276.68</v>
      </c>
      <c r="L41" s="176">
        <v>6.1</v>
      </c>
      <c r="M41" s="176">
        <v>60.16</v>
      </c>
      <c r="N41" s="176">
        <v>51.51</v>
      </c>
      <c r="O41" s="176">
        <v>72.37</v>
      </c>
      <c r="P41" s="176">
        <v>29</v>
      </c>
      <c r="Q41" s="176">
        <v>5.12</v>
      </c>
      <c r="R41" s="176">
        <v>8.34</v>
      </c>
      <c r="S41" s="176">
        <v>6</v>
      </c>
      <c r="T41" s="176">
        <v>0.31</v>
      </c>
      <c r="U41" s="176">
        <v>59.45</v>
      </c>
      <c r="V41" s="176">
        <v>2.9</v>
      </c>
      <c r="W41" s="176">
        <v>4.84</v>
      </c>
      <c r="X41" s="176">
        <v>14.52</v>
      </c>
      <c r="Y41" s="176">
        <v>0</v>
      </c>
      <c r="Z41">
        <v>0</v>
      </c>
      <c r="AA41" s="176">
        <v>12.34</v>
      </c>
      <c r="AB41" s="176">
        <v>0</v>
      </c>
      <c r="AC41" s="176">
        <v>0</v>
      </c>
      <c r="AD41" s="176">
        <v>0</v>
      </c>
      <c r="AE41" s="176">
        <v>74.97</v>
      </c>
      <c r="AF41" s="176">
        <v>0</v>
      </c>
      <c r="AG41" s="176">
        <v>0</v>
      </c>
      <c r="AH41" s="176">
        <v>0</v>
      </c>
      <c r="AI41" s="176">
        <v>84.16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58.01</v>
      </c>
      <c r="AQ41" s="176">
        <v>14.66</v>
      </c>
      <c r="AR41" s="176">
        <v>47.5</v>
      </c>
      <c r="AS41" s="176">
        <v>1.93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1.89</v>
      </c>
      <c r="AZ41" s="176">
        <v>2.11</v>
      </c>
      <c r="BA41" s="176">
        <v>1.54</v>
      </c>
      <c r="BB41" s="176">
        <v>0.15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276.68</v>
      </c>
      <c r="L42" s="176">
        <v>6.1</v>
      </c>
      <c r="M42" s="176">
        <v>60.16</v>
      </c>
      <c r="N42" s="176">
        <v>51.51</v>
      </c>
      <c r="O42" s="176">
        <v>72.37</v>
      </c>
      <c r="P42" s="176">
        <v>29</v>
      </c>
      <c r="Q42" s="176">
        <v>5.12</v>
      </c>
      <c r="R42" s="176">
        <v>8.34</v>
      </c>
      <c r="S42" s="176">
        <v>6</v>
      </c>
      <c r="T42" s="176">
        <v>0.31</v>
      </c>
      <c r="U42" s="176">
        <v>59.45</v>
      </c>
      <c r="V42" s="176">
        <v>2.9</v>
      </c>
      <c r="W42" s="176">
        <v>4.84</v>
      </c>
      <c r="X42" s="176">
        <v>14.52</v>
      </c>
      <c r="Y42" s="176">
        <v>0</v>
      </c>
      <c r="Z42">
        <v>0</v>
      </c>
      <c r="AA42" s="176">
        <v>12.34</v>
      </c>
      <c r="AB42" s="176">
        <v>0</v>
      </c>
      <c r="AC42" s="176">
        <v>0</v>
      </c>
      <c r="AD42" s="176">
        <v>0</v>
      </c>
      <c r="AE42" s="176">
        <v>74.97</v>
      </c>
      <c r="AF42" s="176">
        <v>0</v>
      </c>
      <c r="AG42" s="176">
        <v>0</v>
      </c>
      <c r="AH42" s="176">
        <v>0</v>
      </c>
      <c r="AI42" s="176">
        <v>84.16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58.09</v>
      </c>
      <c r="AQ42" s="176">
        <v>14.66</v>
      </c>
      <c r="AR42" s="176">
        <v>47.5</v>
      </c>
      <c r="AS42" s="176">
        <v>1.93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1.89</v>
      </c>
      <c r="AZ42" s="176">
        <v>2.11</v>
      </c>
      <c r="BA42" s="176">
        <v>1.54</v>
      </c>
      <c r="BB42" s="176">
        <v>0.25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276.68</v>
      </c>
      <c r="L43" s="176">
        <v>6.1</v>
      </c>
      <c r="M43" s="176">
        <v>60.16</v>
      </c>
      <c r="N43" s="176">
        <v>51.51</v>
      </c>
      <c r="O43" s="176">
        <v>72.37</v>
      </c>
      <c r="P43" s="176">
        <v>29</v>
      </c>
      <c r="Q43" s="176">
        <v>5.12</v>
      </c>
      <c r="R43" s="176">
        <v>8.34</v>
      </c>
      <c r="S43" s="176">
        <v>6</v>
      </c>
      <c r="T43" s="176">
        <v>0.31</v>
      </c>
      <c r="U43" s="176">
        <v>59.45</v>
      </c>
      <c r="V43" s="176">
        <v>2.9</v>
      </c>
      <c r="W43" s="176">
        <v>4.84</v>
      </c>
      <c r="X43" s="176">
        <v>14.52</v>
      </c>
      <c r="Y43" s="176">
        <v>0</v>
      </c>
      <c r="Z43">
        <v>0</v>
      </c>
      <c r="AA43" s="176">
        <v>12.39</v>
      </c>
      <c r="AB43" s="176">
        <v>0</v>
      </c>
      <c r="AC43" s="176">
        <v>0</v>
      </c>
      <c r="AD43" s="176">
        <v>0</v>
      </c>
      <c r="AE43" s="176">
        <v>74.97</v>
      </c>
      <c r="AF43" s="176">
        <v>0</v>
      </c>
      <c r="AG43" s="176">
        <v>0</v>
      </c>
      <c r="AH43" s="176">
        <v>0</v>
      </c>
      <c r="AI43" s="176">
        <v>84.16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58.09</v>
      </c>
      <c r="AQ43" s="176">
        <v>14.52</v>
      </c>
      <c r="AR43" s="176">
        <v>47.5</v>
      </c>
      <c r="AS43" s="176">
        <v>1.93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1.89</v>
      </c>
      <c r="AZ43" s="176">
        <v>2.11</v>
      </c>
      <c r="BA43" s="176">
        <v>1.54</v>
      </c>
      <c r="BB43" s="176">
        <v>0.45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276.68</v>
      </c>
      <c r="L44" s="176">
        <v>6.1</v>
      </c>
      <c r="M44" s="176">
        <v>60.16</v>
      </c>
      <c r="N44" s="176">
        <v>51.51</v>
      </c>
      <c r="O44" s="176">
        <v>72.37</v>
      </c>
      <c r="P44" s="176">
        <v>29</v>
      </c>
      <c r="Q44" s="176">
        <v>5.12</v>
      </c>
      <c r="R44" s="176">
        <v>8.34</v>
      </c>
      <c r="S44" s="176">
        <v>6</v>
      </c>
      <c r="T44" s="176">
        <v>0.31</v>
      </c>
      <c r="U44" s="176">
        <v>59.45</v>
      </c>
      <c r="V44" s="176">
        <v>2.9</v>
      </c>
      <c r="W44" s="176">
        <v>4.84</v>
      </c>
      <c r="X44" s="176">
        <v>14.52</v>
      </c>
      <c r="Y44" s="176">
        <v>0</v>
      </c>
      <c r="Z44">
        <v>0</v>
      </c>
      <c r="AA44" s="176">
        <v>12.39</v>
      </c>
      <c r="AB44" s="176">
        <v>0</v>
      </c>
      <c r="AC44" s="176">
        <v>0</v>
      </c>
      <c r="AD44" s="176">
        <v>0</v>
      </c>
      <c r="AE44" s="176">
        <v>74.97</v>
      </c>
      <c r="AF44" s="176">
        <v>0</v>
      </c>
      <c r="AG44" s="176">
        <v>0</v>
      </c>
      <c r="AH44" s="176">
        <v>0</v>
      </c>
      <c r="AI44" s="176">
        <v>84.16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58.09</v>
      </c>
      <c r="AQ44" s="176">
        <v>14.52</v>
      </c>
      <c r="AR44" s="176">
        <v>47.5</v>
      </c>
      <c r="AS44" s="176">
        <v>1.93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1.89</v>
      </c>
      <c r="AZ44" s="176">
        <v>2.11</v>
      </c>
      <c r="BA44" s="176">
        <v>1.54</v>
      </c>
      <c r="BB44" s="176">
        <v>0.54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276.68</v>
      </c>
      <c r="L45" s="176">
        <v>6.3</v>
      </c>
      <c r="M45" s="176">
        <v>60.16</v>
      </c>
      <c r="N45" s="176">
        <v>51.51</v>
      </c>
      <c r="O45" s="176">
        <v>72.37</v>
      </c>
      <c r="P45" s="176">
        <v>29</v>
      </c>
      <c r="Q45" s="176">
        <v>5.13</v>
      </c>
      <c r="R45" s="176">
        <v>8.34</v>
      </c>
      <c r="S45" s="176">
        <v>6.17</v>
      </c>
      <c r="T45" s="176">
        <v>0.32</v>
      </c>
      <c r="U45" s="176">
        <v>59.45</v>
      </c>
      <c r="V45" s="176">
        <v>2.9</v>
      </c>
      <c r="W45" s="176">
        <v>4.84</v>
      </c>
      <c r="X45" s="176">
        <v>14.52</v>
      </c>
      <c r="Y45" s="176">
        <v>0</v>
      </c>
      <c r="Z45">
        <v>0</v>
      </c>
      <c r="AA45" s="176">
        <v>12.39</v>
      </c>
      <c r="AB45" s="176">
        <v>0</v>
      </c>
      <c r="AC45" s="176">
        <v>0</v>
      </c>
      <c r="AD45" s="176">
        <v>0</v>
      </c>
      <c r="AE45" s="176">
        <v>74.97</v>
      </c>
      <c r="AF45" s="176">
        <v>0</v>
      </c>
      <c r="AG45" s="176">
        <v>0</v>
      </c>
      <c r="AH45" s="176">
        <v>0</v>
      </c>
      <c r="AI45" s="176">
        <v>87.55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58.09</v>
      </c>
      <c r="AQ45" s="176">
        <v>14.52</v>
      </c>
      <c r="AR45" s="176">
        <v>47.5</v>
      </c>
      <c r="AS45" s="176">
        <v>1.93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1.89</v>
      </c>
      <c r="AZ45" s="176">
        <v>2.11</v>
      </c>
      <c r="BA45" s="176">
        <v>1.54</v>
      </c>
      <c r="BB45" s="176">
        <v>0.54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276.68</v>
      </c>
      <c r="L46" s="176">
        <v>6.3</v>
      </c>
      <c r="M46" s="176">
        <v>60.16</v>
      </c>
      <c r="N46" s="176">
        <v>51.51</v>
      </c>
      <c r="O46" s="176">
        <v>72.37</v>
      </c>
      <c r="P46" s="176">
        <v>29</v>
      </c>
      <c r="Q46" s="176">
        <v>5.13</v>
      </c>
      <c r="R46" s="176">
        <v>8.34</v>
      </c>
      <c r="S46" s="176">
        <v>6.17</v>
      </c>
      <c r="T46" s="176">
        <v>0.32</v>
      </c>
      <c r="U46" s="176">
        <v>59.45</v>
      </c>
      <c r="V46" s="176">
        <v>2.9</v>
      </c>
      <c r="W46" s="176">
        <v>4.84</v>
      </c>
      <c r="X46" s="176">
        <v>14.52</v>
      </c>
      <c r="Y46" s="176">
        <v>0</v>
      </c>
      <c r="Z46">
        <v>0</v>
      </c>
      <c r="AA46" s="176">
        <v>12.39</v>
      </c>
      <c r="AB46" s="176">
        <v>0</v>
      </c>
      <c r="AC46" s="176">
        <v>0</v>
      </c>
      <c r="AD46" s="176">
        <v>0</v>
      </c>
      <c r="AE46" s="176">
        <v>74.97</v>
      </c>
      <c r="AF46" s="176">
        <v>0</v>
      </c>
      <c r="AG46" s="176">
        <v>0</v>
      </c>
      <c r="AH46" s="176">
        <v>0</v>
      </c>
      <c r="AI46" s="176">
        <v>87.55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58.09</v>
      </c>
      <c r="AQ46" s="176">
        <v>14.52</v>
      </c>
      <c r="AR46" s="176">
        <v>47.5</v>
      </c>
      <c r="AS46" s="176">
        <v>1.93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1.89</v>
      </c>
      <c r="AZ46" s="176">
        <v>2.11</v>
      </c>
      <c r="BA46" s="176">
        <v>1.54</v>
      </c>
      <c r="BB46" s="176">
        <v>0.54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276.19</v>
      </c>
      <c r="L47" s="176">
        <v>6.64</v>
      </c>
      <c r="M47" s="176">
        <v>60.16</v>
      </c>
      <c r="N47" s="176">
        <v>51.51</v>
      </c>
      <c r="O47" s="176">
        <v>72.37</v>
      </c>
      <c r="P47" s="176">
        <v>29</v>
      </c>
      <c r="Q47" s="176">
        <v>5.12</v>
      </c>
      <c r="R47" s="176">
        <v>8.1999999999999993</v>
      </c>
      <c r="S47" s="176">
        <v>6.15</v>
      </c>
      <c r="T47" s="176">
        <v>0.28000000000000003</v>
      </c>
      <c r="U47" s="176">
        <v>56.54</v>
      </c>
      <c r="V47" s="176">
        <v>2.9</v>
      </c>
      <c r="W47" s="176">
        <v>4.84</v>
      </c>
      <c r="X47" s="176">
        <v>14.52</v>
      </c>
      <c r="Y47" s="176">
        <v>0</v>
      </c>
      <c r="Z47">
        <v>0</v>
      </c>
      <c r="AA47" s="176">
        <v>12.39</v>
      </c>
      <c r="AB47" s="176">
        <v>0</v>
      </c>
      <c r="AC47" s="176">
        <v>0</v>
      </c>
      <c r="AD47" s="176">
        <v>0</v>
      </c>
      <c r="AE47" s="176">
        <v>74.97</v>
      </c>
      <c r="AF47" s="176">
        <v>0</v>
      </c>
      <c r="AG47" s="176">
        <v>0</v>
      </c>
      <c r="AH47" s="176">
        <v>0</v>
      </c>
      <c r="AI47" s="176">
        <v>87.55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58.09</v>
      </c>
      <c r="AQ47" s="176">
        <v>14.52</v>
      </c>
      <c r="AR47" s="176">
        <v>47.5</v>
      </c>
      <c r="AS47" s="176">
        <v>1.93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1.89</v>
      </c>
      <c r="AZ47" s="176">
        <v>2.11</v>
      </c>
      <c r="BA47" s="176">
        <v>1.54</v>
      </c>
      <c r="BB47" s="176">
        <v>0.54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276.19</v>
      </c>
      <c r="L48" s="176">
        <v>6.64</v>
      </c>
      <c r="M48" s="176">
        <v>60.17</v>
      </c>
      <c r="N48" s="176">
        <v>51.51</v>
      </c>
      <c r="O48" s="176">
        <v>72.37</v>
      </c>
      <c r="P48" s="176">
        <v>29</v>
      </c>
      <c r="Q48" s="176">
        <v>5.12</v>
      </c>
      <c r="R48" s="176">
        <v>8.2899999999999991</v>
      </c>
      <c r="S48" s="176">
        <v>6.15</v>
      </c>
      <c r="T48" s="176">
        <v>0.28000000000000003</v>
      </c>
      <c r="U48" s="176">
        <v>56.54</v>
      </c>
      <c r="V48" s="176">
        <v>2.9</v>
      </c>
      <c r="W48" s="176">
        <v>4.84</v>
      </c>
      <c r="X48" s="176">
        <v>14.52</v>
      </c>
      <c r="Y48" s="176">
        <v>0</v>
      </c>
      <c r="Z48">
        <v>0</v>
      </c>
      <c r="AA48" s="176">
        <v>11.44</v>
      </c>
      <c r="AB48" s="176">
        <v>0</v>
      </c>
      <c r="AC48" s="176">
        <v>0</v>
      </c>
      <c r="AD48" s="176">
        <v>0</v>
      </c>
      <c r="AE48" s="176">
        <v>74.97</v>
      </c>
      <c r="AF48" s="176">
        <v>0</v>
      </c>
      <c r="AG48" s="176">
        <v>0</v>
      </c>
      <c r="AH48" s="176">
        <v>0</v>
      </c>
      <c r="AI48" s="176">
        <v>87.55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58.09</v>
      </c>
      <c r="AQ48" s="176">
        <v>14.52</v>
      </c>
      <c r="AR48" s="176">
        <v>47.5</v>
      </c>
      <c r="AS48" s="176">
        <v>1.93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1.89</v>
      </c>
      <c r="AZ48" s="176">
        <v>2.11</v>
      </c>
      <c r="BA48" s="176">
        <v>1.54</v>
      </c>
      <c r="BB48" s="176">
        <v>0.56000000000000005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276.19</v>
      </c>
      <c r="L49" s="176">
        <v>6.64</v>
      </c>
      <c r="M49" s="176">
        <v>60.17</v>
      </c>
      <c r="N49" s="176">
        <v>51.51</v>
      </c>
      <c r="O49" s="176">
        <v>72.37</v>
      </c>
      <c r="P49" s="176">
        <v>29</v>
      </c>
      <c r="Q49" s="176">
        <v>5.13</v>
      </c>
      <c r="R49" s="176">
        <v>8.2899999999999991</v>
      </c>
      <c r="S49" s="176">
        <v>6.15</v>
      </c>
      <c r="T49" s="176">
        <v>0.28000000000000003</v>
      </c>
      <c r="U49" s="176">
        <v>57.99</v>
      </c>
      <c r="V49" s="176">
        <v>2.9</v>
      </c>
      <c r="W49" s="176">
        <v>4.84</v>
      </c>
      <c r="X49" s="176">
        <v>14.52</v>
      </c>
      <c r="Y49" s="176">
        <v>0</v>
      </c>
      <c r="Z49">
        <v>0</v>
      </c>
      <c r="AA49" s="176">
        <v>11.44</v>
      </c>
      <c r="AB49" s="176">
        <v>0</v>
      </c>
      <c r="AC49" s="176">
        <v>0</v>
      </c>
      <c r="AD49" s="176">
        <v>0</v>
      </c>
      <c r="AE49" s="176">
        <v>74.97</v>
      </c>
      <c r="AF49" s="176">
        <v>0</v>
      </c>
      <c r="AG49" s="176">
        <v>0</v>
      </c>
      <c r="AH49" s="176">
        <v>0</v>
      </c>
      <c r="AI49" s="176">
        <v>87.55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58.09</v>
      </c>
      <c r="AQ49" s="176">
        <v>14.52</v>
      </c>
      <c r="AR49" s="176">
        <v>47.5</v>
      </c>
      <c r="AS49" s="176">
        <v>1.93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1.89</v>
      </c>
      <c r="AZ49" s="176">
        <v>2.11</v>
      </c>
      <c r="BA49" s="176">
        <v>1.54</v>
      </c>
      <c r="BB49" s="176">
        <v>0.56000000000000005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276.19</v>
      </c>
      <c r="L50" s="176">
        <v>3.87</v>
      </c>
      <c r="M50" s="176">
        <v>60.17</v>
      </c>
      <c r="N50" s="176">
        <v>51.51</v>
      </c>
      <c r="O50" s="176">
        <v>72.37</v>
      </c>
      <c r="P50" s="176">
        <v>29</v>
      </c>
      <c r="Q50" s="176">
        <v>5.13</v>
      </c>
      <c r="R50" s="176">
        <v>8.2899999999999991</v>
      </c>
      <c r="S50" s="176">
        <v>6.15</v>
      </c>
      <c r="T50" s="176">
        <v>0.28000000000000003</v>
      </c>
      <c r="U50" s="176">
        <v>59.36</v>
      </c>
      <c r="V50" s="176">
        <v>2.9</v>
      </c>
      <c r="W50" s="176">
        <v>4.84</v>
      </c>
      <c r="X50" s="176">
        <v>14.52</v>
      </c>
      <c r="Y50" s="176">
        <v>0</v>
      </c>
      <c r="Z50">
        <v>0</v>
      </c>
      <c r="AA50" s="176">
        <v>11.44</v>
      </c>
      <c r="AB50" s="176">
        <v>0</v>
      </c>
      <c r="AC50" s="176">
        <v>0</v>
      </c>
      <c r="AD50" s="176">
        <v>0</v>
      </c>
      <c r="AE50" s="176">
        <v>74.97</v>
      </c>
      <c r="AF50" s="176">
        <v>0</v>
      </c>
      <c r="AG50" s="176">
        <v>0</v>
      </c>
      <c r="AH50" s="176">
        <v>0</v>
      </c>
      <c r="AI50" s="176">
        <v>87.55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58.09</v>
      </c>
      <c r="AQ50" s="176">
        <v>14.52</v>
      </c>
      <c r="AR50" s="176">
        <v>47.5</v>
      </c>
      <c r="AS50" s="176">
        <v>1.93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1.89</v>
      </c>
      <c r="AZ50" s="176">
        <v>2.11</v>
      </c>
      <c r="BA50" s="176">
        <v>1.54</v>
      </c>
      <c r="BB50" s="176">
        <v>0.56000000000000005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271.77999999999997</v>
      </c>
      <c r="L51" s="176">
        <v>4.84</v>
      </c>
      <c r="M51" s="176">
        <v>60.17</v>
      </c>
      <c r="N51" s="176">
        <v>51.51</v>
      </c>
      <c r="O51" s="176">
        <v>72.37</v>
      </c>
      <c r="P51" s="176">
        <v>29</v>
      </c>
      <c r="Q51" s="176">
        <v>5.1100000000000003</v>
      </c>
      <c r="R51" s="176">
        <v>7.68</v>
      </c>
      <c r="S51" s="176">
        <v>6.09</v>
      </c>
      <c r="T51" s="176">
        <v>0.31</v>
      </c>
      <c r="U51" s="176">
        <v>59.45</v>
      </c>
      <c r="V51" s="176">
        <v>2.9</v>
      </c>
      <c r="W51" s="176">
        <v>4.84</v>
      </c>
      <c r="X51" s="176">
        <v>14.52</v>
      </c>
      <c r="Y51" s="176">
        <v>0</v>
      </c>
      <c r="Z51">
        <v>0</v>
      </c>
      <c r="AA51" s="176">
        <v>11.49</v>
      </c>
      <c r="AB51" s="176">
        <v>0</v>
      </c>
      <c r="AC51" s="176">
        <v>0</v>
      </c>
      <c r="AD51" s="176">
        <v>0</v>
      </c>
      <c r="AE51" s="176">
        <v>74.97</v>
      </c>
      <c r="AF51" s="176">
        <v>0</v>
      </c>
      <c r="AG51" s="176">
        <v>0</v>
      </c>
      <c r="AH51" s="176">
        <v>0</v>
      </c>
      <c r="AI51" s="176">
        <v>87.55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58.09</v>
      </c>
      <c r="AQ51" s="176">
        <v>14.52</v>
      </c>
      <c r="AR51" s="176">
        <v>47.5</v>
      </c>
      <c r="AS51" s="176">
        <v>1.93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1.89</v>
      </c>
      <c r="AZ51" s="176">
        <v>2.11</v>
      </c>
      <c r="BA51" s="176">
        <v>1.54</v>
      </c>
      <c r="BB51" s="176">
        <v>0.56000000000000005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271.77999999999997</v>
      </c>
      <c r="L52" s="176">
        <v>4.84</v>
      </c>
      <c r="M52" s="176">
        <v>60.17</v>
      </c>
      <c r="N52" s="176">
        <v>51.51</v>
      </c>
      <c r="O52" s="176">
        <v>72.37</v>
      </c>
      <c r="P52" s="176">
        <v>29</v>
      </c>
      <c r="Q52" s="176">
        <v>5.1100000000000003</v>
      </c>
      <c r="R52" s="176">
        <v>7.68</v>
      </c>
      <c r="S52" s="176">
        <v>6.09</v>
      </c>
      <c r="T52" s="176">
        <v>0.31</v>
      </c>
      <c r="U52" s="176">
        <v>59.45</v>
      </c>
      <c r="V52" s="176">
        <v>2.9</v>
      </c>
      <c r="W52" s="176">
        <v>4.84</v>
      </c>
      <c r="X52" s="176">
        <v>14.52</v>
      </c>
      <c r="Y52" s="176">
        <v>0</v>
      </c>
      <c r="Z52">
        <v>0</v>
      </c>
      <c r="AA52" s="176">
        <v>11.49</v>
      </c>
      <c r="AB52" s="176">
        <v>0</v>
      </c>
      <c r="AC52" s="176">
        <v>0</v>
      </c>
      <c r="AD52" s="176">
        <v>0</v>
      </c>
      <c r="AE52" s="176">
        <v>74.97</v>
      </c>
      <c r="AF52" s="176">
        <v>0</v>
      </c>
      <c r="AG52" s="176">
        <v>0</v>
      </c>
      <c r="AH52" s="176">
        <v>0</v>
      </c>
      <c r="AI52" s="176">
        <v>87.55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58.09</v>
      </c>
      <c r="AQ52" s="176">
        <v>14.52</v>
      </c>
      <c r="AR52" s="176">
        <v>47.5</v>
      </c>
      <c r="AS52" s="176">
        <v>1.93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1.89</v>
      </c>
      <c r="AZ52" s="176">
        <v>2.11</v>
      </c>
      <c r="BA52" s="176">
        <v>1.54</v>
      </c>
      <c r="BB52" s="176">
        <v>0.56000000000000005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271.77999999999997</v>
      </c>
      <c r="L53" s="176">
        <v>4.84</v>
      </c>
      <c r="M53" s="176">
        <v>60.17</v>
      </c>
      <c r="N53" s="176">
        <v>51.51</v>
      </c>
      <c r="O53" s="176">
        <v>72.37</v>
      </c>
      <c r="P53" s="176">
        <v>29</v>
      </c>
      <c r="Q53" s="176">
        <v>5.1100000000000003</v>
      </c>
      <c r="R53" s="176">
        <v>7.68</v>
      </c>
      <c r="S53" s="176">
        <v>6.09</v>
      </c>
      <c r="T53" s="176">
        <v>0.28000000000000003</v>
      </c>
      <c r="U53" s="176">
        <v>59.45</v>
      </c>
      <c r="V53" s="176">
        <v>2.9</v>
      </c>
      <c r="W53" s="176">
        <v>4.84</v>
      </c>
      <c r="X53" s="176">
        <v>14.52</v>
      </c>
      <c r="Y53" s="176">
        <v>0</v>
      </c>
      <c r="Z53">
        <v>0</v>
      </c>
      <c r="AA53" s="176">
        <v>11.49</v>
      </c>
      <c r="AB53" s="176">
        <v>0</v>
      </c>
      <c r="AC53" s="176">
        <v>0</v>
      </c>
      <c r="AD53" s="176">
        <v>0</v>
      </c>
      <c r="AE53" s="176">
        <v>74.97</v>
      </c>
      <c r="AF53" s="176">
        <v>0</v>
      </c>
      <c r="AG53" s="176">
        <v>0</v>
      </c>
      <c r="AH53" s="176">
        <v>0</v>
      </c>
      <c r="AI53" s="176">
        <v>87.55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58.47</v>
      </c>
      <c r="AQ53" s="176">
        <v>14.38</v>
      </c>
      <c r="AR53" s="176">
        <v>47.5</v>
      </c>
      <c r="AS53" s="176">
        <v>1.93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1.89</v>
      </c>
      <c r="AZ53" s="176">
        <v>2.11</v>
      </c>
      <c r="BA53" s="176">
        <v>1.54</v>
      </c>
      <c r="BB53" s="176">
        <v>0.56000000000000005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271.77999999999997</v>
      </c>
      <c r="L54" s="176">
        <v>4.84</v>
      </c>
      <c r="M54" s="176">
        <v>60.17</v>
      </c>
      <c r="N54" s="176">
        <v>51.51</v>
      </c>
      <c r="O54" s="176">
        <v>72.37</v>
      </c>
      <c r="P54" s="176">
        <v>29</v>
      </c>
      <c r="Q54" s="176">
        <v>5.1100000000000003</v>
      </c>
      <c r="R54" s="176">
        <v>7.68</v>
      </c>
      <c r="S54" s="176">
        <v>6.09</v>
      </c>
      <c r="T54" s="176">
        <v>0.28000000000000003</v>
      </c>
      <c r="U54" s="176">
        <v>59.45</v>
      </c>
      <c r="V54" s="176">
        <v>2.9</v>
      </c>
      <c r="W54" s="176">
        <v>4.84</v>
      </c>
      <c r="X54" s="176">
        <v>14.52</v>
      </c>
      <c r="Y54" s="176">
        <v>0</v>
      </c>
      <c r="Z54">
        <v>0</v>
      </c>
      <c r="AA54" s="176">
        <v>11.49</v>
      </c>
      <c r="AB54" s="176">
        <v>0</v>
      </c>
      <c r="AC54" s="176">
        <v>0</v>
      </c>
      <c r="AD54" s="176">
        <v>0</v>
      </c>
      <c r="AE54" s="176">
        <v>74.97</v>
      </c>
      <c r="AF54" s="176">
        <v>0</v>
      </c>
      <c r="AG54" s="176">
        <v>0</v>
      </c>
      <c r="AH54" s="176">
        <v>0</v>
      </c>
      <c r="AI54" s="176">
        <v>87.55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58.47</v>
      </c>
      <c r="AQ54" s="176">
        <v>14.38</v>
      </c>
      <c r="AR54" s="176">
        <v>47.5</v>
      </c>
      <c r="AS54" s="176">
        <v>1.93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1.89</v>
      </c>
      <c r="AZ54" s="176">
        <v>2.11</v>
      </c>
      <c r="BA54" s="176">
        <v>1.54</v>
      </c>
      <c r="BB54" s="176">
        <v>0.56000000000000005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271.04000000000002</v>
      </c>
      <c r="L55" s="176">
        <v>4.84</v>
      </c>
      <c r="M55" s="176">
        <v>60.17</v>
      </c>
      <c r="N55" s="176">
        <v>51.51</v>
      </c>
      <c r="O55" s="176">
        <v>72.37</v>
      </c>
      <c r="P55" s="176">
        <v>29</v>
      </c>
      <c r="Q55" s="176">
        <v>5.0999999999999996</v>
      </c>
      <c r="R55" s="176">
        <v>7.68</v>
      </c>
      <c r="S55" s="176">
        <v>5.73</v>
      </c>
      <c r="T55" s="176">
        <v>0.27</v>
      </c>
      <c r="U55" s="176">
        <v>59.45</v>
      </c>
      <c r="V55" s="176">
        <v>2.9</v>
      </c>
      <c r="W55" s="176">
        <v>4.84</v>
      </c>
      <c r="X55" s="176">
        <v>14.52</v>
      </c>
      <c r="Y55" s="176">
        <v>0</v>
      </c>
      <c r="Z55">
        <v>0</v>
      </c>
      <c r="AA55" s="176">
        <v>11.49</v>
      </c>
      <c r="AB55" s="176">
        <v>0</v>
      </c>
      <c r="AC55" s="176">
        <v>0</v>
      </c>
      <c r="AD55" s="176">
        <v>0</v>
      </c>
      <c r="AE55" s="176">
        <v>74.97</v>
      </c>
      <c r="AF55" s="176">
        <v>0</v>
      </c>
      <c r="AG55" s="176">
        <v>0</v>
      </c>
      <c r="AH55" s="176">
        <v>0</v>
      </c>
      <c r="AI55" s="176">
        <v>84.16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58.47</v>
      </c>
      <c r="AQ55" s="176">
        <v>14.38</v>
      </c>
      <c r="AR55" s="176">
        <v>47.5</v>
      </c>
      <c r="AS55" s="176">
        <v>1.93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1.89</v>
      </c>
      <c r="AZ55" s="176">
        <v>2.11</v>
      </c>
      <c r="BA55" s="176">
        <v>1.54</v>
      </c>
      <c r="BB55" s="176">
        <v>0.56000000000000005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271.04000000000002</v>
      </c>
      <c r="L56" s="176">
        <v>4.84</v>
      </c>
      <c r="M56" s="176">
        <v>60.17</v>
      </c>
      <c r="N56" s="176">
        <v>51.51</v>
      </c>
      <c r="O56" s="176">
        <v>72.37</v>
      </c>
      <c r="P56" s="176">
        <v>29</v>
      </c>
      <c r="Q56" s="176">
        <v>5.0999999999999996</v>
      </c>
      <c r="R56" s="176">
        <v>7.68</v>
      </c>
      <c r="S56" s="176">
        <v>5.73</v>
      </c>
      <c r="T56" s="176">
        <v>0.27</v>
      </c>
      <c r="U56" s="176">
        <v>59.45</v>
      </c>
      <c r="V56" s="176">
        <v>2.9</v>
      </c>
      <c r="W56" s="176">
        <v>4.84</v>
      </c>
      <c r="X56" s="176">
        <v>14.52</v>
      </c>
      <c r="Y56" s="176">
        <v>0</v>
      </c>
      <c r="Z56">
        <v>0</v>
      </c>
      <c r="AA56" s="176">
        <v>11.49</v>
      </c>
      <c r="AB56" s="176">
        <v>0</v>
      </c>
      <c r="AC56" s="176">
        <v>0</v>
      </c>
      <c r="AD56" s="176">
        <v>0</v>
      </c>
      <c r="AE56" s="176">
        <v>74.97</v>
      </c>
      <c r="AF56" s="176">
        <v>0</v>
      </c>
      <c r="AG56" s="176">
        <v>0</v>
      </c>
      <c r="AH56" s="176">
        <v>0</v>
      </c>
      <c r="AI56" s="176">
        <v>84.16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58.47</v>
      </c>
      <c r="AQ56" s="176">
        <v>14.38</v>
      </c>
      <c r="AR56" s="176">
        <v>47.5</v>
      </c>
      <c r="AS56" s="176">
        <v>1.93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1.89</v>
      </c>
      <c r="AZ56" s="176">
        <v>2.11</v>
      </c>
      <c r="BA56" s="176">
        <v>1.54</v>
      </c>
      <c r="BB56" s="176">
        <v>0.56000000000000005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271.77999999999997</v>
      </c>
      <c r="L57" s="176">
        <v>4.84</v>
      </c>
      <c r="M57" s="176">
        <v>60.17</v>
      </c>
      <c r="N57" s="176">
        <v>51.51</v>
      </c>
      <c r="O57" s="176">
        <v>72.37</v>
      </c>
      <c r="P57" s="176">
        <v>29</v>
      </c>
      <c r="Q57" s="176">
        <v>5.1100000000000003</v>
      </c>
      <c r="R57" s="176">
        <v>4.8899999999999997</v>
      </c>
      <c r="S57" s="176">
        <v>6.09</v>
      </c>
      <c r="T57" s="176">
        <v>0.28000000000000003</v>
      </c>
      <c r="U57" s="176">
        <v>59.45</v>
      </c>
      <c r="V57" s="176">
        <v>2.9</v>
      </c>
      <c r="W57" s="176">
        <v>4.84</v>
      </c>
      <c r="X57" s="176">
        <v>14.52</v>
      </c>
      <c r="Y57" s="176">
        <v>0</v>
      </c>
      <c r="Z57">
        <v>0</v>
      </c>
      <c r="AA57" s="176">
        <v>11.49</v>
      </c>
      <c r="AB57" s="176">
        <v>0</v>
      </c>
      <c r="AC57" s="176">
        <v>0</v>
      </c>
      <c r="AD57" s="176">
        <v>0</v>
      </c>
      <c r="AE57" s="176">
        <v>74.97</v>
      </c>
      <c r="AF57" s="176">
        <v>0</v>
      </c>
      <c r="AG57" s="176">
        <v>0</v>
      </c>
      <c r="AH57" s="176">
        <v>0</v>
      </c>
      <c r="AI57" s="176">
        <v>87.55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58.47</v>
      </c>
      <c r="AQ57" s="176">
        <v>14.44</v>
      </c>
      <c r="AR57" s="176">
        <v>47.5</v>
      </c>
      <c r="AS57" s="176">
        <v>1.93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1.89</v>
      </c>
      <c r="AZ57" s="176">
        <v>2.11</v>
      </c>
      <c r="BA57" s="176">
        <v>1.54</v>
      </c>
      <c r="BB57" s="176">
        <v>0.56000000000000005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271.77999999999997</v>
      </c>
      <c r="L58" s="176">
        <v>4.84</v>
      </c>
      <c r="M58" s="176">
        <v>60.17</v>
      </c>
      <c r="N58" s="176">
        <v>51.51</v>
      </c>
      <c r="O58" s="176">
        <v>72.37</v>
      </c>
      <c r="P58" s="176">
        <v>29</v>
      </c>
      <c r="Q58" s="176">
        <v>5.1100000000000003</v>
      </c>
      <c r="R58" s="176">
        <v>6.53</v>
      </c>
      <c r="S58" s="176">
        <v>6.09</v>
      </c>
      <c r="T58" s="176">
        <v>0.28000000000000003</v>
      </c>
      <c r="U58" s="176">
        <v>59.45</v>
      </c>
      <c r="V58" s="176">
        <v>2.9</v>
      </c>
      <c r="W58" s="176">
        <v>9.58</v>
      </c>
      <c r="X58" s="176">
        <v>14.52</v>
      </c>
      <c r="Y58" s="176">
        <v>0</v>
      </c>
      <c r="Z58">
        <v>0</v>
      </c>
      <c r="AA58" s="176">
        <v>10.49</v>
      </c>
      <c r="AB58" s="176">
        <v>0</v>
      </c>
      <c r="AC58" s="176">
        <v>0</v>
      </c>
      <c r="AD58" s="176">
        <v>0</v>
      </c>
      <c r="AE58" s="176">
        <v>74.97</v>
      </c>
      <c r="AF58" s="176">
        <v>0</v>
      </c>
      <c r="AG58" s="176">
        <v>0</v>
      </c>
      <c r="AH58" s="176">
        <v>0</v>
      </c>
      <c r="AI58" s="176">
        <v>87.55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58.47</v>
      </c>
      <c r="AQ58" s="176">
        <v>14.38</v>
      </c>
      <c r="AR58" s="176">
        <v>47.5</v>
      </c>
      <c r="AS58" s="176">
        <v>1.93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1.89</v>
      </c>
      <c r="AZ58" s="176">
        <v>2.11</v>
      </c>
      <c r="BA58" s="176">
        <v>1.54</v>
      </c>
      <c r="BB58" s="176">
        <v>0.56000000000000005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271.77999999999997</v>
      </c>
      <c r="L59" s="176">
        <v>4.84</v>
      </c>
      <c r="M59" s="176">
        <v>60.17</v>
      </c>
      <c r="N59" s="176">
        <v>51.51</v>
      </c>
      <c r="O59" s="176">
        <v>72.37</v>
      </c>
      <c r="P59" s="176">
        <v>25.75</v>
      </c>
      <c r="Q59" s="176">
        <v>5.1100000000000003</v>
      </c>
      <c r="R59" s="176">
        <v>4.8899999999999997</v>
      </c>
      <c r="S59" s="176">
        <v>6.09</v>
      </c>
      <c r="T59" s="176">
        <v>0.28000000000000003</v>
      </c>
      <c r="U59" s="176">
        <v>59.45</v>
      </c>
      <c r="V59" s="176">
        <v>2.9</v>
      </c>
      <c r="W59" s="176">
        <v>4.84</v>
      </c>
      <c r="X59" s="176">
        <v>14.52</v>
      </c>
      <c r="Y59" s="176">
        <v>0</v>
      </c>
      <c r="Z59">
        <v>0</v>
      </c>
      <c r="AA59" s="176">
        <v>10.49</v>
      </c>
      <c r="AB59" s="176">
        <v>0</v>
      </c>
      <c r="AC59" s="176">
        <v>0</v>
      </c>
      <c r="AD59" s="176">
        <v>0</v>
      </c>
      <c r="AE59" s="176">
        <v>74.97</v>
      </c>
      <c r="AF59" s="176">
        <v>0</v>
      </c>
      <c r="AG59" s="176">
        <v>0</v>
      </c>
      <c r="AH59" s="176">
        <v>0</v>
      </c>
      <c r="AI59" s="176">
        <v>87.55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58.09</v>
      </c>
      <c r="AQ59" s="176">
        <v>14.52</v>
      </c>
      <c r="AR59" s="176">
        <v>47.5</v>
      </c>
      <c r="AS59" s="176">
        <v>1.93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1.89</v>
      </c>
      <c r="AZ59" s="176">
        <v>2.11</v>
      </c>
      <c r="BA59" s="176">
        <v>1.54</v>
      </c>
      <c r="BB59" s="176">
        <v>0.56000000000000005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271.77999999999997</v>
      </c>
      <c r="L60" s="176">
        <v>4.84</v>
      </c>
      <c r="M60" s="176">
        <v>60.17</v>
      </c>
      <c r="N60" s="176">
        <v>51.51</v>
      </c>
      <c r="O60" s="176">
        <v>72.37</v>
      </c>
      <c r="P60" s="176">
        <v>25.75</v>
      </c>
      <c r="Q60" s="176">
        <v>5.1100000000000003</v>
      </c>
      <c r="R60" s="176">
        <v>5.93</v>
      </c>
      <c r="S60" s="176">
        <v>6.09</v>
      </c>
      <c r="T60" s="176">
        <v>0.28000000000000003</v>
      </c>
      <c r="U60" s="176">
        <v>59.45</v>
      </c>
      <c r="V60" s="176">
        <v>2.9</v>
      </c>
      <c r="W60" s="176">
        <v>6.87</v>
      </c>
      <c r="X60" s="176">
        <v>14.52</v>
      </c>
      <c r="Y60" s="176">
        <v>0</v>
      </c>
      <c r="Z60">
        <v>0</v>
      </c>
      <c r="AA60" s="176">
        <v>10.49</v>
      </c>
      <c r="AB60" s="176">
        <v>0</v>
      </c>
      <c r="AC60" s="176">
        <v>0</v>
      </c>
      <c r="AD60" s="176">
        <v>0</v>
      </c>
      <c r="AE60" s="176">
        <v>74.97</v>
      </c>
      <c r="AF60" s="176">
        <v>0</v>
      </c>
      <c r="AG60" s="176">
        <v>0</v>
      </c>
      <c r="AH60" s="176">
        <v>0</v>
      </c>
      <c r="AI60" s="176">
        <v>87.55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58.09</v>
      </c>
      <c r="AQ60" s="176">
        <v>14.52</v>
      </c>
      <c r="AR60" s="176">
        <v>47.5</v>
      </c>
      <c r="AS60" s="176">
        <v>1.93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1.89</v>
      </c>
      <c r="AZ60" s="176">
        <v>2.11</v>
      </c>
      <c r="BA60" s="176">
        <v>1.54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271.77999999999997</v>
      </c>
      <c r="L61" s="176">
        <v>4.84</v>
      </c>
      <c r="M61" s="176">
        <v>60.17</v>
      </c>
      <c r="N61" s="176">
        <v>51.51</v>
      </c>
      <c r="O61" s="176">
        <v>72.37</v>
      </c>
      <c r="P61" s="176">
        <v>25.75</v>
      </c>
      <c r="Q61" s="176">
        <v>5.1100000000000003</v>
      </c>
      <c r="R61" s="176">
        <v>4.3099999999999996</v>
      </c>
      <c r="S61" s="176">
        <v>6.09</v>
      </c>
      <c r="T61" s="176">
        <v>0.28000000000000003</v>
      </c>
      <c r="U61" s="176">
        <v>59.45</v>
      </c>
      <c r="V61" s="176">
        <v>2.9</v>
      </c>
      <c r="W61" s="176">
        <v>4.0199999999999996</v>
      </c>
      <c r="X61" s="176">
        <v>14.52</v>
      </c>
      <c r="Y61" s="176">
        <v>0</v>
      </c>
      <c r="Z61">
        <v>0</v>
      </c>
      <c r="AA61" s="176">
        <v>10.49</v>
      </c>
      <c r="AB61" s="176">
        <v>0</v>
      </c>
      <c r="AC61" s="176">
        <v>0</v>
      </c>
      <c r="AD61" s="176">
        <v>0</v>
      </c>
      <c r="AE61" s="176">
        <v>74.97</v>
      </c>
      <c r="AF61" s="176">
        <v>0</v>
      </c>
      <c r="AG61" s="176">
        <v>0</v>
      </c>
      <c r="AH61" s="176">
        <v>0</v>
      </c>
      <c r="AI61" s="176">
        <v>87.55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58.09</v>
      </c>
      <c r="AQ61" s="176">
        <v>14.52</v>
      </c>
      <c r="AR61" s="176">
        <v>47.5</v>
      </c>
      <c r="AS61" s="176">
        <v>1.93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1.89</v>
      </c>
      <c r="AZ61" s="176">
        <v>2.12</v>
      </c>
      <c r="BA61" s="176">
        <v>1.54</v>
      </c>
      <c r="BB61" s="176">
        <v>0.56000000000000005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271.77999999999997</v>
      </c>
      <c r="L62" s="176">
        <v>4.84</v>
      </c>
      <c r="M62" s="176">
        <v>60.17</v>
      </c>
      <c r="N62" s="176">
        <v>51.51</v>
      </c>
      <c r="O62" s="176">
        <v>72.37</v>
      </c>
      <c r="P62" s="176">
        <v>25.75</v>
      </c>
      <c r="Q62" s="176">
        <v>2.9</v>
      </c>
      <c r="R62" s="176">
        <v>4.84</v>
      </c>
      <c r="S62" s="176">
        <v>6.09</v>
      </c>
      <c r="T62" s="176">
        <v>0.28000000000000003</v>
      </c>
      <c r="U62" s="176">
        <v>59.45</v>
      </c>
      <c r="V62" s="176">
        <v>2.9</v>
      </c>
      <c r="W62" s="176">
        <v>4.84</v>
      </c>
      <c r="X62" s="176">
        <v>33.89</v>
      </c>
      <c r="Y62" s="176">
        <v>0</v>
      </c>
      <c r="Z62">
        <v>0</v>
      </c>
      <c r="AA62" s="176">
        <v>10.49</v>
      </c>
      <c r="AB62" s="176">
        <v>0</v>
      </c>
      <c r="AC62" s="176">
        <v>0</v>
      </c>
      <c r="AD62" s="176">
        <v>0</v>
      </c>
      <c r="AE62" s="176">
        <v>74.97</v>
      </c>
      <c r="AF62" s="176">
        <v>0</v>
      </c>
      <c r="AG62" s="176">
        <v>0</v>
      </c>
      <c r="AH62" s="176">
        <v>0</v>
      </c>
      <c r="AI62" s="176">
        <v>87.55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58.09</v>
      </c>
      <c r="AQ62" s="176">
        <v>14.52</v>
      </c>
      <c r="AR62" s="176">
        <v>47.5</v>
      </c>
      <c r="AS62" s="176">
        <v>1.93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1.89</v>
      </c>
      <c r="AZ62" s="176">
        <v>2.11</v>
      </c>
      <c r="BA62" s="176">
        <v>1.54</v>
      </c>
      <c r="BB62" s="176">
        <v>1.21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271.77999999999997</v>
      </c>
      <c r="L63" s="176">
        <v>4.84</v>
      </c>
      <c r="M63" s="176">
        <v>60.17</v>
      </c>
      <c r="N63" s="176">
        <v>51.51</v>
      </c>
      <c r="O63" s="176">
        <v>72.37</v>
      </c>
      <c r="P63" s="176">
        <v>25.75</v>
      </c>
      <c r="Q63" s="176">
        <v>2.9</v>
      </c>
      <c r="R63" s="176">
        <v>4.84</v>
      </c>
      <c r="S63" s="176">
        <v>6.09</v>
      </c>
      <c r="T63" s="176">
        <v>0</v>
      </c>
      <c r="U63" s="176">
        <v>59.45</v>
      </c>
      <c r="V63" s="176">
        <v>8.81</v>
      </c>
      <c r="W63" s="176">
        <v>4.84</v>
      </c>
      <c r="X63" s="176">
        <v>62.64</v>
      </c>
      <c r="Y63" s="176">
        <v>0</v>
      </c>
      <c r="Z63">
        <v>0</v>
      </c>
      <c r="AA63" s="176">
        <v>10.49</v>
      </c>
      <c r="AB63" s="176">
        <v>0</v>
      </c>
      <c r="AC63" s="176">
        <v>0</v>
      </c>
      <c r="AD63" s="176">
        <v>0</v>
      </c>
      <c r="AE63" s="176">
        <v>74.97</v>
      </c>
      <c r="AF63" s="176">
        <v>0</v>
      </c>
      <c r="AG63" s="176">
        <v>0</v>
      </c>
      <c r="AH63" s="176">
        <v>0</v>
      </c>
      <c r="AI63" s="176">
        <v>87.55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58.09</v>
      </c>
      <c r="AQ63" s="176">
        <v>14.52</v>
      </c>
      <c r="AR63" s="176">
        <v>47.5</v>
      </c>
      <c r="AS63" s="176">
        <v>1.93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1.89</v>
      </c>
      <c r="AZ63" s="176">
        <v>2.11</v>
      </c>
      <c r="BA63" s="176">
        <v>1.54</v>
      </c>
      <c r="BB63" s="176">
        <v>1.21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271.77999999999997</v>
      </c>
      <c r="L64" s="176">
        <v>4.84</v>
      </c>
      <c r="M64" s="176">
        <v>60.17</v>
      </c>
      <c r="N64" s="176">
        <v>51.51</v>
      </c>
      <c r="O64" s="176">
        <v>72.37</v>
      </c>
      <c r="P64" s="176">
        <v>25.75</v>
      </c>
      <c r="Q64" s="176">
        <v>2.9</v>
      </c>
      <c r="R64" s="176">
        <v>4.84</v>
      </c>
      <c r="S64" s="176">
        <v>6.09</v>
      </c>
      <c r="T64" s="176">
        <v>0</v>
      </c>
      <c r="U64" s="176">
        <v>59.45</v>
      </c>
      <c r="V64" s="176">
        <v>8.81</v>
      </c>
      <c r="W64" s="176">
        <v>4.84</v>
      </c>
      <c r="X64" s="176">
        <v>62.73</v>
      </c>
      <c r="Y64" s="176">
        <v>0</v>
      </c>
      <c r="Z64">
        <v>0</v>
      </c>
      <c r="AA64" s="176">
        <v>10.49</v>
      </c>
      <c r="AB64" s="176">
        <v>0</v>
      </c>
      <c r="AC64" s="176">
        <v>0</v>
      </c>
      <c r="AD64" s="176">
        <v>0</v>
      </c>
      <c r="AE64" s="176">
        <v>74.97</v>
      </c>
      <c r="AF64" s="176">
        <v>0</v>
      </c>
      <c r="AG64" s="176">
        <v>0</v>
      </c>
      <c r="AH64" s="176">
        <v>0</v>
      </c>
      <c r="AI64" s="176">
        <v>87.55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87.14</v>
      </c>
      <c r="AQ64" s="176">
        <v>14.52</v>
      </c>
      <c r="AR64" s="176">
        <v>47.5</v>
      </c>
      <c r="AS64" s="176">
        <v>1.93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1.89</v>
      </c>
      <c r="AZ64" s="176">
        <v>2.11</v>
      </c>
      <c r="BA64" s="176">
        <v>1.54</v>
      </c>
      <c r="BB64" s="176">
        <v>1.21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261.41000000000003</v>
      </c>
      <c r="L65" s="176">
        <v>4.84</v>
      </c>
      <c r="M65" s="176">
        <v>60.17</v>
      </c>
      <c r="N65" s="176">
        <v>51.51</v>
      </c>
      <c r="O65" s="176">
        <v>72.37</v>
      </c>
      <c r="P65" s="176">
        <v>25.76</v>
      </c>
      <c r="Q65" s="176">
        <v>2.91</v>
      </c>
      <c r="R65" s="176">
        <v>4.84</v>
      </c>
      <c r="S65" s="176">
        <v>4.0199999999999996</v>
      </c>
      <c r="T65" s="176">
        <v>0</v>
      </c>
      <c r="U65" s="176">
        <v>59.45</v>
      </c>
      <c r="V65" s="176">
        <v>8.81</v>
      </c>
      <c r="W65" s="176">
        <v>17.809999999999999</v>
      </c>
      <c r="X65" s="176">
        <v>62.73</v>
      </c>
      <c r="Y65" s="176">
        <v>0</v>
      </c>
      <c r="Z65">
        <v>0</v>
      </c>
      <c r="AA65" s="176">
        <v>10.49</v>
      </c>
      <c r="AB65" s="176">
        <v>0</v>
      </c>
      <c r="AC65" s="176">
        <v>0</v>
      </c>
      <c r="AD65" s="176">
        <v>0</v>
      </c>
      <c r="AE65" s="176">
        <v>74.97</v>
      </c>
      <c r="AF65" s="176">
        <v>0</v>
      </c>
      <c r="AG65" s="176">
        <v>0</v>
      </c>
      <c r="AH65" s="176">
        <v>0</v>
      </c>
      <c r="AI65" s="176">
        <v>84.16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118.34</v>
      </c>
      <c r="AQ65" s="176">
        <v>14.52</v>
      </c>
      <c r="AR65" s="176">
        <v>47.5</v>
      </c>
      <c r="AS65" s="176">
        <v>1.93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1.89</v>
      </c>
      <c r="AZ65" s="176">
        <v>2.11</v>
      </c>
      <c r="BA65" s="176">
        <v>1.54</v>
      </c>
      <c r="BB65" s="176">
        <v>1.21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261.41000000000003</v>
      </c>
      <c r="L66" s="176">
        <v>4.84</v>
      </c>
      <c r="M66" s="176">
        <v>60.17</v>
      </c>
      <c r="N66" s="176">
        <v>51.51</v>
      </c>
      <c r="O66" s="176">
        <v>72.37</v>
      </c>
      <c r="P66" s="176">
        <v>25.76</v>
      </c>
      <c r="Q66" s="176">
        <v>2.91</v>
      </c>
      <c r="R66" s="176">
        <v>4.84</v>
      </c>
      <c r="S66" s="176">
        <v>4.0199999999999996</v>
      </c>
      <c r="T66" s="176">
        <v>0</v>
      </c>
      <c r="U66" s="176">
        <v>59.45</v>
      </c>
      <c r="V66" s="176">
        <v>8.81</v>
      </c>
      <c r="W66" s="176">
        <v>17.809999999999999</v>
      </c>
      <c r="X66" s="176">
        <v>62.73</v>
      </c>
      <c r="Y66" s="176">
        <v>0</v>
      </c>
      <c r="Z66">
        <v>0</v>
      </c>
      <c r="AA66" s="176">
        <v>10.49</v>
      </c>
      <c r="AB66" s="176">
        <v>0</v>
      </c>
      <c r="AC66" s="176">
        <v>0</v>
      </c>
      <c r="AD66" s="176">
        <v>0</v>
      </c>
      <c r="AE66" s="176">
        <v>74.97</v>
      </c>
      <c r="AF66" s="176">
        <v>0</v>
      </c>
      <c r="AG66" s="176">
        <v>0</v>
      </c>
      <c r="AH66" s="176">
        <v>0</v>
      </c>
      <c r="AI66" s="176">
        <v>84.16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118.34</v>
      </c>
      <c r="AQ66" s="176">
        <v>14.52</v>
      </c>
      <c r="AR66" s="176">
        <v>47.5</v>
      </c>
      <c r="AS66" s="176">
        <v>1.93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1.89</v>
      </c>
      <c r="AZ66" s="176">
        <v>2.11</v>
      </c>
      <c r="BA66" s="176">
        <v>1.54</v>
      </c>
      <c r="BB66" s="176">
        <v>1.21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261.41000000000003</v>
      </c>
      <c r="L67" s="176">
        <v>4.84</v>
      </c>
      <c r="M67" s="176">
        <v>60.17</v>
      </c>
      <c r="N67" s="176">
        <v>51.51</v>
      </c>
      <c r="O67" s="176">
        <v>72.37</v>
      </c>
      <c r="P67" s="176">
        <v>25.76</v>
      </c>
      <c r="Q67" s="176">
        <v>3.77</v>
      </c>
      <c r="R67" s="176">
        <v>15.27</v>
      </c>
      <c r="S67" s="176">
        <v>4</v>
      </c>
      <c r="T67" s="176">
        <v>0.3</v>
      </c>
      <c r="U67" s="176">
        <v>59.45</v>
      </c>
      <c r="V67" s="176">
        <v>8.81</v>
      </c>
      <c r="W67" s="176">
        <v>17.809999999999999</v>
      </c>
      <c r="X67" s="176">
        <v>62.73</v>
      </c>
      <c r="Y67" s="176">
        <v>0</v>
      </c>
      <c r="Z67">
        <v>0</v>
      </c>
      <c r="AA67" s="176">
        <v>10.49</v>
      </c>
      <c r="AB67" s="176">
        <v>0</v>
      </c>
      <c r="AC67" s="176">
        <v>0</v>
      </c>
      <c r="AD67" s="176">
        <v>0</v>
      </c>
      <c r="AE67" s="176">
        <v>74.97</v>
      </c>
      <c r="AF67" s="176">
        <v>0</v>
      </c>
      <c r="AG67" s="176">
        <v>0</v>
      </c>
      <c r="AH67" s="176">
        <v>0</v>
      </c>
      <c r="AI67" s="176">
        <v>84.16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118.34</v>
      </c>
      <c r="AQ67" s="176">
        <v>38.36</v>
      </c>
      <c r="AR67" s="176">
        <v>47.5</v>
      </c>
      <c r="AS67" s="176">
        <v>2.39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1.89</v>
      </c>
      <c r="AZ67" s="176">
        <v>2.11</v>
      </c>
      <c r="BA67" s="176">
        <v>1.54</v>
      </c>
      <c r="BB67" s="176">
        <v>1.21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261.41000000000003</v>
      </c>
      <c r="L68" s="176">
        <v>13.25</v>
      </c>
      <c r="M68" s="176">
        <v>60.17</v>
      </c>
      <c r="N68" s="176">
        <v>51.51</v>
      </c>
      <c r="O68" s="176">
        <v>72.37</v>
      </c>
      <c r="P68" s="176">
        <v>25.76</v>
      </c>
      <c r="Q68" s="176">
        <v>8.92</v>
      </c>
      <c r="R68" s="176">
        <v>18.149999999999999</v>
      </c>
      <c r="S68" s="176">
        <v>11.51</v>
      </c>
      <c r="T68" s="176">
        <v>0.7</v>
      </c>
      <c r="U68" s="176">
        <v>59.45</v>
      </c>
      <c r="V68" s="176">
        <v>8.81</v>
      </c>
      <c r="W68" s="176">
        <v>17.809999999999999</v>
      </c>
      <c r="X68" s="176">
        <v>62.73</v>
      </c>
      <c r="Y68" s="176">
        <v>0</v>
      </c>
      <c r="Z68">
        <v>0</v>
      </c>
      <c r="AA68" s="176">
        <v>10.49</v>
      </c>
      <c r="AB68" s="176">
        <v>0</v>
      </c>
      <c r="AC68" s="176">
        <v>0</v>
      </c>
      <c r="AD68" s="176">
        <v>0</v>
      </c>
      <c r="AE68" s="176">
        <v>74.97</v>
      </c>
      <c r="AF68" s="176">
        <v>0</v>
      </c>
      <c r="AG68" s="176">
        <v>0</v>
      </c>
      <c r="AH68" s="176">
        <v>0</v>
      </c>
      <c r="AI68" s="176">
        <v>84.16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118.34</v>
      </c>
      <c r="AQ68" s="176">
        <v>38.36</v>
      </c>
      <c r="AR68" s="176">
        <v>47.5</v>
      </c>
      <c r="AS68" s="176">
        <v>2.74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1.89</v>
      </c>
      <c r="AZ68" s="176">
        <v>2.11</v>
      </c>
      <c r="BA68" s="176">
        <v>1.54</v>
      </c>
      <c r="BB68" s="176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290.45999999999998</v>
      </c>
      <c r="L69" s="176">
        <v>13.25</v>
      </c>
      <c r="M69" s="176">
        <v>60.17</v>
      </c>
      <c r="N69" s="176">
        <v>51.51</v>
      </c>
      <c r="O69" s="176">
        <v>72.37</v>
      </c>
      <c r="P69" s="176">
        <v>29</v>
      </c>
      <c r="Q69" s="176">
        <v>8.92</v>
      </c>
      <c r="R69" s="176">
        <v>18.600000000000001</v>
      </c>
      <c r="S69" s="176">
        <v>11.51</v>
      </c>
      <c r="T69" s="176">
        <v>0.7</v>
      </c>
      <c r="U69" s="176">
        <v>59.45</v>
      </c>
      <c r="V69" s="176">
        <v>8.81</v>
      </c>
      <c r="W69" s="176">
        <v>17.809999999999999</v>
      </c>
      <c r="X69" s="176">
        <v>62.73</v>
      </c>
      <c r="Y69" s="176">
        <v>0</v>
      </c>
      <c r="Z69">
        <v>0</v>
      </c>
      <c r="AA69" s="176">
        <v>10.49</v>
      </c>
      <c r="AB69" s="176">
        <v>0</v>
      </c>
      <c r="AC69" s="176">
        <v>0</v>
      </c>
      <c r="AD69" s="176">
        <v>0</v>
      </c>
      <c r="AE69" s="176">
        <v>74.97</v>
      </c>
      <c r="AF69" s="176">
        <v>0</v>
      </c>
      <c r="AG69" s="176">
        <v>0</v>
      </c>
      <c r="AH69" s="176">
        <v>0</v>
      </c>
      <c r="AI69" s="176">
        <v>84.16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118.34</v>
      </c>
      <c r="AQ69" s="176">
        <v>38.36</v>
      </c>
      <c r="AR69" s="176">
        <v>47.5</v>
      </c>
      <c r="AS69" s="176">
        <v>3.65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1.89</v>
      </c>
      <c r="AZ69" s="176">
        <v>2.11</v>
      </c>
      <c r="BA69" s="176">
        <v>1.54</v>
      </c>
      <c r="BB69" s="176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290.45999999999998</v>
      </c>
      <c r="L70" s="176">
        <v>13.25</v>
      </c>
      <c r="M70" s="176">
        <v>60.17</v>
      </c>
      <c r="N70" s="176">
        <v>51.51</v>
      </c>
      <c r="O70" s="176">
        <v>72.37</v>
      </c>
      <c r="P70" s="176">
        <v>29</v>
      </c>
      <c r="Q70" s="176">
        <v>8.92</v>
      </c>
      <c r="R70" s="176">
        <v>18.600000000000001</v>
      </c>
      <c r="S70" s="176">
        <v>11.51</v>
      </c>
      <c r="T70" s="176">
        <v>0.7</v>
      </c>
      <c r="U70" s="176">
        <v>59.45</v>
      </c>
      <c r="V70" s="176">
        <v>8.81</v>
      </c>
      <c r="W70" s="176">
        <v>17.809999999999999</v>
      </c>
      <c r="X70" s="176">
        <v>62.73</v>
      </c>
      <c r="Y70" s="176">
        <v>0</v>
      </c>
      <c r="Z70">
        <v>0</v>
      </c>
      <c r="AA70" s="176">
        <v>10.49</v>
      </c>
      <c r="AB70" s="176">
        <v>0</v>
      </c>
      <c r="AC70" s="176">
        <v>0</v>
      </c>
      <c r="AD70" s="176">
        <v>0</v>
      </c>
      <c r="AE70" s="176">
        <v>74.97</v>
      </c>
      <c r="AF70" s="176">
        <v>0</v>
      </c>
      <c r="AG70" s="176">
        <v>0</v>
      </c>
      <c r="AH70" s="176">
        <v>0</v>
      </c>
      <c r="AI70" s="176">
        <v>84.16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118.34</v>
      </c>
      <c r="AQ70" s="176">
        <v>38.36</v>
      </c>
      <c r="AR70" s="176">
        <v>42.49</v>
      </c>
      <c r="AS70" s="176">
        <v>3.65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1.89</v>
      </c>
      <c r="AZ70" s="176">
        <v>2.11</v>
      </c>
      <c r="BA70" s="176">
        <v>1.54</v>
      </c>
      <c r="BB70" s="176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338.87</v>
      </c>
      <c r="L71" s="176">
        <v>13.25</v>
      </c>
      <c r="M71" s="176">
        <v>60.17</v>
      </c>
      <c r="N71" s="176">
        <v>51.51</v>
      </c>
      <c r="O71" s="176">
        <v>72.37</v>
      </c>
      <c r="P71" s="176">
        <v>29</v>
      </c>
      <c r="Q71" s="176">
        <v>8.92</v>
      </c>
      <c r="R71" s="176">
        <v>18.600000000000001</v>
      </c>
      <c r="S71" s="176">
        <v>11.51</v>
      </c>
      <c r="T71" s="176">
        <v>0.7</v>
      </c>
      <c r="U71" s="176">
        <v>59.45</v>
      </c>
      <c r="V71" s="176">
        <v>8.81</v>
      </c>
      <c r="W71" s="176">
        <v>17.809999999999999</v>
      </c>
      <c r="X71" s="176">
        <v>62.73</v>
      </c>
      <c r="Y71" s="176">
        <v>0</v>
      </c>
      <c r="Z71">
        <v>0</v>
      </c>
      <c r="AA71" s="176">
        <v>10.49</v>
      </c>
      <c r="AB71" s="176">
        <v>0</v>
      </c>
      <c r="AC71" s="176">
        <v>0</v>
      </c>
      <c r="AD71" s="176">
        <v>0</v>
      </c>
      <c r="AE71" s="176">
        <v>74.97</v>
      </c>
      <c r="AF71" s="176">
        <v>0</v>
      </c>
      <c r="AG71" s="176">
        <v>0</v>
      </c>
      <c r="AH71" s="176">
        <v>0</v>
      </c>
      <c r="AI71" s="176">
        <v>84.16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118.34</v>
      </c>
      <c r="AQ71" s="176">
        <v>38.36</v>
      </c>
      <c r="AR71" s="176">
        <v>37.83</v>
      </c>
      <c r="AS71" s="176">
        <v>3.65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1.89</v>
      </c>
      <c r="AZ71" s="176">
        <v>2.11</v>
      </c>
      <c r="BA71" s="176">
        <v>1.54</v>
      </c>
      <c r="BB71" s="176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358.23</v>
      </c>
      <c r="L72" s="176">
        <v>13.25</v>
      </c>
      <c r="M72" s="176">
        <v>60.17</v>
      </c>
      <c r="N72" s="176">
        <v>51.51</v>
      </c>
      <c r="O72" s="176">
        <v>72.37</v>
      </c>
      <c r="P72" s="176">
        <v>29</v>
      </c>
      <c r="Q72" s="176">
        <v>8.92</v>
      </c>
      <c r="R72" s="176">
        <v>18.600000000000001</v>
      </c>
      <c r="S72" s="176">
        <v>11.51</v>
      </c>
      <c r="T72" s="176">
        <v>0.7</v>
      </c>
      <c r="U72" s="176">
        <v>59.45</v>
      </c>
      <c r="V72" s="176">
        <v>8.81</v>
      </c>
      <c r="W72" s="176">
        <v>17.809999999999999</v>
      </c>
      <c r="X72" s="176">
        <v>62.73</v>
      </c>
      <c r="Y72" s="176">
        <v>0</v>
      </c>
      <c r="Z72">
        <v>0</v>
      </c>
      <c r="AA72" s="176">
        <v>10.49</v>
      </c>
      <c r="AB72" s="176">
        <v>0</v>
      </c>
      <c r="AC72" s="176">
        <v>0</v>
      </c>
      <c r="AD72" s="176">
        <v>0</v>
      </c>
      <c r="AE72" s="176">
        <v>74.97</v>
      </c>
      <c r="AF72" s="176">
        <v>0</v>
      </c>
      <c r="AG72" s="176">
        <v>0</v>
      </c>
      <c r="AH72" s="176">
        <v>0</v>
      </c>
      <c r="AI72" s="176">
        <v>84.16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118.34</v>
      </c>
      <c r="AQ72" s="176">
        <v>38.36</v>
      </c>
      <c r="AR72" s="176">
        <v>35.18</v>
      </c>
      <c r="AS72" s="176">
        <v>3.65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1.89</v>
      </c>
      <c r="AZ72" s="176">
        <v>2.11</v>
      </c>
      <c r="BA72" s="176">
        <v>1.54</v>
      </c>
      <c r="BB72" s="176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370</v>
      </c>
      <c r="L73" s="176">
        <v>13.25</v>
      </c>
      <c r="M73" s="176">
        <v>60.17</v>
      </c>
      <c r="N73" s="176">
        <v>51.51</v>
      </c>
      <c r="O73" s="176">
        <v>72.37</v>
      </c>
      <c r="P73" s="176">
        <v>29</v>
      </c>
      <c r="Q73" s="176">
        <v>9.2100000000000009</v>
      </c>
      <c r="R73" s="176">
        <v>18.600000000000001</v>
      </c>
      <c r="S73" s="176">
        <v>11.52</v>
      </c>
      <c r="T73" s="176">
        <v>0.7</v>
      </c>
      <c r="U73" s="176">
        <v>59.45</v>
      </c>
      <c r="V73" s="176">
        <v>8.81</v>
      </c>
      <c r="W73" s="176">
        <v>17.809999999999999</v>
      </c>
      <c r="X73" s="176">
        <v>62.73</v>
      </c>
      <c r="Y73" s="176">
        <v>0</v>
      </c>
      <c r="Z73">
        <v>0</v>
      </c>
      <c r="AA73" s="176">
        <v>11.49</v>
      </c>
      <c r="AB73" s="176">
        <v>0</v>
      </c>
      <c r="AC73" s="176">
        <v>0</v>
      </c>
      <c r="AD73" s="176">
        <v>0</v>
      </c>
      <c r="AE73" s="176">
        <v>74.97</v>
      </c>
      <c r="AF73" s="176">
        <v>0</v>
      </c>
      <c r="AG73" s="176">
        <v>0</v>
      </c>
      <c r="AH73" s="176">
        <v>0</v>
      </c>
      <c r="AI73" s="176">
        <v>84.16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118.34</v>
      </c>
      <c r="AQ73" s="176">
        <v>38.36</v>
      </c>
      <c r="AR73" s="176">
        <v>27.35</v>
      </c>
      <c r="AS73" s="176">
        <v>3.65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1.89</v>
      </c>
      <c r="AZ73" s="176">
        <v>2.11</v>
      </c>
      <c r="BA73" s="176">
        <v>1.54</v>
      </c>
      <c r="BB73" s="176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358.23</v>
      </c>
      <c r="L74" s="176">
        <v>13.25</v>
      </c>
      <c r="M74" s="176">
        <v>60.17</v>
      </c>
      <c r="N74" s="176">
        <v>51.51</v>
      </c>
      <c r="O74" s="176">
        <v>72.37</v>
      </c>
      <c r="P74" s="176">
        <v>29</v>
      </c>
      <c r="Q74" s="176">
        <v>9.2100000000000009</v>
      </c>
      <c r="R74" s="176">
        <v>18.600000000000001</v>
      </c>
      <c r="S74" s="176">
        <v>11.52</v>
      </c>
      <c r="T74" s="176">
        <v>0.7</v>
      </c>
      <c r="U74" s="176">
        <v>59.45</v>
      </c>
      <c r="V74" s="176">
        <v>8.81</v>
      </c>
      <c r="W74" s="176">
        <v>17.809999999999999</v>
      </c>
      <c r="X74" s="176">
        <v>62.73</v>
      </c>
      <c r="Y74" s="176">
        <v>0</v>
      </c>
      <c r="Z74">
        <v>0</v>
      </c>
      <c r="AA74" s="176">
        <v>11.49</v>
      </c>
      <c r="AB74" s="176">
        <v>0</v>
      </c>
      <c r="AC74" s="176">
        <v>0</v>
      </c>
      <c r="AD74" s="176">
        <v>0</v>
      </c>
      <c r="AE74" s="176">
        <v>74.97</v>
      </c>
      <c r="AF74" s="176">
        <v>0</v>
      </c>
      <c r="AG74" s="176">
        <v>0</v>
      </c>
      <c r="AH74" s="176">
        <v>0</v>
      </c>
      <c r="AI74" s="176">
        <v>84.16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118.34</v>
      </c>
      <c r="AQ74" s="176">
        <v>38.36</v>
      </c>
      <c r="AR74" s="176">
        <v>18.7</v>
      </c>
      <c r="AS74" s="176">
        <v>3.65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1.89</v>
      </c>
      <c r="AZ74" s="176">
        <v>2.11</v>
      </c>
      <c r="BA74" s="176">
        <v>1.54</v>
      </c>
      <c r="BB74" s="176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387.27</v>
      </c>
      <c r="L75" s="176">
        <v>13.06</v>
      </c>
      <c r="M75" s="176">
        <v>60.17</v>
      </c>
      <c r="N75" s="176">
        <v>51.51</v>
      </c>
      <c r="O75" s="176">
        <v>72.37</v>
      </c>
      <c r="P75" s="176">
        <v>29</v>
      </c>
      <c r="Q75" s="176">
        <v>9.2100000000000009</v>
      </c>
      <c r="R75" s="176">
        <v>18.600000000000001</v>
      </c>
      <c r="S75" s="176">
        <v>11.52</v>
      </c>
      <c r="T75" s="176">
        <v>0.7</v>
      </c>
      <c r="U75" s="176">
        <v>59.45</v>
      </c>
      <c r="V75" s="176">
        <v>8.81</v>
      </c>
      <c r="W75" s="176">
        <v>17.809999999999999</v>
      </c>
      <c r="X75" s="176">
        <v>62.73</v>
      </c>
      <c r="Y75" s="176">
        <v>0</v>
      </c>
      <c r="Z75">
        <v>0</v>
      </c>
      <c r="AA75" s="176">
        <v>10.49</v>
      </c>
      <c r="AB75" s="176">
        <v>0</v>
      </c>
      <c r="AC75" s="176">
        <v>0</v>
      </c>
      <c r="AD75" s="176">
        <v>0</v>
      </c>
      <c r="AE75" s="176">
        <v>74.97</v>
      </c>
      <c r="AF75" s="176">
        <v>0</v>
      </c>
      <c r="AG75" s="176">
        <v>0</v>
      </c>
      <c r="AH75" s="176">
        <v>0</v>
      </c>
      <c r="AI75" s="176">
        <v>84.16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118.34</v>
      </c>
      <c r="AQ75" s="176">
        <v>38.36</v>
      </c>
      <c r="AR75" s="176">
        <v>0</v>
      </c>
      <c r="AS75" s="176">
        <v>3.65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1.89</v>
      </c>
      <c r="AZ75" s="176">
        <v>1.7</v>
      </c>
      <c r="BA75" s="176">
        <v>1.54</v>
      </c>
      <c r="BB75" s="176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358.23</v>
      </c>
      <c r="L76" s="176">
        <v>13.25</v>
      </c>
      <c r="M76" s="176">
        <v>60.17</v>
      </c>
      <c r="N76" s="176">
        <v>51.51</v>
      </c>
      <c r="O76" s="176">
        <v>72.37</v>
      </c>
      <c r="P76" s="176">
        <v>29</v>
      </c>
      <c r="Q76" s="176">
        <v>8.91</v>
      </c>
      <c r="R76" s="176">
        <v>18.600000000000001</v>
      </c>
      <c r="S76" s="176">
        <v>11.51</v>
      </c>
      <c r="T76" s="176">
        <v>0.7</v>
      </c>
      <c r="U76" s="176">
        <v>59.45</v>
      </c>
      <c r="V76" s="176">
        <v>8.81</v>
      </c>
      <c r="W76" s="176">
        <v>17.809999999999999</v>
      </c>
      <c r="X76" s="176">
        <v>62.73</v>
      </c>
      <c r="Y76" s="176">
        <v>0</v>
      </c>
      <c r="Z76">
        <v>0</v>
      </c>
      <c r="AA76" s="176">
        <v>10.49</v>
      </c>
      <c r="AB76" s="176">
        <v>0</v>
      </c>
      <c r="AC76" s="176">
        <v>0</v>
      </c>
      <c r="AD76" s="176">
        <v>0</v>
      </c>
      <c r="AE76" s="176">
        <v>74.97</v>
      </c>
      <c r="AF76" s="176">
        <v>0</v>
      </c>
      <c r="AG76" s="176">
        <v>0</v>
      </c>
      <c r="AH76" s="176">
        <v>0</v>
      </c>
      <c r="AI76" s="176">
        <v>78.459999999999994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118.34</v>
      </c>
      <c r="AQ76" s="176">
        <v>38.36</v>
      </c>
      <c r="AR76" s="176">
        <v>0</v>
      </c>
      <c r="AS76" s="176">
        <v>3.65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1.89</v>
      </c>
      <c r="AZ76" s="176">
        <v>1.7</v>
      </c>
      <c r="BA76" s="176">
        <v>1.54</v>
      </c>
      <c r="BB76" s="176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329.19</v>
      </c>
      <c r="L77" s="176">
        <v>13.25</v>
      </c>
      <c r="M77" s="176">
        <v>60.17</v>
      </c>
      <c r="N77" s="176">
        <v>51.51</v>
      </c>
      <c r="O77" s="176">
        <v>72.37</v>
      </c>
      <c r="P77" s="176">
        <v>29</v>
      </c>
      <c r="Q77" s="176">
        <v>8.91</v>
      </c>
      <c r="R77" s="176">
        <v>18.600000000000001</v>
      </c>
      <c r="S77" s="176">
        <v>11.51</v>
      </c>
      <c r="T77" s="176">
        <v>0.7</v>
      </c>
      <c r="U77" s="176">
        <v>59.45</v>
      </c>
      <c r="V77" s="176">
        <v>8.81</v>
      </c>
      <c r="W77" s="176">
        <v>17.55</v>
      </c>
      <c r="X77" s="176">
        <v>62.73</v>
      </c>
      <c r="Y77" s="176">
        <v>0</v>
      </c>
      <c r="Z77">
        <v>0</v>
      </c>
      <c r="AA77" s="176">
        <v>10.49</v>
      </c>
      <c r="AB77" s="176">
        <v>0</v>
      </c>
      <c r="AC77" s="176">
        <v>0</v>
      </c>
      <c r="AD77" s="176">
        <v>0</v>
      </c>
      <c r="AE77" s="176">
        <v>74.97</v>
      </c>
      <c r="AF77" s="176">
        <v>0</v>
      </c>
      <c r="AG77" s="176">
        <v>0</v>
      </c>
      <c r="AH77" s="176">
        <v>0</v>
      </c>
      <c r="AI77" s="176">
        <v>78.459999999999994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118.34</v>
      </c>
      <c r="AQ77" s="176">
        <v>38.36</v>
      </c>
      <c r="AR77" s="176">
        <v>0</v>
      </c>
      <c r="AS77" s="176">
        <v>3.65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1.89</v>
      </c>
      <c r="AZ77" s="176">
        <v>2.11</v>
      </c>
      <c r="BA77" s="176">
        <v>1.54</v>
      </c>
      <c r="BB77" s="176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328.22</v>
      </c>
      <c r="L78" s="176">
        <v>13.25</v>
      </c>
      <c r="M78" s="176">
        <v>60.17</v>
      </c>
      <c r="N78" s="176">
        <v>51.51</v>
      </c>
      <c r="O78" s="176">
        <v>72.37</v>
      </c>
      <c r="P78" s="176">
        <v>29</v>
      </c>
      <c r="Q78" s="176">
        <v>8.91</v>
      </c>
      <c r="R78" s="176">
        <v>18.600000000000001</v>
      </c>
      <c r="S78" s="176">
        <v>11.51</v>
      </c>
      <c r="T78" s="176">
        <v>0.7</v>
      </c>
      <c r="U78" s="176">
        <v>59.45</v>
      </c>
      <c r="V78" s="176">
        <v>8.81</v>
      </c>
      <c r="W78" s="176">
        <v>17.55</v>
      </c>
      <c r="X78" s="176">
        <v>62.73</v>
      </c>
      <c r="Y78" s="176">
        <v>0</v>
      </c>
      <c r="Z78">
        <v>0</v>
      </c>
      <c r="AA78" s="176">
        <v>10.49</v>
      </c>
      <c r="AB78" s="176">
        <v>0</v>
      </c>
      <c r="AC78" s="176">
        <v>0</v>
      </c>
      <c r="AD78" s="176">
        <v>0</v>
      </c>
      <c r="AE78" s="176">
        <v>74.97</v>
      </c>
      <c r="AF78" s="176">
        <v>0</v>
      </c>
      <c r="AG78" s="176">
        <v>0</v>
      </c>
      <c r="AH78" s="176">
        <v>0</v>
      </c>
      <c r="AI78" s="176">
        <v>78.459999999999994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118.34</v>
      </c>
      <c r="AQ78" s="176">
        <v>38.36</v>
      </c>
      <c r="AR78" s="176">
        <v>0</v>
      </c>
      <c r="AS78" s="176">
        <v>3.65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1.89</v>
      </c>
      <c r="AZ78" s="176">
        <v>2.11</v>
      </c>
      <c r="BA78" s="176">
        <v>1.54</v>
      </c>
      <c r="BB78" s="176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387.28</v>
      </c>
      <c r="L79" s="176">
        <v>13.25</v>
      </c>
      <c r="M79" s="176">
        <v>60.17</v>
      </c>
      <c r="N79" s="176">
        <v>51.51</v>
      </c>
      <c r="O79" s="176">
        <v>72.37</v>
      </c>
      <c r="P79" s="176">
        <v>29</v>
      </c>
      <c r="Q79" s="176">
        <v>8.91</v>
      </c>
      <c r="R79" s="176">
        <v>18.600000000000001</v>
      </c>
      <c r="S79" s="176">
        <v>11.51</v>
      </c>
      <c r="T79" s="176">
        <v>0.7</v>
      </c>
      <c r="U79" s="176">
        <v>59.45</v>
      </c>
      <c r="V79" s="176">
        <v>8.81</v>
      </c>
      <c r="W79" s="176">
        <v>17.55</v>
      </c>
      <c r="X79" s="176">
        <v>62.73</v>
      </c>
      <c r="Y79" s="176">
        <v>0</v>
      </c>
      <c r="Z79">
        <v>0</v>
      </c>
      <c r="AA79" s="176">
        <v>10.49</v>
      </c>
      <c r="AB79" s="176">
        <v>0</v>
      </c>
      <c r="AC79" s="176">
        <v>0</v>
      </c>
      <c r="AD79" s="176">
        <v>0</v>
      </c>
      <c r="AE79" s="176">
        <v>74.97</v>
      </c>
      <c r="AF79" s="176">
        <v>0</v>
      </c>
      <c r="AG79" s="176">
        <v>0</v>
      </c>
      <c r="AH79" s="176">
        <v>0</v>
      </c>
      <c r="AI79" s="176">
        <v>75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118.34</v>
      </c>
      <c r="AQ79" s="176">
        <v>38.36</v>
      </c>
      <c r="AR79" s="176">
        <v>0</v>
      </c>
      <c r="AS79" s="176">
        <v>3.65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1.95</v>
      </c>
      <c r="AZ79" s="176">
        <v>2.11</v>
      </c>
      <c r="BA79" s="176">
        <v>1.58</v>
      </c>
      <c r="BB79" s="176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435.69</v>
      </c>
      <c r="L80" s="176">
        <v>13.25</v>
      </c>
      <c r="M80" s="176">
        <v>60.17</v>
      </c>
      <c r="N80" s="176">
        <v>51.51</v>
      </c>
      <c r="O80" s="176">
        <v>72.37</v>
      </c>
      <c r="P80" s="176">
        <v>29</v>
      </c>
      <c r="Q80" s="176">
        <v>8.91</v>
      </c>
      <c r="R80" s="176">
        <v>18.600000000000001</v>
      </c>
      <c r="S80" s="176">
        <v>11.51</v>
      </c>
      <c r="T80" s="176">
        <v>0.7</v>
      </c>
      <c r="U80" s="176">
        <v>59.45</v>
      </c>
      <c r="V80" s="176">
        <v>8.81</v>
      </c>
      <c r="W80" s="176">
        <v>17.55</v>
      </c>
      <c r="X80" s="176">
        <v>62.73</v>
      </c>
      <c r="Y80" s="176">
        <v>0</v>
      </c>
      <c r="Z80">
        <v>0</v>
      </c>
      <c r="AA80" s="176">
        <v>10.49</v>
      </c>
      <c r="AB80" s="176">
        <v>0</v>
      </c>
      <c r="AC80" s="176">
        <v>0</v>
      </c>
      <c r="AD80" s="176">
        <v>0</v>
      </c>
      <c r="AE80" s="176">
        <v>74.97</v>
      </c>
      <c r="AF80" s="176">
        <v>0</v>
      </c>
      <c r="AG80" s="176">
        <v>0</v>
      </c>
      <c r="AH80" s="176">
        <v>0</v>
      </c>
      <c r="AI80" s="176">
        <v>75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118.34</v>
      </c>
      <c r="AQ80" s="176">
        <v>38.36</v>
      </c>
      <c r="AR80" s="176">
        <v>0</v>
      </c>
      <c r="AS80" s="176">
        <v>3.65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1.95</v>
      </c>
      <c r="AZ80" s="176">
        <v>2.11</v>
      </c>
      <c r="BA80" s="176">
        <v>1.58</v>
      </c>
      <c r="BB80" s="176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435.69</v>
      </c>
      <c r="L81" s="176">
        <v>13.25</v>
      </c>
      <c r="M81" s="176">
        <v>60.17</v>
      </c>
      <c r="N81" s="176">
        <v>51.51</v>
      </c>
      <c r="O81" s="176">
        <v>72.37</v>
      </c>
      <c r="P81" s="176">
        <v>29</v>
      </c>
      <c r="Q81" s="176">
        <v>8.91</v>
      </c>
      <c r="R81" s="176">
        <v>18.600000000000001</v>
      </c>
      <c r="S81" s="176">
        <v>11.51</v>
      </c>
      <c r="T81" s="176">
        <v>0.7</v>
      </c>
      <c r="U81" s="176">
        <v>59.45</v>
      </c>
      <c r="V81" s="176">
        <v>8.81</v>
      </c>
      <c r="W81" s="176">
        <v>17.55</v>
      </c>
      <c r="X81" s="176">
        <v>62.73</v>
      </c>
      <c r="Y81" s="176">
        <v>0</v>
      </c>
      <c r="Z81">
        <v>0</v>
      </c>
      <c r="AA81" s="176">
        <v>10.49</v>
      </c>
      <c r="AB81" s="176">
        <v>0</v>
      </c>
      <c r="AC81" s="176">
        <v>0</v>
      </c>
      <c r="AD81" s="176">
        <v>0</v>
      </c>
      <c r="AE81" s="176">
        <v>74.97</v>
      </c>
      <c r="AF81" s="176">
        <v>0</v>
      </c>
      <c r="AG81" s="176">
        <v>0</v>
      </c>
      <c r="AH81" s="176">
        <v>0</v>
      </c>
      <c r="AI81" s="176">
        <v>75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118.34</v>
      </c>
      <c r="AQ81" s="176">
        <v>38.36</v>
      </c>
      <c r="AR81" s="176">
        <v>0</v>
      </c>
      <c r="AS81" s="176">
        <v>3.65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1.95</v>
      </c>
      <c r="AZ81" s="176">
        <v>2.11</v>
      </c>
      <c r="BA81" s="176">
        <v>1.58</v>
      </c>
      <c r="BB81" s="176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497.32</v>
      </c>
      <c r="L82" s="176">
        <v>13.25</v>
      </c>
      <c r="M82" s="176">
        <v>60.17</v>
      </c>
      <c r="N82" s="176">
        <v>51.51</v>
      </c>
      <c r="O82" s="176">
        <v>72.37</v>
      </c>
      <c r="P82" s="176">
        <v>29</v>
      </c>
      <c r="Q82" s="176">
        <v>8.91</v>
      </c>
      <c r="R82" s="176">
        <v>18.600000000000001</v>
      </c>
      <c r="S82" s="176">
        <v>11.51</v>
      </c>
      <c r="T82" s="176">
        <v>0.7</v>
      </c>
      <c r="U82" s="176">
        <v>59.45</v>
      </c>
      <c r="V82" s="176">
        <v>8.81</v>
      </c>
      <c r="W82" s="176">
        <v>17.55</v>
      </c>
      <c r="X82" s="176">
        <v>62.73</v>
      </c>
      <c r="Y82" s="176">
        <v>0</v>
      </c>
      <c r="Z82">
        <v>0</v>
      </c>
      <c r="AA82" s="176">
        <v>10.49</v>
      </c>
      <c r="AB82" s="176">
        <v>0</v>
      </c>
      <c r="AC82" s="176">
        <v>0</v>
      </c>
      <c r="AD82" s="176">
        <v>0</v>
      </c>
      <c r="AE82" s="176">
        <v>74.97</v>
      </c>
      <c r="AF82" s="176">
        <v>0</v>
      </c>
      <c r="AG82" s="176">
        <v>0</v>
      </c>
      <c r="AH82" s="176">
        <v>0</v>
      </c>
      <c r="AI82" s="176">
        <v>103.87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118.34</v>
      </c>
      <c r="AQ82" s="176">
        <v>38.36</v>
      </c>
      <c r="AR82" s="176">
        <v>0</v>
      </c>
      <c r="AS82" s="176">
        <v>3.65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1.95</v>
      </c>
      <c r="AZ82" s="176">
        <v>2.11</v>
      </c>
      <c r="BA82" s="176">
        <v>1.58</v>
      </c>
      <c r="BB82" s="176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0.53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497.32</v>
      </c>
      <c r="L83" s="176">
        <v>13.25</v>
      </c>
      <c r="M83" s="176">
        <v>60.17</v>
      </c>
      <c r="N83" s="176">
        <v>51.51</v>
      </c>
      <c r="O83" s="176">
        <v>72.37</v>
      </c>
      <c r="P83" s="176">
        <v>29</v>
      </c>
      <c r="Q83" s="176">
        <v>8.91</v>
      </c>
      <c r="R83" s="176">
        <v>18.600000000000001</v>
      </c>
      <c r="S83" s="176">
        <v>11.51</v>
      </c>
      <c r="T83" s="176">
        <v>0.7</v>
      </c>
      <c r="U83" s="176">
        <v>59.45</v>
      </c>
      <c r="V83" s="176">
        <v>8.81</v>
      </c>
      <c r="W83" s="176">
        <v>17.55</v>
      </c>
      <c r="X83" s="176">
        <v>62.73</v>
      </c>
      <c r="Y83" s="176">
        <v>0</v>
      </c>
      <c r="Z83">
        <v>0</v>
      </c>
      <c r="AA83" s="176">
        <v>10.49</v>
      </c>
      <c r="AB83" s="176">
        <v>0</v>
      </c>
      <c r="AC83" s="176">
        <v>0</v>
      </c>
      <c r="AD83" s="176">
        <v>0</v>
      </c>
      <c r="AE83" s="176">
        <v>74.97</v>
      </c>
      <c r="AF83" s="176">
        <v>0</v>
      </c>
      <c r="AG83" s="176">
        <v>0</v>
      </c>
      <c r="AH83" s="176">
        <v>0</v>
      </c>
      <c r="AI83" s="176">
        <v>103.87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118.34</v>
      </c>
      <c r="AQ83" s="176">
        <v>38.36</v>
      </c>
      <c r="AR83" s="176">
        <v>0</v>
      </c>
      <c r="AS83" s="176">
        <v>3.65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1.95</v>
      </c>
      <c r="AZ83" s="176">
        <v>2.11</v>
      </c>
      <c r="BA83" s="176">
        <v>1.58</v>
      </c>
      <c r="BB83" s="176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497.32</v>
      </c>
      <c r="L84" s="176">
        <v>13.25</v>
      </c>
      <c r="M84" s="176">
        <v>60.17</v>
      </c>
      <c r="N84" s="176">
        <v>51.51</v>
      </c>
      <c r="O84" s="176">
        <v>72.37</v>
      </c>
      <c r="P84" s="176">
        <v>29</v>
      </c>
      <c r="Q84" s="176">
        <v>8.91</v>
      </c>
      <c r="R84" s="176">
        <v>18.600000000000001</v>
      </c>
      <c r="S84" s="176">
        <v>11.51</v>
      </c>
      <c r="T84" s="176">
        <v>0.7</v>
      </c>
      <c r="U84" s="176">
        <v>59.45</v>
      </c>
      <c r="V84" s="176">
        <v>8.81</v>
      </c>
      <c r="W84" s="176">
        <v>17.55</v>
      </c>
      <c r="X84" s="176">
        <v>62.73</v>
      </c>
      <c r="Y84" s="176">
        <v>0</v>
      </c>
      <c r="Z84">
        <v>0</v>
      </c>
      <c r="AA84" s="176">
        <v>10.49</v>
      </c>
      <c r="AB84" s="176">
        <v>0</v>
      </c>
      <c r="AC84" s="176">
        <v>0</v>
      </c>
      <c r="AD84" s="176">
        <v>0</v>
      </c>
      <c r="AE84" s="176">
        <v>74.97</v>
      </c>
      <c r="AF84" s="176">
        <v>0</v>
      </c>
      <c r="AG84" s="176">
        <v>0</v>
      </c>
      <c r="AH84" s="176">
        <v>0</v>
      </c>
      <c r="AI84" s="176">
        <v>103.87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118.34</v>
      </c>
      <c r="AQ84" s="176">
        <v>38.36</v>
      </c>
      <c r="AR84" s="176">
        <v>0</v>
      </c>
      <c r="AS84" s="176">
        <v>3.65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1.95</v>
      </c>
      <c r="AZ84" s="176">
        <v>2.11</v>
      </c>
      <c r="BA84" s="176">
        <v>1.58</v>
      </c>
      <c r="BB84" s="176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497.32</v>
      </c>
      <c r="L85" s="176">
        <v>13.25</v>
      </c>
      <c r="M85" s="176">
        <v>60.17</v>
      </c>
      <c r="N85" s="176">
        <v>51.51</v>
      </c>
      <c r="O85" s="176">
        <v>72.37</v>
      </c>
      <c r="P85" s="176">
        <v>29</v>
      </c>
      <c r="Q85" s="176">
        <v>8.91</v>
      </c>
      <c r="R85" s="176">
        <v>18.600000000000001</v>
      </c>
      <c r="S85" s="176">
        <v>11.51</v>
      </c>
      <c r="T85" s="176">
        <v>0.7</v>
      </c>
      <c r="U85" s="176">
        <v>59.45</v>
      </c>
      <c r="V85" s="176">
        <v>8.81</v>
      </c>
      <c r="W85" s="176">
        <v>17.55</v>
      </c>
      <c r="X85" s="176">
        <v>62.73</v>
      </c>
      <c r="Y85" s="176">
        <v>0</v>
      </c>
      <c r="Z85">
        <v>0</v>
      </c>
      <c r="AA85" s="176">
        <v>10.49</v>
      </c>
      <c r="AB85" s="176">
        <v>0</v>
      </c>
      <c r="AC85" s="176">
        <v>0</v>
      </c>
      <c r="AD85" s="176">
        <v>0</v>
      </c>
      <c r="AE85" s="176">
        <v>74.97</v>
      </c>
      <c r="AF85" s="176">
        <v>0</v>
      </c>
      <c r="AG85" s="176">
        <v>0</v>
      </c>
      <c r="AH85" s="176">
        <v>0</v>
      </c>
      <c r="AI85" s="176">
        <v>103.87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118.34</v>
      </c>
      <c r="AQ85" s="176">
        <v>38.36</v>
      </c>
      <c r="AR85" s="176">
        <v>0</v>
      </c>
      <c r="AS85" s="176">
        <v>3.65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1.95</v>
      </c>
      <c r="AZ85" s="176">
        <v>2.11</v>
      </c>
      <c r="BA85" s="176">
        <v>1.58</v>
      </c>
      <c r="BB85" s="176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497.32</v>
      </c>
      <c r="L86" s="176">
        <v>13.25</v>
      </c>
      <c r="M86" s="176">
        <v>60.17</v>
      </c>
      <c r="N86" s="176">
        <v>51.51</v>
      </c>
      <c r="O86" s="176">
        <v>72.37</v>
      </c>
      <c r="P86" s="176">
        <v>29</v>
      </c>
      <c r="Q86" s="176">
        <v>8.91</v>
      </c>
      <c r="R86" s="176">
        <v>18.600000000000001</v>
      </c>
      <c r="S86" s="176">
        <v>11.51</v>
      </c>
      <c r="T86" s="176">
        <v>0.7</v>
      </c>
      <c r="U86" s="176">
        <v>59.45</v>
      </c>
      <c r="V86" s="176">
        <v>8.81</v>
      </c>
      <c r="W86" s="176">
        <v>17.55</v>
      </c>
      <c r="X86" s="176">
        <v>62.73</v>
      </c>
      <c r="Y86" s="176">
        <v>0</v>
      </c>
      <c r="Z86">
        <v>0</v>
      </c>
      <c r="AA86" s="176">
        <v>10.49</v>
      </c>
      <c r="AB86" s="176">
        <v>0</v>
      </c>
      <c r="AC86" s="176">
        <v>0</v>
      </c>
      <c r="AD86" s="176">
        <v>0</v>
      </c>
      <c r="AE86" s="176">
        <v>74.97</v>
      </c>
      <c r="AF86" s="176">
        <v>0</v>
      </c>
      <c r="AG86" s="176">
        <v>0</v>
      </c>
      <c r="AH86" s="176">
        <v>0</v>
      </c>
      <c r="AI86" s="176">
        <v>103.87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118.34</v>
      </c>
      <c r="AQ86" s="176">
        <v>38.36</v>
      </c>
      <c r="AR86" s="176">
        <v>0</v>
      </c>
      <c r="AS86" s="176">
        <v>3.65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1.89</v>
      </c>
      <c r="AZ86" s="176">
        <v>2.11</v>
      </c>
      <c r="BA86" s="176">
        <v>1.54</v>
      </c>
      <c r="BB86" s="176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497.32</v>
      </c>
      <c r="L87" s="176">
        <v>13.25</v>
      </c>
      <c r="M87" s="176">
        <v>60.17</v>
      </c>
      <c r="N87" s="176">
        <v>51.51</v>
      </c>
      <c r="O87" s="176">
        <v>72.37</v>
      </c>
      <c r="P87" s="176">
        <v>29</v>
      </c>
      <c r="Q87" s="176">
        <v>8.91</v>
      </c>
      <c r="R87" s="176">
        <v>18.600000000000001</v>
      </c>
      <c r="S87" s="176">
        <v>11.51</v>
      </c>
      <c r="T87" s="176">
        <v>0.7</v>
      </c>
      <c r="U87" s="176">
        <v>59.45</v>
      </c>
      <c r="V87" s="176">
        <v>8.81</v>
      </c>
      <c r="W87" s="176">
        <v>17.55</v>
      </c>
      <c r="X87" s="176">
        <v>62.73</v>
      </c>
      <c r="Y87" s="176">
        <v>0</v>
      </c>
      <c r="Z87">
        <v>0</v>
      </c>
      <c r="AA87" s="176">
        <v>10.49</v>
      </c>
      <c r="AB87" s="176">
        <v>0</v>
      </c>
      <c r="AC87" s="176">
        <v>0</v>
      </c>
      <c r="AD87" s="176">
        <v>0</v>
      </c>
      <c r="AE87" s="176">
        <v>74.97</v>
      </c>
      <c r="AF87" s="176">
        <v>0</v>
      </c>
      <c r="AG87" s="176">
        <v>0</v>
      </c>
      <c r="AH87" s="176">
        <v>0</v>
      </c>
      <c r="AI87" s="176">
        <v>103.87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118.34</v>
      </c>
      <c r="AQ87" s="176">
        <v>38.36</v>
      </c>
      <c r="AR87" s="176">
        <v>0</v>
      </c>
      <c r="AS87" s="176">
        <v>3.65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1.89</v>
      </c>
      <c r="AZ87" s="176">
        <v>2.11</v>
      </c>
      <c r="BA87" s="176">
        <v>1.54</v>
      </c>
      <c r="BB87" s="176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497.32</v>
      </c>
      <c r="L88" s="176">
        <v>13.25</v>
      </c>
      <c r="M88" s="176">
        <v>60.17</v>
      </c>
      <c r="N88" s="176">
        <v>51.51</v>
      </c>
      <c r="O88" s="176">
        <v>72.37</v>
      </c>
      <c r="P88" s="176">
        <v>29</v>
      </c>
      <c r="Q88" s="176">
        <v>8.91</v>
      </c>
      <c r="R88" s="176">
        <v>18.600000000000001</v>
      </c>
      <c r="S88" s="176">
        <v>11.51</v>
      </c>
      <c r="T88" s="176">
        <v>0.7</v>
      </c>
      <c r="U88" s="176">
        <v>59.45</v>
      </c>
      <c r="V88" s="176">
        <v>8.81</v>
      </c>
      <c r="W88" s="176">
        <v>17.55</v>
      </c>
      <c r="X88" s="176">
        <v>62.73</v>
      </c>
      <c r="Y88" s="176">
        <v>0</v>
      </c>
      <c r="Z88">
        <v>0</v>
      </c>
      <c r="AA88" s="176">
        <v>10.49</v>
      </c>
      <c r="AB88" s="176">
        <v>0</v>
      </c>
      <c r="AC88" s="176">
        <v>0</v>
      </c>
      <c r="AD88" s="176">
        <v>0</v>
      </c>
      <c r="AE88" s="176">
        <v>74.97</v>
      </c>
      <c r="AF88" s="176">
        <v>0</v>
      </c>
      <c r="AG88" s="176">
        <v>0</v>
      </c>
      <c r="AH88" s="176">
        <v>0</v>
      </c>
      <c r="AI88" s="176">
        <v>103.87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118.34</v>
      </c>
      <c r="AQ88" s="176">
        <v>38.36</v>
      </c>
      <c r="AR88" s="176">
        <v>0</v>
      </c>
      <c r="AS88" s="176">
        <v>3.65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1.89</v>
      </c>
      <c r="AZ88" s="176">
        <v>2.11</v>
      </c>
      <c r="BA88" s="176">
        <v>1.54</v>
      </c>
      <c r="BB88" s="176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497.32</v>
      </c>
      <c r="L89" s="176">
        <v>13.25</v>
      </c>
      <c r="M89" s="176">
        <v>60.17</v>
      </c>
      <c r="N89" s="176">
        <v>51.51</v>
      </c>
      <c r="O89" s="176">
        <v>72.37</v>
      </c>
      <c r="P89" s="176">
        <v>29</v>
      </c>
      <c r="Q89" s="176">
        <v>8.91</v>
      </c>
      <c r="R89" s="176">
        <v>18.600000000000001</v>
      </c>
      <c r="S89" s="176">
        <v>11.51</v>
      </c>
      <c r="T89" s="176">
        <v>0.7</v>
      </c>
      <c r="U89" s="176">
        <v>59.45</v>
      </c>
      <c r="V89" s="176">
        <v>8.81</v>
      </c>
      <c r="W89" s="176">
        <v>17.55</v>
      </c>
      <c r="X89" s="176">
        <v>62.73</v>
      </c>
      <c r="Y89" s="176">
        <v>0</v>
      </c>
      <c r="Z89">
        <v>0</v>
      </c>
      <c r="AA89" s="176">
        <v>11.49</v>
      </c>
      <c r="AB89" s="176">
        <v>0</v>
      </c>
      <c r="AC89" s="176">
        <v>0</v>
      </c>
      <c r="AD89" s="176">
        <v>0</v>
      </c>
      <c r="AE89" s="176">
        <v>74.97</v>
      </c>
      <c r="AF89" s="176">
        <v>0</v>
      </c>
      <c r="AG89" s="176">
        <v>0</v>
      </c>
      <c r="AH89" s="176">
        <v>0</v>
      </c>
      <c r="AI89" s="176">
        <v>103.87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118.34</v>
      </c>
      <c r="AQ89" s="176">
        <v>38.36</v>
      </c>
      <c r="AR89" s="176">
        <v>0</v>
      </c>
      <c r="AS89" s="176">
        <v>3.65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1.89</v>
      </c>
      <c r="AZ89" s="176">
        <v>2.11</v>
      </c>
      <c r="BA89" s="176">
        <v>1.54</v>
      </c>
      <c r="BB89" s="176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497.32</v>
      </c>
      <c r="L90" s="176">
        <v>13.25</v>
      </c>
      <c r="M90" s="176">
        <v>60.17</v>
      </c>
      <c r="N90" s="176">
        <v>51.51</v>
      </c>
      <c r="O90" s="176">
        <v>72.37</v>
      </c>
      <c r="P90" s="176">
        <v>29</v>
      </c>
      <c r="Q90" s="176">
        <v>8.91</v>
      </c>
      <c r="R90" s="176">
        <v>18.600000000000001</v>
      </c>
      <c r="S90" s="176">
        <v>11.51</v>
      </c>
      <c r="T90" s="176">
        <v>0.7</v>
      </c>
      <c r="U90" s="176">
        <v>59.45</v>
      </c>
      <c r="V90" s="176">
        <v>8.81</v>
      </c>
      <c r="W90" s="176">
        <v>17.55</v>
      </c>
      <c r="X90" s="176">
        <v>62.73</v>
      </c>
      <c r="Y90" s="176">
        <v>0</v>
      </c>
      <c r="Z90">
        <v>0</v>
      </c>
      <c r="AA90" s="176">
        <v>11.49</v>
      </c>
      <c r="AB90" s="176">
        <v>0</v>
      </c>
      <c r="AC90" s="176">
        <v>0</v>
      </c>
      <c r="AD90" s="176">
        <v>0</v>
      </c>
      <c r="AE90" s="176">
        <v>74.97</v>
      </c>
      <c r="AF90" s="176">
        <v>0</v>
      </c>
      <c r="AG90" s="176">
        <v>0</v>
      </c>
      <c r="AH90" s="176">
        <v>0</v>
      </c>
      <c r="AI90" s="176">
        <v>103.87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118.34</v>
      </c>
      <c r="AQ90" s="176">
        <v>38.36</v>
      </c>
      <c r="AR90" s="176">
        <v>0</v>
      </c>
      <c r="AS90" s="176">
        <v>3.65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1.95</v>
      </c>
      <c r="AZ90" s="176">
        <v>2.11</v>
      </c>
      <c r="BA90" s="176">
        <v>1.58</v>
      </c>
      <c r="BB90" s="176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497.32</v>
      </c>
      <c r="L91" s="176">
        <v>13.25</v>
      </c>
      <c r="M91" s="176">
        <v>60.17</v>
      </c>
      <c r="N91" s="176">
        <v>51.51</v>
      </c>
      <c r="O91" s="176">
        <v>72.37</v>
      </c>
      <c r="P91" s="176">
        <v>29</v>
      </c>
      <c r="Q91" s="176">
        <v>8.91</v>
      </c>
      <c r="R91" s="176">
        <v>18.600000000000001</v>
      </c>
      <c r="S91" s="176">
        <v>11.51</v>
      </c>
      <c r="T91" s="176">
        <v>0.7</v>
      </c>
      <c r="U91" s="176">
        <v>59.45</v>
      </c>
      <c r="V91" s="176">
        <v>8.81</v>
      </c>
      <c r="W91" s="176">
        <v>17.55</v>
      </c>
      <c r="X91" s="176">
        <v>62.73</v>
      </c>
      <c r="Y91" s="176">
        <v>0</v>
      </c>
      <c r="Z91">
        <v>0</v>
      </c>
      <c r="AA91" s="176">
        <v>11.49</v>
      </c>
      <c r="AB91" s="176">
        <v>0</v>
      </c>
      <c r="AC91" s="176">
        <v>0</v>
      </c>
      <c r="AD91" s="176">
        <v>0</v>
      </c>
      <c r="AE91" s="176">
        <v>74.97</v>
      </c>
      <c r="AF91" s="176">
        <v>0</v>
      </c>
      <c r="AG91" s="176">
        <v>0</v>
      </c>
      <c r="AH91" s="176">
        <v>0</v>
      </c>
      <c r="AI91" s="176">
        <v>105.57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118.34</v>
      </c>
      <c r="AQ91" s="176">
        <v>38.36</v>
      </c>
      <c r="AR91" s="176">
        <v>0</v>
      </c>
      <c r="AS91" s="176">
        <v>3.65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1.95</v>
      </c>
      <c r="AZ91" s="176">
        <v>2.11</v>
      </c>
      <c r="BA91" s="176">
        <v>1.58</v>
      </c>
      <c r="BB91" s="176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497.32</v>
      </c>
      <c r="L92" s="176">
        <v>13.25</v>
      </c>
      <c r="M92" s="176">
        <v>60.17</v>
      </c>
      <c r="N92" s="176">
        <v>51.51</v>
      </c>
      <c r="O92" s="176">
        <v>72.37</v>
      </c>
      <c r="P92" s="176">
        <v>29</v>
      </c>
      <c r="Q92" s="176">
        <v>8.91</v>
      </c>
      <c r="R92" s="176">
        <v>18.600000000000001</v>
      </c>
      <c r="S92" s="176">
        <v>11.51</v>
      </c>
      <c r="T92" s="176">
        <v>0.7</v>
      </c>
      <c r="U92" s="176">
        <v>59.45</v>
      </c>
      <c r="V92" s="176">
        <v>8.81</v>
      </c>
      <c r="W92" s="176">
        <v>17.55</v>
      </c>
      <c r="X92" s="176">
        <v>62.73</v>
      </c>
      <c r="Y92" s="176">
        <v>0</v>
      </c>
      <c r="Z92">
        <v>0</v>
      </c>
      <c r="AA92" s="176">
        <v>11.49</v>
      </c>
      <c r="AB92" s="176">
        <v>0</v>
      </c>
      <c r="AC92" s="176">
        <v>0</v>
      </c>
      <c r="AD92" s="176">
        <v>0</v>
      </c>
      <c r="AE92" s="176">
        <v>74.97</v>
      </c>
      <c r="AF92" s="176">
        <v>0</v>
      </c>
      <c r="AG92" s="176">
        <v>0</v>
      </c>
      <c r="AH92" s="176">
        <v>0</v>
      </c>
      <c r="AI92" s="176">
        <v>105.57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118.34</v>
      </c>
      <c r="AQ92" s="176">
        <v>38.36</v>
      </c>
      <c r="AR92" s="176">
        <v>0</v>
      </c>
      <c r="AS92" s="176">
        <v>3.65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1.95</v>
      </c>
      <c r="AZ92" s="176">
        <v>2.11</v>
      </c>
      <c r="BA92" s="176">
        <v>1.58</v>
      </c>
      <c r="BB92" s="176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497.32</v>
      </c>
      <c r="L93" s="176">
        <v>13.25</v>
      </c>
      <c r="M93" s="176">
        <v>60.17</v>
      </c>
      <c r="N93" s="176">
        <v>51.51</v>
      </c>
      <c r="O93" s="176">
        <v>72.37</v>
      </c>
      <c r="P93" s="176">
        <v>29</v>
      </c>
      <c r="Q93" s="176">
        <v>8.91</v>
      </c>
      <c r="R93" s="176">
        <v>18.600000000000001</v>
      </c>
      <c r="S93" s="176">
        <v>11.51</v>
      </c>
      <c r="T93" s="176">
        <v>0.7</v>
      </c>
      <c r="U93" s="176">
        <v>59.45</v>
      </c>
      <c r="V93" s="176">
        <v>8.81</v>
      </c>
      <c r="W93" s="176">
        <v>17.55</v>
      </c>
      <c r="X93" s="176">
        <v>62.73</v>
      </c>
      <c r="Y93" s="176">
        <v>0</v>
      </c>
      <c r="Z93">
        <v>0</v>
      </c>
      <c r="AA93" s="176">
        <v>11.49</v>
      </c>
      <c r="AB93" s="176">
        <v>0</v>
      </c>
      <c r="AC93" s="176">
        <v>0</v>
      </c>
      <c r="AD93" s="176">
        <v>0</v>
      </c>
      <c r="AE93" s="176">
        <v>74.97</v>
      </c>
      <c r="AF93" s="176">
        <v>0</v>
      </c>
      <c r="AG93" s="176">
        <v>0</v>
      </c>
      <c r="AH93" s="176">
        <v>0</v>
      </c>
      <c r="AI93" s="176">
        <v>105.57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118.34</v>
      </c>
      <c r="AQ93" s="176">
        <v>38.36</v>
      </c>
      <c r="AR93" s="176">
        <v>0</v>
      </c>
      <c r="AS93" s="176">
        <v>3.65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1.95</v>
      </c>
      <c r="AZ93" s="176">
        <v>2.11</v>
      </c>
      <c r="BA93" s="176">
        <v>1.58</v>
      </c>
      <c r="BB93" s="176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497.32</v>
      </c>
      <c r="L94" s="176">
        <v>13.25</v>
      </c>
      <c r="M94" s="176">
        <v>60.17</v>
      </c>
      <c r="N94" s="176">
        <v>51.51</v>
      </c>
      <c r="O94" s="176">
        <v>72.37</v>
      </c>
      <c r="P94" s="176">
        <v>29</v>
      </c>
      <c r="Q94" s="176">
        <v>8.91</v>
      </c>
      <c r="R94" s="176">
        <v>18.600000000000001</v>
      </c>
      <c r="S94" s="176">
        <v>11.51</v>
      </c>
      <c r="T94" s="176">
        <v>0.7</v>
      </c>
      <c r="U94" s="176">
        <v>59.45</v>
      </c>
      <c r="V94" s="176">
        <v>8.81</v>
      </c>
      <c r="W94" s="176">
        <v>17.55</v>
      </c>
      <c r="X94" s="176">
        <v>62.73</v>
      </c>
      <c r="Y94" s="176">
        <v>0</v>
      </c>
      <c r="Z94">
        <v>0</v>
      </c>
      <c r="AA94" s="176">
        <v>11.49</v>
      </c>
      <c r="AB94" s="176">
        <v>0</v>
      </c>
      <c r="AC94" s="176">
        <v>0</v>
      </c>
      <c r="AD94" s="176">
        <v>0</v>
      </c>
      <c r="AE94" s="176">
        <v>74.97</v>
      </c>
      <c r="AF94" s="176">
        <v>0</v>
      </c>
      <c r="AG94" s="176">
        <v>0</v>
      </c>
      <c r="AH94" s="176">
        <v>0</v>
      </c>
      <c r="AI94" s="176">
        <v>105.57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118.34</v>
      </c>
      <c r="AQ94" s="176">
        <v>38.36</v>
      </c>
      <c r="AR94" s="176">
        <v>0</v>
      </c>
      <c r="AS94" s="176">
        <v>3.65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1.95</v>
      </c>
      <c r="AZ94" s="176">
        <v>2.11</v>
      </c>
      <c r="BA94" s="176">
        <v>1.58</v>
      </c>
      <c r="BB94" s="176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497.32</v>
      </c>
      <c r="L95" s="176">
        <v>13.25</v>
      </c>
      <c r="M95" s="176">
        <v>60.17</v>
      </c>
      <c r="N95" s="176">
        <v>51.51</v>
      </c>
      <c r="O95" s="176">
        <v>72.37</v>
      </c>
      <c r="P95" s="176">
        <v>29</v>
      </c>
      <c r="Q95" s="176">
        <v>8.91</v>
      </c>
      <c r="R95" s="176">
        <v>18.600000000000001</v>
      </c>
      <c r="S95" s="176">
        <v>11.51</v>
      </c>
      <c r="T95" s="176">
        <v>0.7</v>
      </c>
      <c r="U95" s="176">
        <v>59.45</v>
      </c>
      <c r="V95" s="176">
        <v>8.81</v>
      </c>
      <c r="W95" s="176">
        <v>17.55</v>
      </c>
      <c r="X95" s="176">
        <v>62.73</v>
      </c>
      <c r="Y95" s="176">
        <v>0</v>
      </c>
      <c r="Z95">
        <v>0</v>
      </c>
      <c r="AA95" s="176">
        <v>11.49</v>
      </c>
      <c r="AB95" s="176">
        <v>0</v>
      </c>
      <c r="AC95" s="176">
        <v>0</v>
      </c>
      <c r="AD95" s="176">
        <v>0</v>
      </c>
      <c r="AE95" s="176">
        <v>74.97</v>
      </c>
      <c r="AF95" s="176">
        <v>0</v>
      </c>
      <c r="AG95" s="176">
        <v>0</v>
      </c>
      <c r="AH95" s="176">
        <v>0</v>
      </c>
      <c r="AI95" s="176">
        <v>105.57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118.34</v>
      </c>
      <c r="AQ95" s="176">
        <v>38.36</v>
      </c>
      <c r="AR95" s="176">
        <v>0</v>
      </c>
      <c r="AS95" s="176">
        <v>3.65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1.89</v>
      </c>
      <c r="AZ95" s="176">
        <v>2.11</v>
      </c>
      <c r="BA95" s="176">
        <v>1.54</v>
      </c>
      <c r="BB95" s="176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497.32</v>
      </c>
      <c r="L96" s="176">
        <v>13.25</v>
      </c>
      <c r="M96" s="176">
        <v>60.17</v>
      </c>
      <c r="N96" s="176">
        <v>51.51</v>
      </c>
      <c r="O96" s="176">
        <v>72.37</v>
      </c>
      <c r="P96" s="176">
        <v>29</v>
      </c>
      <c r="Q96" s="176">
        <v>8.91</v>
      </c>
      <c r="R96" s="176">
        <v>18.600000000000001</v>
      </c>
      <c r="S96" s="176">
        <v>11.51</v>
      </c>
      <c r="T96" s="176">
        <v>0.7</v>
      </c>
      <c r="U96" s="176">
        <v>59.45</v>
      </c>
      <c r="V96" s="176">
        <v>8.81</v>
      </c>
      <c r="W96" s="176">
        <v>17.55</v>
      </c>
      <c r="X96" s="176">
        <v>62.73</v>
      </c>
      <c r="Y96" s="176">
        <v>0</v>
      </c>
      <c r="Z96">
        <v>0</v>
      </c>
      <c r="AA96" s="176">
        <v>11.49</v>
      </c>
      <c r="AB96" s="176">
        <v>0</v>
      </c>
      <c r="AC96" s="176">
        <v>0</v>
      </c>
      <c r="AD96" s="176">
        <v>0</v>
      </c>
      <c r="AE96" s="176">
        <v>74.97</v>
      </c>
      <c r="AF96" s="176">
        <v>0</v>
      </c>
      <c r="AG96" s="176">
        <v>0</v>
      </c>
      <c r="AH96" s="176">
        <v>0</v>
      </c>
      <c r="AI96" s="176">
        <v>105.57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118.34</v>
      </c>
      <c r="AQ96" s="176">
        <v>38.36</v>
      </c>
      <c r="AR96" s="176">
        <v>0</v>
      </c>
      <c r="AS96" s="176">
        <v>3.65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1.89</v>
      </c>
      <c r="AZ96" s="176">
        <v>2.11</v>
      </c>
      <c r="BA96" s="176">
        <v>1.54</v>
      </c>
      <c r="BB96" s="176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497.32</v>
      </c>
      <c r="L97" s="176">
        <v>13.25</v>
      </c>
      <c r="M97" s="176">
        <v>60.17</v>
      </c>
      <c r="N97" s="176">
        <v>51.51</v>
      </c>
      <c r="O97" s="176">
        <v>72.37</v>
      </c>
      <c r="P97" s="176">
        <v>29</v>
      </c>
      <c r="Q97" s="176">
        <v>8.91</v>
      </c>
      <c r="R97" s="176">
        <v>18.600000000000001</v>
      </c>
      <c r="S97" s="176">
        <v>11.51</v>
      </c>
      <c r="T97" s="176">
        <v>0.7</v>
      </c>
      <c r="U97" s="176">
        <v>59.45</v>
      </c>
      <c r="V97" s="176">
        <v>8.81</v>
      </c>
      <c r="W97" s="176">
        <v>17.55</v>
      </c>
      <c r="X97" s="176">
        <v>62.73</v>
      </c>
      <c r="Y97" s="176">
        <v>0</v>
      </c>
      <c r="Z97">
        <v>0</v>
      </c>
      <c r="AA97" s="176">
        <v>11.49</v>
      </c>
      <c r="AB97" s="176">
        <v>0</v>
      </c>
      <c r="AC97" s="176">
        <v>0</v>
      </c>
      <c r="AD97" s="176">
        <v>0</v>
      </c>
      <c r="AE97" s="176">
        <v>74.97</v>
      </c>
      <c r="AF97" s="176">
        <v>0</v>
      </c>
      <c r="AG97" s="176">
        <v>0</v>
      </c>
      <c r="AH97" s="176">
        <v>0</v>
      </c>
      <c r="AI97" s="176">
        <v>105.57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118.34</v>
      </c>
      <c r="AQ97" s="176">
        <v>38.36</v>
      </c>
      <c r="AR97" s="176">
        <v>0</v>
      </c>
      <c r="AS97" s="176">
        <v>3.65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1.89</v>
      </c>
      <c r="AZ97" s="176">
        <v>2.11</v>
      </c>
      <c r="BA97" s="176">
        <v>1.54</v>
      </c>
      <c r="BB97" s="176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497.32</v>
      </c>
      <c r="L98" s="176">
        <v>13.25</v>
      </c>
      <c r="M98" s="176">
        <v>60.17</v>
      </c>
      <c r="N98" s="176">
        <v>51.51</v>
      </c>
      <c r="O98" s="176">
        <v>72.37</v>
      </c>
      <c r="P98" s="176">
        <v>29</v>
      </c>
      <c r="Q98" s="176">
        <v>8.91</v>
      </c>
      <c r="R98" s="176">
        <v>18.600000000000001</v>
      </c>
      <c r="S98" s="176">
        <v>11.51</v>
      </c>
      <c r="T98" s="176">
        <v>0.7</v>
      </c>
      <c r="U98" s="176">
        <v>59.45</v>
      </c>
      <c r="V98" s="176">
        <v>8.81</v>
      </c>
      <c r="W98" s="176">
        <v>17.55</v>
      </c>
      <c r="X98" s="176">
        <v>62.73</v>
      </c>
      <c r="Y98" s="176">
        <v>0</v>
      </c>
      <c r="Z98">
        <v>0</v>
      </c>
      <c r="AA98" s="176">
        <v>11.49</v>
      </c>
      <c r="AB98" s="176">
        <v>0</v>
      </c>
      <c r="AC98" s="176">
        <v>0</v>
      </c>
      <c r="AD98" s="176">
        <v>0</v>
      </c>
      <c r="AE98" s="176">
        <v>74.97</v>
      </c>
      <c r="AF98" s="176">
        <v>0</v>
      </c>
      <c r="AG98" s="176">
        <v>0</v>
      </c>
      <c r="AH98" s="176">
        <v>0</v>
      </c>
      <c r="AI98" s="176">
        <v>105.57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118.34</v>
      </c>
      <c r="AQ98" s="176">
        <v>38.36</v>
      </c>
      <c r="AR98" s="176">
        <v>0</v>
      </c>
      <c r="AS98" s="176">
        <v>3.65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1.89</v>
      </c>
      <c r="AZ98" s="176">
        <v>2.11</v>
      </c>
      <c r="BA98" s="176">
        <v>1.54</v>
      </c>
      <c r="BB98" s="176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1.5249999999999999E-4</v>
      </c>
      <c r="E99">
        <f t="shared" si="0"/>
        <v>0</v>
      </c>
      <c r="F99">
        <f t="shared" si="0"/>
        <v>0</v>
      </c>
      <c r="G99">
        <f t="shared" si="0"/>
        <v>3.3500000000000001E-4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8.3520799999999955</v>
      </c>
      <c r="L99">
        <f t="shared" si="0"/>
        <v>0.20860249999999991</v>
      </c>
      <c r="M99">
        <f t="shared" si="0"/>
        <v>1.4603425000000008</v>
      </c>
      <c r="N99">
        <f t="shared" si="0"/>
        <v>1.2362400000000029</v>
      </c>
      <c r="O99">
        <f t="shared" si="0"/>
        <v>1.7368799999999978</v>
      </c>
      <c r="P99">
        <f t="shared" si="0"/>
        <v>0.68788499999999997</v>
      </c>
      <c r="Q99">
        <f t="shared" si="0"/>
        <v>0.15628750000000002</v>
      </c>
      <c r="R99">
        <f t="shared" si="0"/>
        <v>0.3030649999999997</v>
      </c>
      <c r="S99">
        <f t="shared" si="0"/>
        <v>0.19778999999999988</v>
      </c>
      <c r="T99">
        <f t="shared" si="0"/>
        <v>9.9700000000000084E-3</v>
      </c>
      <c r="U99">
        <f t="shared" si="0"/>
        <v>1.431077499999998</v>
      </c>
      <c r="V99">
        <f t="shared" si="0"/>
        <v>0.14349999999999996</v>
      </c>
      <c r="W99">
        <f t="shared" si="0"/>
        <v>0.26879499999999945</v>
      </c>
      <c r="X99">
        <f t="shared" si="0"/>
        <v>0.98249249999999988</v>
      </c>
      <c r="Y99">
        <f t="shared" si="0"/>
        <v>0</v>
      </c>
      <c r="Z99">
        <f t="shared" si="0"/>
        <v>0</v>
      </c>
      <c r="AA99">
        <f t="shared" si="0"/>
        <v>0.27594750000000007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1.7992800000000013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2.0690899999999992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2.1123325000000017</v>
      </c>
      <c r="AQ99">
        <f t="shared" ref="AQ99:AT99" si="1">SUM(AQ3:AQ98)/4000</f>
        <v>0.61655499999999985</v>
      </c>
      <c r="AR99">
        <f t="shared" si="1"/>
        <v>0.53507249999999984</v>
      </c>
      <c r="AS99">
        <f t="shared" si="1"/>
        <v>6.5132500000000093E-2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4.5539999999999914E-2</v>
      </c>
      <c r="AZ99">
        <f t="shared" si="2"/>
        <v>5.0437500000000107E-2</v>
      </c>
      <c r="BA99">
        <f t="shared" si="2"/>
        <v>3.708000000000005E-2</v>
      </c>
      <c r="BB99">
        <f t="shared" si="2"/>
        <v>1.8294999999999992E-2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159.78</v>
      </c>
      <c r="L3" s="176">
        <v>63.16</v>
      </c>
      <c r="M3" s="176">
        <v>0</v>
      </c>
      <c r="N3" s="176">
        <v>29.05</v>
      </c>
      <c r="O3" s="176">
        <v>48.78</v>
      </c>
      <c r="P3" s="176">
        <v>66.84</v>
      </c>
      <c r="Q3" s="176">
        <v>5.05</v>
      </c>
      <c r="R3" s="176">
        <v>10.42</v>
      </c>
      <c r="S3" s="176">
        <v>6.49</v>
      </c>
      <c r="T3" s="176">
        <v>0</v>
      </c>
      <c r="U3" s="176">
        <v>283.12</v>
      </c>
      <c r="V3" s="176">
        <v>5.09</v>
      </c>
      <c r="W3" s="176">
        <v>10.220000000000001</v>
      </c>
      <c r="X3" s="176">
        <v>36.28</v>
      </c>
      <c r="Y3" s="176">
        <v>0</v>
      </c>
      <c r="Z3">
        <v>0</v>
      </c>
      <c r="AA3" s="176">
        <v>7</v>
      </c>
      <c r="AB3" s="176">
        <v>0</v>
      </c>
      <c r="AC3" s="176">
        <v>0</v>
      </c>
      <c r="AD3" s="176">
        <v>0</v>
      </c>
      <c r="AE3" s="176">
        <v>42.59</v>
      </c>
      <c r="AF3" s="176">
        <v>0</v>
      </c>
      <c r="AG3" s="176">
        <v>0</v>
      </c>
      <c r="AH3" s="176">
        <v>0</v>
      </c>
      <c r="AI3" s="176">
        <v>54.47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68.430000000000007</v>
      </c>
      <c r="AQ3" s="176">
        <v>22.18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159.78</v>
      </c>
      <c r="L4" s="176">
        <v>63.16</v>
      </c>
      <c r="M4" s="176">
        <v>0</v>
      </c>
      <c r="N4" s="176">
        <v>29.05</v>
      </c>
      <c r="O4" s="176">
        <v>48.78</v>
      </c>
      <c r="P4" s="176">
        <v>66.84</v>
      </c>
      <c r="Q4" s="176">
        <v>5.05</v>
      </c>
      <c r="R4" s="176">
        <v>10.43</v>
      </c>
      <c r="S4" s="176">
        <v>6.49</v>
      </c>
      <c r="T4" s="176">
        <v>0</v>
      </c>
      <c r="U4" s="176">
        <v>283.12</v>
      </c>
      <c r="V4" s="176">
        <v>5.09</v>
      </c>
      <c r="W4" s="176">
        <v>10.220000000000001</v>
      </c>
      <c r="X4" s="176">
        <v>36.28</v>
      </c>
      <c r="Y4" s="176">
        <v>0</v>
      </c>
      <c r="Z4">
        <v>0</v>
      </c>
      <c r="AA4" s="176">
        <v>7</v>
      </c>
      <c r="AB4" s="176">
        <v>0</v>
      </c>
      <c r="AC4" s="176">
        <v>0</v>
      </c>
      <c r="AD4" s="176">
        <v>0</v>
      </c>
      <c r="AE4" s="176">
        <v>42.59</v>
      </c>
      <c r="AF4" s="176">
        <v>0</v>
      </c>
      <c r="AG4" s="176">
        <v>0</v>
      </c>
      <c r="AH4" s="176">
        <v>0</v>
      </c>
      <c r="AI4" s="176">
        <v>54.47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68.430000000000007</v>
      </c>
      <c r="AQ4" s="176">
        <v>22.18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159.78</v>
      </c>
      <c r="L5" s="176">
        <v>63.16</v>
      </c>
      <c r="M5" s="176">
        <v>0</v>
      </c>
      <c r="N5" s="176">
        <v>29.05</v>
      </c>
      <c r="O5" s="176">
        <v>48.78</v>
      </c>
      <c r="P5" s="176">
        <v>66.84</v>
      </c>
      <c r="Q5" s="176">
        <v>5.05</v>
      </c>
      <c r="R5" s="176">
        <v>10.43</v>
      </c>
      <c r="S5" s="176">
        <v>6.49</v>
      </c>
      <c r="T5" s="176">
        <v>0</v>
      </c>
      <c r="U5" s="176">
        <v>283.12</v>
      </c>
      <c r="V5" s="176">
        <v>5.09</v>
      </c>
      <c r="W5" s="176">
        <v>10.220000000000001</v>
      </c>
      <c r="X5" s="176">
        <v>36.28</v>
      </c>
      <c r="Y5" s="176">
        <v>0</v>
      </c>
      <c r="Z5">
        <v>0</v>
      </c>
      <c r="AA5" s="176">
        <v>7</v>
      </c>
      <c r="AB5" s="176">
        <v>0</v>
      </c>
      <c r="AC5" s="176">
        <v>0</v>
      </c>
      <c r="AD5" s="176">
        <v>0</v>
      </c>
      <c r="AE5" s="176">
        <v>42.59</v>
      </c>
      <c r="AF5" s="176">
        <v>0</v>
      </c>
      <c r="AG5" s="176">
        <v>0</v>
      </c>
      <c r="AH5" s="176">
        <v>0</v>
      </c>
      <c r="AI5" s="176">
        <v>54.47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68.430000000000007</v>
      </c>
      <c r="AQ5" s="176">
        <v>22.18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159.78</v>
      </c>
      <c r="L6" s="176">
        <v>63.16</v>
      </c>
      <c r="M6" s="176">
        <v>0</v>
      </c>
      <c r="N6" s="176">
        <v>29.05</v>
      </c>
      <c r="O6" s="176">
        <v>48.78</v>
      </c>
      <c r="P6" s="176">
        <v>66.84</v>
      </c>
      <c r="Q6" s="176">
        <v>5.05</v>
      </c>
      <c r="R6" s="176">
        <v>10.43</v>
      </c>
      <c r="S6" s="176">
        <v>6.49</v>
      </c>
      <c r="T6" s="176">
        <v>0</v>
      </c>
      <c r="U6" s="176">
        <v>283.12</v>
      </c>
      <c r="V6" s="176">
        <v>5.09</v>
      </c>
      <c r="W6" s="176">
        <v>10.220000000000001</v>
      </c>
      <c r="X6" s="176">
        <v>36.28</v>
      </c>
      <c r="Y6" s="176">
        <v>0</v>
      </c>
      <c r="Z6">
        <v>0</v>
      </c>
      <c r="AA6" s="176">
        <v>7</v>
      </c>
      <c r="AB6" s="176">
        <v>0</v>
      </c>
      <c r="AC6" s="176">
        <v>0</v>
      </c>
      <c r="AD6" s="176">
        <v>0</v>
      </c>
      <c r="AE6" s="176">
        <v>42.59</v>
      </c>
      <c r="AF6" s="176">
        <v>0</v>
      </c>
      <c r="AG6" s="176">
        <v>0</v>
      </c>
      <c r="AH6" s="176">
        <v>0</v>
      </c>
      <c r="AI6" s="176">
        <v>54.47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68.430000000000007</v>
      </c>
      <c r="AQ6" s="176">
        <v>22.18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159.78</v>
      </c>
      <c r="L7" s="176">
        <v>63.16</v>
      </c>
      <c r="M7" s="176">
        <v>0</v>
      </c>
      <c r="N7" s="176">
        <v>29.05</v>
      </c>
      <c r="O7" s="176">
        <v>48.78</v>
      </c>
      <c r="P7" s="176">
        <v>66.84</v>
      </c>
      <c r="Q7" s="176">
        <v>5.05</v>
      </c>
      <c r="R7" s="176">
        <v>10.43</v>
      </c>
      <c r="S7" s="176">
        <v>6.49</v>
      </c>
      <c r="T7" s="176">
        <v>0</v>
      </c>
      <c r="U7" s="176">
        <v>283.12</v>
      </c>
      <c r="V7" s="176">
        <v>5.09</v>
      </c>
      <c r="W7" s="176">
        <v>10.220000000000001</v>
      </c>
      <c r="X7" s="176">
        <v>36.28</v>
      </c>
      <c r="Y7" s="176">
        <v>0</v>
      </c>
      <c r="Z7">
        <v>0</v>
      </c>
      <c r="AA7" s="176">
        <v>7</v>
      </c>
      <c r="AB7" s="176">
        <v>0</v>
      </c>
      <c r="AC7" s="176">
        <v>0</v>
      </c>
      <c r="AD7" s="176">
        <v>0</v>
      </c>
      <c r="AE7" s="176">
        <v>42.59</v>
      </c>
      <c r="AF7" s="176">
        <v>0</v>
      </c>
      <c r="AG7" s="176">
        <v>0</v>
      </c>
      <c r="AH7" s="176">
        <v>0</v>
      </c>
      <c r="AI7" s="176">
        <v>55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68.430000000000007</v>
      </c>
      <c r="AQ7" s="176">
        <v>22.18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159.78</v>
      </c>
      <c r="L8" s="176">
        <v>63.16</v>
      </c>
      <c r="M8" s="176">
        <v>0</v>
      </c>
      <c r="N8" s="176">
        <v>29.05</v>
      </c>
      <c r="O8" s="176">
        <v>48.78</v>
      </c>
      <c r="P8" s="176">
        <v>66.84</v>
      </c>
      <c r="Q8" s="176">
        <v>5.05</v>
      </c>
      <c r="R8" s="176">
        <v>10.43</v>
      </c>
      <c r="S8" s="176">
        <v>6.49</v>
      </c>
      <c r="T8" s="176">
        <v>0</v>
      </c>
      <c r="U8" s="176">
        <v>283.12</v>
      </c>
      <c r="V8" s="176">
        <v>5.09</v>
      </c>
      <c r="W8" s="176">
        <v>10.220000000000001</v>
      </c>
      <c r="X8" s="176">
        <v>36.28</v>
      </c>
      <c r="Y8" s="176">
        <v>0</v>
      </c>
      <c r="Z8">
        <v>0</v>
      </c>
      <c r="AA8" s="176">
        <v>7</v>
      </c>
      <c r="AB8" s="176">
        <v>0</v>
      </c>
      <c r="AC8" s="176">
        <v>0</v>
      </c>
      <c r="AD8" s="176">
        <v>0</v>
      </c>
      <c r="AE8" s="176">
        <v>42.59</v>
      </c>
      <c r="AF8" s="176">
        <v>0</v>
      </c>
      <c r="AG8" s="176">
        <v>0</v>
      </c>
      <c r="AH8" s="176">
        <v>0</v>
      </c>
      <c r="AI8" s="176">
        <v>55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68.430000000000007</v>
      </c>
      <c r="AQ8" s="176">
        <v>22.18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159.78</v>
      </c>
      <c r="L9" s="176">
        <v>63.16</v>
      </c>
      <c r="M9" s="176">
        <v>0</v>
      </c>
      <c r="N9" s="176">
        <v>29.05</v>
      </c>
      <c r="O9" s="176">
        <v>48.78</v>
      </c>
      <c r="P9" s="176">
        <v>66.84</v>
      </c>
      <c r="Q9" s="176">
        <v>5.05</v>
      </c>
      <c r="R9" s="176">
        <v>10.43</v>
      </c>
      <c r="S9" s="176">
        <v>6.49</v>
      </c>
      <c r="T9" s="176">
        <v>0</v>
      </c>
      <c r="U9" s="176">
        <v>283.12</v>
      </c>
      <c r="V9" s="176">
        <v>5.09</v>
      </c>
      <c r="W9" s="176">
        <v>10.220000000000001</v>
      </c>
      <c r="X9" s="176">
        <v>36.28</v>
      </c>
      <c r="Y9" s="176">
        <v>0</v>
      </c>
      <c r="Z9">
        <v>0</v>
      </c>
      <c r="AA9" s="176">
        <v>7</v>
      </c>
      <c r="AB9" s="176">
        <v>0</v>
      </c>
      <c r="AC9" s="176">
        <v>0</v>
      </c>
      <c r="AD9" s="176">
        <v>0</v>
      </c>
      <c r="AE9" s="176">
        <v>42.59</v>
      </c>
      <c r="AF9" s="176">
        <v>0</v>
      </c>
      <c r="AG9" s="176">
        <v>0</v>
      </c>
      <c r="AH9" s="176">
        <v>0</v>
      </c>
      <c r="AI9" s="176">
        <v>55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68.430000000000007</v>
      </c>
      <c r="AQ9" s="176">
        <v>22.18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159.78</v>
      </c>
      <c r="L10" s="176">
        <v>63.16</v>
      </c>
      <c r="M10" s="176">
        <v>0</v>
      </c>
      <c r="N10" s="176">
        <v>29.05</v>
      </c>
      <c r="O10" s="176">
        <v>48.78</v>
      </c>
      <c r="P10" s="176">
        <v>66.84</v>
      </c>
      <c r="Q10" s="176">
        <v>5.05</v>
      </c>
      <c r="R10" s="176">
        <v>10.43</v>
      </c>
      <c r="S10" s="176">
        <v>6.49</v>
      </c>
      <c r="T10" s="176">
        <v>0</v>
      </c>
      <c r="U10" s="176">
        <v>283.12</v>
      </c>
      <c r="V10" s="176">
        <v>5.09</v>
      </c>
      <c r="W10" s="176">
        <v>10.220000000000001</v>
      </c>
      <c r="X10" s="176">
        <v>36.28</v>
      </c>
      <c r="Y10" s="176">
        <v>0</v>
      </c>
      <c r="Z10">
        <v>0</v>
      </c>
      <c r="AA10" s="176">
        <v>7</v>
      </c>
      <c r="AB10" s="176">
        <v>0</v>
      </c>
      <c r="AC10" s="176">
        <v>0</v>
      </c>
      <c r="AD10" s="176">
        <v>0</v>
      </c>
      <c r="AE10" s="176">
        <v>42.59</v>
      </c>
      <c r="AF10" s="176">
        <v>0</v>
      </c>
      <c r="AG10" s="176">
        <v>0</v>
      </c>
      <c r="AH10" s="176">
        <v>0</v>
      </c>
      <c r="AI10" s="176">
        <v>55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68.430000000000007</v>
      </c>
      <c r="AQ10" s="176">
        <v>22.18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0.04</v>
      </c>
      <c r="E11" s="176">
        <v>0</v>
      </c>
      <c r="F11" s="176">
        <v>0</v>
      </c>
      <c r="G11" s="176">
        <v>0.69</v>
      </c>
      <c r="H11" s="176">
        <v>0</v>
      </c>
      <c r="I11" s="176">
        <v>0</v>
      </c>
      <c r="J11" s="176">
        <v>0</v>
      </c>
      <c r="K11" s="176">
        <v>159.78</v>
      </c>
      <c r="L11" s="176">
        <v>63.16</v>
      </c>
      <c r="M11" s="176">
        <v>0</v>
      </c>
      <c r="N11" s="176">
        <v>29.05</v>
      </c>
      <c r="O11" s="176">
        <v>48.78</v>
      </c>
      <c r="P11" s="176">
        <v>66.84</v>
      </c>
      <c r="Q11" s="176">
        <v>5.05</v>
      </c>
      <c r="R11" s="176">
        <v>10.43</v>
      </c>
      <c r="S11" s="176">
        <v>6.49</v>
      </c>
      <c r="T11" s="176">
        <v>0</v>
      </c>
      <c r="U11" s="176">
        <v>283.12</v>
      </c>
      <c r="V11" s="176">
        <v>5.09</v>
      </c>
      <c r="W11" s="176">
        <v>10.220000000000001</v>
      </c>
      <c r="X11" s="176">
        <v>36.28</v>
      </c>
      <c r="Y11" s="176">
        <v>0</v>
      </c>
      <c r="Z11">
        <v>0</v>
      </c>
      <c r="AA11" s="176">
        <v>7</v>
      </c>
      <c r="AB11" s="176">
        <v>0</v>
      </c>
      <c r="AC11" s="176">
        <v>0</v>
      </c>
      <c r="AD11" s="176">
        <v>0</v>
      </c>
      <c r="AE11" s="176">
        <v>42.59</v>
      </c>
      <c r="AF11" s="176">
        <v>0</v>
      </c>
      <c r="AG11" s="176">
        <v>0</v>
      </c>
      <c r="AH11" s="176">
        <v>0</v>
      </c>
      <c r="AI11" s="176">
        <v>45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68.430000000000007</v>
      </c>
      <c r="AQ11" s="176">
        <v>22.18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159.78</v>
      </c>
      <c r="L12" s="176">
        <v>63.16</v>
      </c>
      <c r="M12" s="176">
        <v>0</v>
      </c>
      <c r="N12" s="176">
        <v>29.05</v>
      </c>
      <c r="O12" s="176">
        <v>48.78</v>
      </c>
      <c r="P12" s="176">
        <v>66.84</v>
      </c>
      <c r="Q12" s="176">
        <v>5.05</v>
      </c>
      <c r="R12" s="176">
        <v>10.43</v>
      </c>
      <c r="S12" s="176">
        <v>6.49</v>
      </c>
      <c r="T12" s="176">
        <v>0</v>
      </c>
      <c r="U12" s="176">
        <v>283.12</v>
      </c>
      <c r="V12" s="176">
        <v>5.09</v>
      </c>
      <c r="W12" s="176">
        <v>10.220000000000001</v>
      </c>
      <c r="X12" s="176">
        <v>36.28</v>
      </c>
      <c r="Y12" s="176">
        <v>0</v>
      </c>
      <c r="Z12">
        <v>0</v>
      </c>
      <c r="AA12" s="176">
        <v>7</v>
      </c>
      <c r="AB12" s="176">
        <v>0</v>
      </c>
      <c r="AC12" s="176">
        <v>0</v>
      </c>
      <c r="AD12" s="176">
        <v>0</v>
      </c>
      <c r="AE12" s="176">
        <v>42.59</v>
      </c>
      <c r="AF12" s="176">
        <v>0</v>
      </c>
      <c r="AG12" s="176">
        <v>0</v>
      </c>
      <c r="AH12" s="176">
        <v>0</v>
      </c>
      <c r="AI12" s="176">
        <v>45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68.430000000000007</v>
      </c>
      <c r="AQ12" s="176">
        <v>22.18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164.01</v>
      </c>
      <c r="L13" s="176">
        <v>63.16</v>
      </c>
      <c r="M13" s="176">
        <v>0</v>
      </c>
      <c r="N13" s="176">
        <v>29.05</v>
      </c>
      <c r="O13" s="176">
        <v>48.78</v>
      </c>
      <c r="P13" s="176">
        <v>66.84</v>
      </c>
      <c r="Q13" s="176">
        <v>5.05</v>
      </c>
      <c r="R13" s="176">
        <v>10.43</v>
      </c>
      <c r="S13" s="176">
        <v>6.49</v>
      </c>
      <c r="T13" s="176">
        <v>0</v>
      </c>
      <c r="U13" s="176">
        <v>283.12</v>
      </c>
      <c r="V13" s="176">
        <v>5.09</v>
      </c>
      <c r="W13" s="176">
        <v>10.38</v>
      </c>
      <c r="X13" s="176">
        <v>36.28</v>
      </c>
      <c r="Y13" s="176">
        <v>0</v>
      </c>
      <c r="Z13">
        <v>0</v>
      </c>
      <c r="AA13" s="176">
        <v>7</v>
      </c>
      <c r="AB13" s="176">
        <v>0</v>
      </c>
      <c r="AC13" s="176">
        <v>0</v>
      </c>
      <c r="AD13" s="176">
        <v>0</v>
      </c>
      <c r="AE13" s="176">
        <v>42.59</v>
      </c>
      <c r="AF13" s="176">
        <v>0</v>
      </c>
      <c r="AG13" s="176">
        <v>0</v>
      </c>
      <c r="AH13" s="176">
        <v>0</v>
      </c>
      <c r="AI13" s="176">
        <v>45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68.430000000000007</v>
      </c>
      <c r="AQ13" s="176">
        <v>22.18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159.78</v>
      </c>
      <c r="L14" s="176">
        <v>63.16</v>
      </c>
      <c r="M14" s="176">
        <v>0</v>
      </c>
      <c r="N14" s="176">
        <v>29.05</v>
      </c>
      <c r="O14" s="176">
        <v>48.78</v>
      </c>
      <c r="P14" s="176">
        <v>66.84</v>
      </c>
      <c r="Q14" s="176">
        <v>5.05</v>
      </c>
      <c r="R14" s="176">
        <v>10.43</v>
      </c>
      <c r="S14" s="176">
        <v>6.49</v>
      </c>
      <c r="T14" s="176">
        <v>0</v>
      </c>
      <c r="U14" s="176">
        <v>283.12</v>
      </c>
      <c r="V14" s="176">
        <v>5.09</v>
      </c>
      <c r="W14" s="176">
        <v>10.38</v>
      </c>
      <c r="X14" s="176">
        <v>36.28</v>
      </c>
      <c r="Y14" s="176">
        <v>0</v>
      </c>
      <c r="Z14">
        <v>0</v>
      </c>
      <c r="AA14" s="176">
        <v>7</v>
      </c>
      <c r="AB14" s="176">
        <v>0</v>
      </c>
      <c r="AC14" s="176">
        <v>0</v>
      </c>
      <c r="AD14" s="176">
        <v>0</v>
      </c>
      <c r="AE14" s="176">
        <v>42.59</v>
      </c>
      <c r="AF14" s="176">
        <v>0</v>
      </c>
      <c r="AG14" s="176">
        <v>0</v>
      </c>
      <c r="AH14" s="176">
        <v>0</v>
      </c>
      <c r="AI14" s="176">
        <v>45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68.430000000000007</v>
      </c>
      <c r="AQ14" s="176">
        <v>22.18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84.38</v>
      </c>
      <c r="L15" s="176">
        <v>63.15</v>
      </c>
      <c r="M15" s="176">
        <v>0</v>
      </c>
      <c r="N15" s="176">
        <v>29.05</v>
      </c>
      <c r="O15" s="176">
        <v>48.78</v>
      </c>
      <c r="P15" s="176">
        <v>66.84</v>
      </c>
      <c r="Q15" s="176">
        <v>5.0599999999999996</v>
      </c>
      <c r="R15" s="176">
        <v>10.43</v>
      </c>
      <c r="S15" s="176">
        <v>6.5</v>
      </c>
      <c r="T15" s="176">
        <v>0</v>
      </c>
      <c r="U15" s="176">
        <v>283.12</v>
      </c>
      <c r="V15" s="176">
        <v>5.09</v>
      </c>
      <c r="W15" s="176">
        <v>10.45</v>
      </c>
      <c r="X15" s="176">
        <v>36.28</v>
      </c>
      <c r="Y15" s="176">
        <v>0</v>
      </c>
      <c r="Z15">
        <v>0</v>
      </c>
      <c r="AA15" s="176">
        <v>7</v>
      </c>
      <c r="AB15" s="176">
        <v>0</v>
      </c>
      <c r="AC15" s="176">
        <v>0</v>
      </c>
      <c r="AD15" s="176">
        <v>0</v>
      </c>
      <c r="AE15" s="176">
        <v>42.59</v>
      </c>
      <c r="AF15" s="176">
        <v>0</v>
      </c>
      <c r="AG15" s="176">
        <v>0</v>
      </c>
      <c r="AH15" s="176">
        <v>0</v>
      </c>
      <c r="AI15" s="176">
        <v>45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68.430000000000007</v>
      </c>
      <c r="AQ15" s="176">
        <v>22.18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84.38</v>
      </c>
      <c r="L16" s="176">
        <v>63.15</v>
      </c>
      <c r="M16" s="176">
        <v>0</v>
      </c>
      <c r="N16" s="176">
        <v>29.05</v>
      </c>
      <c r="O16" s="176">
        <v>48.78</v>
      </c>
      <c r="P16" s="176">
        <v>66.84</v>
      </c>
      <c r="Q16" s="176">
        <v>5.0599999999999996</v>
      </c>
      <c r="R16" s="176">
        <v>10.77</v>
      </c>
      <c r="S16" s="176">
        <v>6.5</v>
      </c>
      <c r="T16" s="176">
        <v>0</v>
      </c>
      <c r="U16" s="176">
        <v>283.12</v>
      </c>
      <c r="V16" s="176">
        <v>5.09</v>
      </c>
      <c r="W16" s="176">
        <v>10.79</v>
      </c>
      <c r="X16" s="176">
        <v>36.28</v>
      </c>
      <c r="Y16" s="176">
        <v>0</v>
      </c>
      <c r="Z16">
        <v>0</v>
      </c>
      <c r="AA16" s="176">
        <v>7</v>
      </c>
      <c r="AB16" s="176">
        <v>0</v>
      </c>
      <c r="AC16" s="176">
        <v>0</v>
      </c>
      <c r="AD16" s="176">
        <v>0</v>
      </c>
      <c r="AE16" s="176">
        <v>42.59</v>
      </c>
      <c r="AF16" s="176">
        <v>0</v>
      </c>
      <c r="AG16" s="176">
        <v>0</v>
      </c>
      <c r="AH16" s="176">
        <v>0</v>
      </c>
      <c r="AI16" s="176">
        <v>45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68.430000000000007</v>
      </c>
      <c r="AQ16" s="176">
        <v>22.18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120.83</v>
      </c>
      <c r="L17" s="176">
        <v>63.15</v>
      </c>
      <c r="M17" s="176">
        <v>0</v>
      </c>
      <c r="N17" s="176">
        <v>29.05</v>
      </c>
      <c r="O17" s="176">
        <v>48.78</v>
      </c>
      <c r="P17" s="176">
        <v>66.84</v>
      </c>
      <c r="Q17" s="176">
        <v>5.0599999999999996</v>
      </c>
      <c r="R17" s="176">
        <v>10.43</v>
      </c>
      <c r="S17" s="176">
        <v>6.5</v>
      </c>
      <c r="T17" s="176">
        <v>0</v>
      </c>
      <c r="U17" s="176">
        <v>283.12</v>
      </c>
      <c r="V17" s="176">
        <v>5.09</v>
      </c>
      <c r="W17" s="176">
        <v>10.42</v>
      </c>
      <c r="X17" s="176">
        <v>36.28</v>
      </c>
      <c r="Y17" s="176">
        <v>0</v>
      </c>
      <c r="Z17">
        <v>0</v>
      </c>
      <c r="AA17" s="176">
        <v>7</v>
      </c>
      <c r="AB17" s="176">
        <v>0</v>
      </c>
      <c r="AC17" s="176">
        <v>0</v>
      </c>
      <c r="AD17" s="176">
        <v>0</v>
      </c>
      <c r="AE17" s="176">
        <v>42.59</v>
      </c>
      <c r="AF17" s="176">
        <v>0</v>
      </c>
      <c r="AG17" s="176">
        <v>0</v>
      </c>
      <c r="AH17" s="176">
        <v>0</v>
      </c>
      <c r="AI17" s="176">
        <v>45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68.430000000000007</v>
      </c>
      <c r="AQ17" s="176">
        <v>22.18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120.83</v>
      </c>
      <c r="L18" s="176">
        <v>63.15</v>
      </c>
      <c r="M18" s="176">
        <v>0</v>
      </c>
      <c r="N18" s="176">
        <v>29.05</v>
      </c>
      <c r="O18" s="176">
        <v>48.78</v>
      </c>
      <c r="P18" s="176">
        <v>66.84</v>
      </c>
      <c r="Q18" s="176">
        <v>5.0599999999999996</v>
      </c>
      <c r="R18" s="176">
        <v>10.43</v>
      </c>
      <c r="S18" s="176">
        <v>6.5</v>
      </c>
      <c r="T18" s="176">
        <v>0</v>
      </c>
      <c r="U18" s="176">
        <v>283.12</v>
      </c>
      <c r="V18" s="176">
        <v>5.09</v>
      </c>
      <c r="W18" s="176">
        <v>10.42</v>
      </c>
      <c r="X18" s="176">
        <v>36.28</v>
      </c>
      <c r="Y18" s="176">
        <v>0</v>
      </c>
      <c r="Z18">
        <v>0</v>
      </c>
      <c r="AA18" s="176">
        <v>7</v>
      </c>
      <c r="AB18" s="176">
        <v>0</v>
      </c>
      <c r="AC18" s="176">
        <v>0</v>
      </c>
      <c r="AD18" s="176">
        <v>0</v>
      </c>
      <c r="AE18" s="176">
        <v>42.59</v>
      </c>
      <c r="AF18" s="176">
        <v>0</v>
      </c>
      <c r="AG18" s="176">
        <v>0</v>
      </c>
      <c r="AH18" s="176">
        <v>0</v>
      </c>
      <c r="AI18" s="176">
        <v>45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68.430000000000007</v>
      </c>
      <c r="AQ18" s="176">
        <v>22.18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86.96</v>
      </c>
      <c r="L19" s="176">
        <v>63.15</v>
      </c>
      <c r="M19" s="176">
        <v>0</v>
      </c>
      <c r="N19" s="176">
        <v>29.05</v>
      </c>
      <c r="O19" s="176">
        <v>48.78</v>
      </c>
      <c r="P19" s="176">
        <v>66.84</v>
      </c>
      <c r="Q19" s="176">
        <v>5.22</v>
      </c>
      <c r="R19" s="176">
        <v>10.43</v>
      </c>
      <c r="S19" s="176">
        <v>6.71</v>
      </c>
      <c r="T19" s="176">
        <v>0</v>
      </c>
      <c r="U19" s="176">
        <v>283.12</v>
      </c>
      <c r="V19" s="176">
        <v>5.09</v>
      </c>
      <c r="W19" s="176">
        <v>10.42</v>
      </c>
      <c r="X19" s="176">
        <v>36.28</v>
      </c>
      <c r="Y19" s="176">
        <v>0</v>
      </c>
      <c r="Z19">
        <v>0</v>
      </c>
      <c r="AA19" s="176">
        <v>7</v>
      </c>
      <c r="AB19" s="176">
        <v>0</v>
      </c>
      <c r="AC19" s="176">
        <v>0</v>
      </c>
      <c r="AD19" s="176">
        <v>0</v>
      </c>
      <c r="AE19" s="176">
        <v>42.59</v>
      </c>
      <c r="AF19" s="176">
        <v>0</v>
      </c>
      <c r="AG19" s="176">
        <v>0</v>
      </c>
      <c r="AH19" s="176">
        <v>0</v>
      </c>
      <c r="AI19" s="176">
        <v>46.22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68.430000000000007</v>
      </c>
      <c r="AQ19" s="176">
        <v>22.18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86.96</v>
      </c>
      <c r="L20" s="176">
        <v>63.16</v>
      </c>
      <c r="M20" s="176">
        <v>0</v>
      </c>
      <c r="N20" s="176">
        <v>29.05</v>
      </c>
      <c r="O20" s="176">
        <v>48.78</v>
      </c>
      <c r="P20" s="176">
        <v>66.84</v>
      </c>
      <c r="Q20" s="176">
        <v>5.22</v>
      </c>
      <c r="R20" s="176">
        <v>10.43</v>
      </c>
      <c r="S20" s="176">
        <v>6.71</v>
      </c>
      <c r="T20" s="176">
        <v>0</v>
      </c>
      <c r="U20" s="176">
        <v>283.12</v>
      </c>
      <c r="V20" s="176">
        <v>5.09</v>
      </c>
      <c r="W20" s="176">
        <v>10.42</v>
      </c>
      <c r="X20" s="176">
        <v>36.28</v>
      </c>
      <c r="Y20" s="176">
        <v>0</v>
      </c>
      <c r="Z20">
        <v>0</v>
      </c>
      <c r="AA20" s="176">
        <v>7</v>
      </c>
      <c r="AB20" s="176">
        <v>0</v>
      </c>
      <c r="AC20" s="176">
        <v>0</v>
      </c>
      <c r="AD20" s="176">
        <v>0</v>
      </c>
      <c r="AE20" s="176">
        <v>42.59</v>
      </c>
      <c r="AF20" s="176">
        <v>0</v>
      </c>
      <c r="AG20" s="176">
        <v>0</v>
      </c>
      <c r="AH20" s="176">
        <v>0</v>
      </c>
      <c r="AI20" s="176">
        <v>46.22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68.430000000000007</v>
      </c>
      <c r="AQ20" s="176">
        <v>22.18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120.83</v>
      </c>
      <c r="L21" s="176">
        <v>63.15</v>
      </c>
      <c r="M21" s="176">
        <v>0</v>
      </c>
      <c r="N21" s="176">
        <v>29.05</v>
      </c>
      <c r="O21" s="176">
        <v>48.78</v>
      </c>
      <c r="P21" s="176">
        <v>66.84</v>
      </c>
      <c r="Q21" s="176">
        <v>5.0599999999999996</v>
      </c>
      <c r="R21" s="176">
        <v>10.43</v>
      </c>
      <c r="S21" s="176">
        <v>6.5</v>
      </c>
      <c r="T21" s="176">
        <v>0</v>
      </c>
      <c r="U21" s="176">
        <v>283.12</v>
      </c>
      <c r="V21" s="176">
        <v>5.09</v>
      </c>
      <c r="W21" s="176">
        <v>10.42</v>
      </c>
      <c r="X21" s="176">
        <v>36.28</v>
      </c>
      <c r="Y21" s="176">
        <v>0</v>
      </c>
      <c r="Z21">
        <v>0</v>
      </c>
      <c r="AA21" s="176">
        <v>7</v>
      </c>
      <c r="AB21" s="176">
        <v>0</v>
      </c>
      <c r="AC21" s="176">
        <v>0</v>
      </c>
      <c r="AD21" s="176">
        <v>0</v>
      </c>
      <c r="AE21" s="176">
        <v>42.59</v>
      </c>
      <c r="AF21" s="176">
        <v>0</v>
      </c>
      <c r="AG21" s="176">
        <v>0</v>
      </c>
      <c r="AH21" s="176">
        <v>0</v>
      </c>
      <c r="AI21" s="176">
        <v>45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68.430000000000007</v>
      </c>
      <c r="AQ21" s="176">
        <v>22.18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151.04</v>
      </c>
      <c r="L22" s="176">
        <v>63.15</v>
      </c>
      <c r="M22" s="176">
        <v>0</v>
      </c>
      <c r="N22" s="176">
        <v>29.05</v>
      </c>
      <c r="O22" s="176">
        <v>48.78</v>
      </c>
      <c r="P22" s="176">
        <v>66.84</v>
      </c>
      <c r="Q22" s="176">
        <v>5.0599999999999996</v>
      </c>
      <c r="R22" s="176">
        <v>10.43</v>
      </c>
      <c r="S22" s="176">
        <v>6.5</v>
      </c>
      <c r="T22" s="176">
        <v>0</v>
      </c>
      <c r="U22" s="176">
        <v>283.12</v>
      </c>
      <c r="V22" s="176">
        <v>5.09</v>
      </c>
      <c r="W22" s="176">
        <v>10.42</v>
      </c>
      <c r="X22" s="176">
        <v>36.28</v>
      </c>
      <c r="Y22" s="176">
        <v>0</v>
      </c>
      <c r="Z22">
        <v>0</v>
      </c>
      <c r="AA22" s="176">
        <v>7</v>
      </c>
      <c r="AB22" s="176">
        <v>0</v>
      </c>
      <c r="AC22" s="176">
        <v>0</v>
      </c>
      <c r="AD22" s="176">
        <v>0</v>
      </c>
      <c r="AE22" s="176">
        <v>42.59</v>
      </c>
      <c r="AF22" s="176">
        <v>0</v>
      </c>
      <c r="AG22" s="176">
        <v>0</v>
      </c>
      <c r="AH22" s="176">
        <v>0</v>
      </c>
      <c r="AI22" s="176">
        <v>45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68.430000000000007</v>
      </c>
      <c r="AQ22" s="176">
        <v>22.18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120.83</v>
      </c>
      <c r="L23" s="176">
        <v>63.16</v>
      </c>
      <c r="M23" s="176">
        <v>0</v>
      </c>
      <c r="N23" s="176">
        <v>29.05</v>
      </c>
      <c r="O23" s="176">
        <v>48.78</v>
      </c>
      <c r="P23" s="176">
        <v>66.84</v>
      </c>
      <c r="Q23" s="176">
        <v>5.22</v>
      </c>
      <c r="R23" s="176">
        <v>10.43</v>
      </c>
      <c r="S23" s="176">
        <v>6.71</v>
      </c>
      <c r="T23" s="176">
        <v>0</v>
      </c>
      <c r="U23" s="176">
        <v>283.12</v>
      </c>
      <c r="V23" s="176">
        <v>5.09</v>
      </c>
      <c r="W23" s="176">
        <v>10.42</v>
      </c>
      <c r="X23" s="176">
        <v>36.28</v>
      </c>
      <c r="Y23" s="176">
        <v>0</v>
      </c>
      <c r="Z23">
        <v>0</v>
      </c>
      <c r="AA23" s="176">
        <v>7</v>
      </c>
      <c r="AB23" s="176">
        <v>0</v>
      </c>
      <c r="AC23" s="176">
        <v>0</v>
      </c>
      <c r="AD23" s="176">
        <v>0</v>
      </c>
      <c r="AE23" s="176">
        <v>42.59</v>
      </c>
      <c r="AF23" s="176">
        <v>0</v>
      </c>
      <c r="AG23" s="176">
        <v>0</v>
      </c>
      <c r="AH23" s="176">
        <v>0</v>
      </c>
      <c r="AI23" s="176">
        <v>46.22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68.430000000000007</v>
      </c>
      <c r="AQ23" s="176">
        <v>22.18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159.78</v>
      </c>
      <c r="L24" s="176">
        <v>60.93</v>
      </c>
      <c r="M24" s="176">
        <v>0</v>
      </c>
      <c r="N24" s="176">
        <v>29.05</v>
      </c>
      <c r="O24" s="176">
        <v>48.78</v>
      </c>
      <c r="P24" s="176">
        <v>66.84</v>
      </c>
      <c r="Q24" s="176">
        <v>5.0599999999999996</v>
      </c>
      <c r="R24" s="176">
        <v>10.43</v>
      </c>
      <c r="S24" s="176">
        <v>6.5</v>
      </c>
      <c r="T24" s="176">
        <v>0</v>
      </c>
      <c r="U24" s="176">
        <v>283.12</v>
      </c>
      <c r="V24" s="176">
        <v>5.09</v>
      </c>
      <c r="W24" s="176">
        <v>10.42</v>
      </c>
      <c r="X24" s="176">
        <v>36.28</v>
      </c>
      <c r="Y24" s="176">
        <v>0</v>
      </c>
      <c r="Z24">
        <v>0</v>
      </c>
      <c r="AA24" s="176">
        <v>7</v>
      </c>
      <c r="AB24" s="176">
        <v>0</v>
      </c>
      <c r="AC24" s="176">
        <v>0</v>
      </c>
      <c r="AD24" s="176">
        <v>0</v>
      </c>
      <c r="AE24" s="176">
        <v>42.59</v>
      </c>
      <c r="AF24" s="176">
        <v>0</v>
      </c>
      <c r="AG24" s="176">
        <v>0</v>
      </c>
      <c r="AH24" s="176">
        <v>0</v>
      </c>
      <c r="AI24" s="176">
        <v>45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68.430000000000007</v>
      </c>
      <c r="AQ24" s="176">
        <v>22.18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159.78</v>
      </c>
      <c r="L25" s="176">
        <v>63.15</v>
      </c>
      <c r="M25" s="176">
        <v>0</v>
      </c>
      <c r="N25" s="176">
        <v>29.05</v>
      </c>
      <c r="O25" s="176">
        <v>48.78</v>
      </c>
      <c r="P25" s="176">
        <v>66.84</v>
      </c>
      <c r="Q25" s="176">
        <v>5.0599999999999996</v>
      </c>
      <c r="R25" s="176">
        <v>10.43</v>
      </c>
      <c r="S25" s="176">
        <v>6.5</v>
      </c>
      <c r="T25" s="176">
        <v>0</v>
      </c>
      <c r="U25" s="176">
        <v>283.12</v>
      </c>
      <c r="V25" s="176">
        <v>5.09</v>
      </c>
      <c r="W25" s="176">
        <v>10.42</v>
      </c>
      <c r="X25" s="176">
        <v>36.28</v>
      </c>
      <c r="Y25" s="176">
        <v>0</v>
      </c>
      <c r="Z25">
        <v>0</v>
      </c>
      <c r="AA25" s="176">
        <v>7</v>
      </c>
      <c r="AB25" s="176">
        <v>0</v>
      </c>
      <c r="AC25" s="176">
        <v>0</v>
      </c>
      <c r="AD25" s="176">
        <v>0</v>
      </c>
      <c r="AE25" s="176">
        <v>42.59</v>
      </c>
      <c r="AF25" s="176">
        <v>0</v>
      </c>
      <c r="AG25" s="176">
        <v>0</v>
      </c>
      <c r="AH25" s="176">
        <v>0</v>
      </c>
      <c r="AI25" s="176">
        <v>45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68.430000000000007</v>
      </c>
      <c r="AQ25" s="176">
        <v>22.18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159.78</v>
      </c>
      <c r="L26" s="176">
        <v>63.15</v>
      </c>
      <c r="M26" s="176">
        <v>0</v>
      </c>
      <c r="N26" s="176">
        <v>29.05</v>
      </c>
      <c r="O26" s="176">
        <v>48.78</v>
      </c>
      <c r="P26" s="176">
        <v>66.84</v>
      </c>
      <c r="Q26" s="176">
        <v>5.0599999999999996</v>
      </c>
      <c r="R26" s="176">
        <v>10.43</v>
      </c>
      <c r="S26" s="176">
        <v>6.5</v>
      </c>
      <c r="T26" s="176">
        <v>0</v>
      </c>
      <c r="U26" s="176">
        <v>283.12</v>
      </c>
      <c r="V26" s="176">
        <v>5.09</v>
      </c>
      <c r="W26" s="176">
        <v>10.42</v>
      </c>
      <c r="X26" s="176">
        <v>36.28</v>
      </c>
      <c r="Y26" s="176">
        <v>0</v>
      </c>
      <c r="Z26">
        <v>0</v>
      </c>
      <c r="AA26" s="176">
        <v>7</v>
      </c>
      <c r="AB26" s="176">
        <v>0</v>
      </c>
      <c r="AC26" s="176">
        <v>0</v>
      </c>
      <c r="AD26" s="176">
        <v>0</v>
      </c>
      <c r="AE26" s="176">
        <v>42.59</v>
      </c>
      <c r="AF26" s="176">
        <v>0</v>
      </c>
      <c r="AG26" s="176">
        <v>0</v>
      </c>
      <c r="AH26" s="176">
        <v>0</v>
      </c>
      <c r="AI26" s="176">
        <v>45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68.430000000000007</v>
      </c>
      <c r="AQ26" s="176">
        <v>22.18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86.96</v>
      </c>
      <c r="L27" s="176">
        <v>65.23</v>
      </c>
      <c r="M27" s="176">
        <v>0</v>
      </c>
      <c r="N27" s="176">
        <v>29.05</v>
      </c>
      <c r="O27" s="176">
        <v>48.78</v>
      </c>
      <c r="P27" s="176">
        <v>66.84</v>
      </c>
      <c r="Q27" s="176">
        <v>2.68</v>
      </c>
      <c r="R27" s="176">
        <v>10.43</v>
      </c>
      <c r="S27" s="176">
        <v>3.16</v>
      </c>
      <c r="T27" s="176">
        <v>0</v>
      </c>
      <c r="U27" s="176">
        <v>283.12</v>
      </c>
      <c r="V27" s="176">
        <v>5.09</v>
      </c>
      <c r="W27" s="176">
        <v>10.42</v>
      </c>
      <c r="X27" s="176">
        <v>36.28</v>
      </c>
      <c r="Y27" s="176">
        <v>0</v>
      </c>
      <c r="Z27">
        <v>0</v>
      </c>
      <c r="AA27" s="176">
        <v>7</v>
      </c>
      <c r="AB27" s="176">
        <v>0</v>
      </c>
      <c r="AC27" s="176">
        <v>0</v>
      </c>
      <c r="AD27" s="176">
        <v>0</v>
      </c>
      <c r="AE27" s="176">
        <v>42.59</v>
      </c>
      <c r="AF27" s="176">
        <v>0</v>
      </c>
      <c r="AG27" s="176">
        <v>0</v>
      </c>
      <c r="AH27" s="176">
        <v>0</v>
      </c>
      <c r="AI27" s="176">
        <v>46.22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68.430000000000007</v>
      </c>
      <c r="AQ27" s="176">
        <v>22.18</v>
      </c>
      <c r="AR27" s="176">
        <v>10.08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86.96</v>
      </c>
      <c r="L28" s="176">
        <v>65.23</v>
      </c>
      <c r="M28" s="176">
        <v>0</v>
      </c>
      <c r="N28" s="176">
        <v>29.05</v>
      </c>
      <c r="O28" s="176">
        <v>48.78</v>
      </c>
      <c r="P28" s="176">
        <v>66.84</v>
      </c>
      <c r="Q28" s="176">
        <v>2.68</v>
      </c>
      <c r="R28" s="176">
        <v>10.43</v>
      </c>
      <c r="S28" s="176">
        <v>3.16</v>
      </c>
      <c r="T28" s="176">
        <v>0</v>
      </c>
      <c r="U28" s="176">
        <v>283.12</v>
      </c>
      <c r="V28" s="176">
        <v>5.09</v>
      </c>
      <c r="W28" s="176">
        <v>10.42</v>
      </c>
      <c r="X28" s="176">
        <v>36.28</v>
      </c>
      <c r="Y28" s="176">
        <v>0</v>
      </c>
      <c r="Z28">
        <v>0</v>
      </c>
      <c r="AA28" s="176">
        <v>7</v>
      </c>
      <c r="AB28" s="176">
        <v>0</v>
      </c>
      <c r="AC28" s="176">
        <v>0</v>
      </c>
      <c r="AD28" s="176">
        <v>0</v>
      </c>
      <c r="AE28" s="176">
        <v>42.59</v>
      </c>
      <c r="AF28" s="176">
        <v>0</v>
      </c>
      <c r="AG28" s="176">
        <v>0</v>
      </c>
      <c r="AH28" s="176">
        <v>0</v>
      </c>
      <c r="AI28" s="176">
        <v>46.22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68.430000000000007</v>
      </c>
      <c r="AQ28" s="176">
        <v>22.18</v>
      </c>
      <c r="AR28" s="176">
        <v>15.91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86.96</v>
      </c>
      <c r="L29" s="176">
        <v>63.16</v>
      </c>
      <c r="M29" s="176">
        <v>0</v>
      </c>
      <c r="N29" s="176">
        <v>29.05</v>
      </c>
      <c r="O29" s="176">
        <v>48.78</v>
      </c>
      <c r="P29" s="176">
        <v>66.84</v>
      </c>
      <c r="Q29" s="176">
        <v>2.68</v>
      </c>
      <c r="R29" s="176">
        <v>10.43</v>
      </c>
      <c r="S29" s="176">
        <v>3.16</v>
      </c>
      <c r="T29" s="176">
        <v>0</v>
      </c>
      <c r="U29" s="176">
        <v>283.12</v>
      </c>
      <c r="V29" s="176">
        <v>5.09</v>
      </c>
      <c r="W29" s="176">
        <v>10.42</v>
      </c>
      <c r="X29" s="176">
        <v>36.28</v>
      </c>
      <c r="Y29" s="176">
        <v>0</v>
      </c>
      <c r="Z29">
        <v>0</v>
      </c>
      <c r="AA29" s="176">
        <v>7</v>
      </c>
      <c r="AB29" s="176">
        <v>0</v>
      </c>
      <c r="AC29" s="176">
        <v>0</v>
      </c>
      <c r="AD29" s="176">
        <v>0</v>
      </c>
      <c r="AE29" s="176">
        <v>42.59</v>
      </c>
      <c r="AF29" s="176">
        <v>0</v>
      </c>
      <c r="AG29" s="176">
        <v>0</v>
      </c>
      <c r="AH29" s="176">
        <v>0</v>
      </c>
      <c r="AI29" s="176">
        <v>46.22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68.430000000000007</v>
      </c>
      <c r="AQ29" s="176">
        <v>22.18</v>
      </c>
      <c r="AR29" s="176">
        <v>22.13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86.98</v>
      </c>
      <c r="L30" s="176">
        <v>63.16</v>
      </c>
      <c r="M30" s="176">
        <v>0</v>
      </c>
      <c r="N30" s="176">
        <v>29.05</v>
      </c>
      <c r="O30" s="176">
        <v>48.78</v>
      </c>
      <c r="P30" s="176">
        <v>66.84</v>
      </c>
      <c r="Q30" s="176">
        <v>2.68</v>
      </c>
      <c r="R30" s="176">
        <v>10.43</v>
      </c>
      <c r="S30" s="176">
        <v>3.17</v>
      </c>
      <c r="T30" s="176">
        <v>0</v>
      </c>
      <c r="U30" s="176">
        <v>283.12</v>
      </c>
      <c r="V30" s="176">
        <v>5.09</v>
      </c>
      <c r="W30" s="176">
        <v>10.42</v>
      </c>
      <c r="X30" s="176">
        <v>36.28</v>
      </c>
      <c r="Y30" s="176">
        <v>0</v>
      </c>
      <c r="Z30">
        <v>0</v>
      </c>
      <c r="AA30" s="176">
        <v>7</v>
      </c>
      <c r="AB30" s="176">
        <v>0</v>
      </c>
      <c r="AC30" s="176">
        <v>0</v>
      </c>
      <c r="AD30" s="176">
        <v>0</v>
      </c>
      <c r="AE30" s="176">
        <v>42.59</v>
      </c>
      <c r="AF30" s="176">
        <v>0</v>
      </c>
      <c r="AG30" s="176">
        <v>0</v>
      </c>
      <c r="AH30" s="176">
        <v>0</v>
      </c>
      <c r="AI30" s="176">
        <v>46.22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68.430000000000007</v>
      </c>
      <c r="AQ30" s="176">
        <v>22.18</v>
      </c>
      <c r="AR30" s="176">
        <v>23.66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86.98</v>
      </c>
      <c r="L31" s="176">
        <v>63.16</v>
      </c>
      <c r="M31" s="176">
        <v>0</v>
      </c>
      <c r="N31" s="176">
        <v>29.05</v>
      </c>
      <c r="O31" s="176">
        <v>48.78</v>
      </c>
      <c r="P31" s="176">
        <v>66.84</v>
      </c>
      <c r="Q31" s="176">
        <v>2.68</v>
      </c>
      <c r="R31" s="176">
        <v>10.43</v>
      </c>
      <c r="S31" s="176">
        <v>3.17</v>
      </c>
      <c r="T31" s="176">
        <v>0</v>
      </c>
      <c r="U31" s="176">
        <v>283.12</v>
      </c>
      <c r="V31" s="176">
        <v>5.09</v>
      </c>
      <c r="W31" s="176">
        <v>10.34</v>
      </c>
      <c r="X31" s="176">
        <v>36.28</v>
      </c>
      <c r="Y31" s="176">
        <v>0</v>
      </c>
      <c r="Z31">
        <v>0</v>
      </c>
      <c r="AA31" s="176">
        <v>7</v>
      </c>
      <c r="AB31" s="176">
        <v>0</v>
      </c>
      <c r="AC31" s="176">
        <v>0</v>
      </c>
      <c r="AD31" s="176">
        <v>0</v>
      </c>
      <c r="AE31" s="176">
        <v>42.59</v>
      </c>
      <c r="AF31" s="176">
        <v>0</v>
      </c>
      <c r="AG31" s="176">
        <v>0</v>
      </c>
      <c r="AH31" s="176">
        <v>0</v>
      </c>
      <c r="AI31" s="176">
        <v>46.22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68.430000000000007</v>
      </c>
      <c r="AQ31" s="176">
        <v>22.18</v>
      </c>
      <c r="AR31" s="176">
        <v>23.75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86.98</v>
      </c>
      <c r="L32" s="176">
        <v>63.16</v>
      </c>
      <c r="M32" s="176">
        <v>0</v>
      </c>
      <c r="N32" s="176">
        <v>29.05</v>
      </c>
      <c r="O32" s="176">
        <v>48.78</v>
      </c>
      <c r="P32" s="176">
        <v>66.84</v>
      </c>
      <c r="Q32" s="176">
        <v>2.68</v>
      </c>
      <c r="R32" s="176">
        <v>10.43</v>
      </c>
      <c r="S32" s="176">
        <v>3.17</v>
      </c>
      <c r="T32" s="176">
        <v>0</v>
      </c>
      <c r="U32" s="176">
        <v>283.12</v>
      </c>
      <c r="V32" s="176">
        <v>5.09</v>
      </c>
      <c r="W32" s="176">
        <v>10.34</v>
      </c>
      <c r="X32" s="176">
        <v>36.28</v>
      </c>
      <c r="Y32" s="176">
        <v>0</v>
      </c>
      <c r="Z32">
        <v>0</v>
      </c>
      <c r="AA32" s="176">
        <v>7</v>
      </c>
      <c r="AB32" s="176">
        <v>0</v>
      </c>
      <c r="AC32" s="176">
        <v>0</v>
      </c>
      <c r="AD32" s="176">
        <v>0</v>
      </c>
      <c r="AE32" s="176">
        <v>42.59</v>
      </c>
      <c r="AF32" s="176">
        <v>0</v>
      </c>
      <c r="AG32" s="176">
        <v>0</v>
      </c>
      <c r="AH32" s="176">
        <v>0</v>
      </c>
      <c r="AI32" s="176">
        <v>46.22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68.430000000000007</v>
      </c>
      <c r="AQ32" s="176">
        <v>22.18</v>
      </c>
      <c r="AR32" s="176">
        <v>23.75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87.13</v>
      </c>
      <c r="L33" s="176">
        <v>23.16</v>
      </c>
      <c r="M33" s="176">
        <v>0</v>
      </c>
      <c r="N33" s="176">
        <v>29.05</v>
      </c>
      <c r="O33" s="176">
        <v>48.78</v>
      </c>
      <c r="P33" s="176">
        <v>66.84</v>
      </c>
      <c r="Q33" s="176">
        <v>2.9</v>
      </c>
      <c r="R33" s="176">
        <v>4.8499999999999996</v>
      </c>
      <c r="S33" s="176">
        <v>3.17</v>
      </c>
      <c r="T33" s="176">
        <v>0</v>
      </c>
      <c r="U33" s="176">
        <v>283.12</v>
      </c>
      <c r="V33" s="176">
        <v>0</v>
      </c>
      <c r="W33" s="176">
        <v>5</v>
      </c>
      <c r="X33" s="176">
        <v>36.28</v>
      </c>
      <c r="Y33" s="176">
        <v>0</v>
      </c>
      <c r="Z33">
        <v>0</v>
      </c>
      <c r="AA33" s="176">
        <v>7</v>
      </c>
      <c r="AB33" s="176">
        <v>0</v>
      </c>
      <c r="AC33" s="176">
        <v>0</v>
      </c>
      <c r="AD33" s="176">
        <v>0</v>
      </c>
      <c r="AE33" s="176">
        <v>42.59</v>
      </c>
      <c r="AF33" s="176">
        <v>0</v>
      </c>
      <c r="AG33" s="176">
        <v>0</v>
      </c>
      <c r="AH33" s="176">
        <v>0</v>
      </c>
      <c r="AI33" s="176">
        <v>46.22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48.41</v>
      </c>
      <c r="AQ33" s="176">
        <v>9.68</v>
      </c>
      <c r="AR33" s="176">
        <v>24.3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87.13</v>
      </c>
      <c r="L34" s="176">
        <v>22.85</v>
      </c>
      <c r="M34" s="176">
        <v>0</v>
      </c>
      <c r="N34" s="176">
        <v>29.05</v>
      </c>
      <c r="O34" s="176">
        <v>48.78</v>
      </c>
      <c r="P34" s="176">
        <v>66.84</v>
      </c>
      <c r="Q34" s="176">
        <v>2.9</v>
      </c>
      <c r="R34" s="176">
        <v>4.8499999999999996</v>
      </c>
      <c r="S34" s="176">
        <v>3.17</v>
      </c>
      <c r="T34" s="176">
        <v>0</v>
      </c>
      <c r="U34" s="176">
        <v>283.12</v>
      </c>
      <c r="V34" s="176">
        <v>0</v>
      </c>
      <c r="W34" s="176">
        <v>4.84</v>
      </c>
      <c r="X34" s="176">
        <v>36.28</v>
      </c>
      <c r="Y34" s="176">
        <v>0</v>
      </c>
      <c r="Z34">
        <v>0</v>
      </c>
      <c r="AA34" s="176">
        <v>7</v>
      </c>
      <c r="AB34" s="176">
        <v>0</v>
      </c>
      <c r="AC34" s="176">
        <v>0</v>
      </c>
      <c r="AD34" s="176">
        <v>0</v>
      </c>
      <c r="AE34" s="176">
        <v>42.59</v>
      </c>
      <c r="AF34" s="176">
        <v>0</v>
      </c>
      <c r="AG34" s="176">
        <v>0</v>
      </c>
      <c r="AH34" s="176">
        <v>0</v>
      </c>
      <c r="AI34" s="176">
        <v>46.22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31.95</v>
      </c>
      <c r="AQ34" s="176">
        <v>9.68</v>
      </c>
      <c r="AR34" s="176">
        <v>24.3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87.17</v>
      </c>
      <c r="L35" s="176">
        <v>25.66</v>
      </c>
      <c r="M35" s="176">
        <v>0</v>
      </c>
      <c r="N35" s="176">
        <v>29.05</v>
      </c>
      <c r="O35" s="176">
        <v>48.78</v>
      </c>
      <c r="P35" s="176">
        <v>66.84</v>
      </c>
      <c r="Q35" s="176">
        <v>2.91</v>
      </c>
      <c r="R35" s="176">
        <v>5</v>
      </c>
      <c r="S35" s="176">
        <v>3.28</v>
      </c>
      <c r="T35" s="176">
        <v>0</v>
      </c>
      <c r="U35" s="176">
        <v>283.12</v>
      </c>
      <c r="V35" s="176">
        <v>1.1499999999999999</v>
      </c>
      <c r="W35" s="176">
        <v>4.84</v>
      </c>
      <c r="X35" s="176">
        <v>37.47</v>
      </c>
      <c r="Y35" s="176">
        <v>0</v>
      </c>
      <c r="Z35">
        <v>0</v>
      </c>
      <c r="AA35" s="176">
        <v>7</v>
      </c>
      <c r="AB35" s="176">
        <v>0</v>
      </c>
      <c r="AC35" s="176">
        <v>0</v>
      </c>
      <c r="AD35" s="176">
        <v>0</v>
      </c>
      <c r="AE35" s="176">
        <v>42.59</v>
      </c>
      <c r="AF35" s="176">
        <v>0</v>
      </c>
      <c r="AG35" s="176">
        <v>0</v>
      </c>
      <c r="AH35" s="176">
        <v>0</v>
      </c>
      <c r="AI35" s="176">
        <v>46.22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31.95</v>
      </c>
      <c r="AQ35" s="176">
        <v>9.68</v>
      </c>
      <c r="AR35" s="176">
        <v>26.3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87.17</v>
      </c>
      <c r="L36" s="176">
        <v>25.66</v>
      </c>
      <c r="M36" s="176">
        <v>0</v>
      </c>
      <c r="N36" s="176">
        <v>29.05</v>
      </c>
      <c r="O36" s="176">
        <v>48.78</v>
      </c>
      <c r="P36" s="176">
        <v>66.84</v>
      </c>
      <c r="Q36" s="176">
        <v>2.91</v>
      </c>
      <c r="R36" s="176">
        <v>5</v>
      </c>
      <c r="S36" s="176">
        <v>3.28</v>
      </c>
      <c r="T36" s="176">
        <v>0</v>
      </c>
      <c r="U36" s="176">
        <v>283.12</v>
      </c>
      <c r="V36" s="176">
        <v>0</v>
      </c>
      <c r="W36" s="176">
        <v>4.84</v>
      </c>
      <c r="X36" s="176">
        <v>37.47</v>
      </c>
      <c r="Y36" s="176">
        <v>0</v>
      </c>
      <c r="Z36">
        <v>0</v>
      </c>
      <c r="AA36" s="176">
        <v>7</v>
      </c>
      <c r="AB36" s="176">
        <v>0</v>
      </c>
      <c r="AC36" s="176">
        <v>0</v>
      </c>
      <c r="AD36" s="176">
        <v>0</v>
      </c>
      <c r="AE36" s="176">
        <v>42.59</v>
      </c>
      <c r="AF36" s="176">
        <v>0</v>
      </c>
      <c r="AG36" s="176">
        <v>0</v>
      </c>
      <c r="AH36" s="176">
        <v>0</v>
      </c>
      <c r="AI36" s="176">
        <v>46.22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31.95</v>
      </c>
      <c r="AQ36" s="176">
        <v>9.68</v>
      </c>
      <c r="AR36" s="176">
        <v>26.3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87.17</v>
      </c>
      <c r="L37" s="176">
        <v>25.66</v>
      </c>
      <c r="M37" s="176">
        <v>0</v>
      </c>
      <c r="N37" s="176">
        <v>29.05</v>
      </c>
      <c r="O37" s="176">
        <v>48.78</v>
      </c>
      <c r="P37" s="176">
        <v>66.84</v>
      </c>
      <c r="Q37" s="176">
        <v>2.91</v>
      </c>
      <c r="R37" s="176">
        <v>5</v>
      </c>
      <c r="S37" s="176">
        <v>3.28</v>
      </c>
      <c r="T37" s="176">
        <v>0</v>
      </c>
      <c r="U37" s="176">
        <v>283.12</v>
      </c>
      <c r="V37" s="176">
        <v>0</v>
      </c>
      <c r="W37" s="176">
        <v>4.84</v>
      </c>
      <c r="X37" s="176">
        <v>36.28</v>
      </c>
      <c r="Y37" s="176">
        <v>0</v>
      </c>
      <c r="Z37">
        <v>0</v>
      </c>
      <c r="AA37" s="176">
        <v>7</v>
      </c>
      <c r="AB37" s="176">
        <v>0</v>
      </c>
      <c r="AC37" s="176">
        <v>0</v>
      </c>
      <c r="AD37" s="176">
        <v>0</v>
      </c>
      <c r="AE37" s="176">
        <v>42.59</v>
      </c>
      <c r="AF37" s="176">
        <v>0</v>
      </c>
      <c r="AG37" s="176">
        <v>0</v>
      </c>
      <c r="AH37" s="176">
        <v>0</v>
      </c>
      <c r="AI37" s="176">
        <v>46.22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31.95</v>
      </c>
      <c r="AQ37" s="176">
        <v>9.68</v>
      </c>
      <c r="AR37" s="176">
        <v>26.3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87.17</v>
      </c>
      <c r="L38" s="176">
        <v>25.66</v>
      </c>
      <c r="M38" s="176">
        <v>0</v>
      </c>
      <c r="N38" s="176">
        <v>29.05</v>
      </c>
      <c r="O38" s="176">
        <v>48.78</v>
      </c>
      <c r="P38" s="176">
        <v>66.84</v>
      </c>
      <c r="Q38" s="176">
        <v>2.91</v>
      </c>
      <c r="R38" s="176">
        <v>5</v>
      </c>
      <c r="S38" s="176">
        <v>3.28</v>
      </c>
      <c r="T38" s="176">
        <v>0</v>
      </c>
      <c r="U38" s="176">
        <v>283.12</v>
      </c>
      <c r="V38" s="176">
        <v>0</v>
      </c>
      <c r="W38" s="176">
        <v>4.84</v>
      </c>
      <c r="X38" s="176">
        <v>36.28</v>
      </c>
      <c r="Y38" s="176">
        <v>0</v>
      </c>
      <c r="Z38">
        <v>0</v>
      </c>
      <c r="AA38" s="176">
        <v>7</v>
      </c>
      <c r="AB38" s="176">
        <v>0</v>
      </c>
      <c r="AC38" s="176">
        <v>0</v>
      </c>
      <c r="AD38" s="176">
        <v>0</v>
      </c>
      <c r="AE38" s="176">
        <v>42.59</v>
      </c>
      <c r="AF38" s="176">
        <v>0</v>
      </c>
      <c r="AG38" s="176">
        <v>0</v>
      </c>
      <c r="AH38" s="176">
        <v>0</v>
      </c>
      <c r="AI38" s="176">
        <v>46.22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31.95</v>
      </c>
      <c r="AQ38" s="176">
        <v>9.68</v>
      </c>
      <c r="AR38" s="176">
        <v>26.3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87.03</v>
      </c>
      <c r="L39" s="176">
        <v>25.66</v>
      </c>
      <c r="M39" s="176">
        <v>0</v>
      </c>
      <c r="N39" s="176">
        <v>29.05</v>
      </c>
      <c r="O39" s="176">
        <v>48.78</v>
      </c>
      <c r="P39" s="176">
        <v>66.84</v>
      </c>
      <c r="Q39" s="176">
        <v>2.69</v>
      </c>
      <c r="R39" s="176">
        <v>5.01</v>
      </c>
      <c r="S39" s="176">
        <v>3.27</v>
      </c>
      <c r="T39" s="176">
        <v>0</v>
      </c>
      <c r="U39" s="176">
        <v>279.89</v>
      </c>
      <c r="V39" s="176">
        <v>0</v>
      </c>
      <c r="W39" s="176">
        <v>4.84</v>
      </c>
      <c r="X39" s="176">
        <v>36.28</v>
      </c>
      <c r="Y39" s="176">
        <v>0</v>
      </c>
      <c r="Z39">
        <v>0</v>
      </c>
      <c r="AA39" s="176">
        <v>7</v>
      </c>
      <c r="AB39" s="176">
        <v>0</v>
      </c>
      <c r="AC39" s="176">
        <v>0</v>
      </c>
      <c r="AD39" s="176">
        <v>0</v>
      </c>
      <c r="AE39" s="176">
        <v>42.59</v>
      </c>
      <c r="AF39" s="176">
        <v>0</v>
      </c>
      <c r="AG39" s="176">
        <v>0</v>
      </c>
      <c r="AH39" s="176">
        <v>0</v>
      </c>
      <c r="AI39" s="176">
        <v>46.22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31.95</v>
      </c>
      <c r="AQ39" s="176">
        <v>9.68</v>
      </c>
      <c r="AR39" s="176">
        <v>26.3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82.2</v>
      </c>
      <c r="L40" s="176">
        <v>25.66</v>
      </c>
      <c r="M40" s="176">
        <v>0</v>
      </c>
      <c r="N40" s="176">
        <v>29.05</v>
      </c>
      <c r="O40" s="176">
        <v>48.78</v>
      </c>
      <c r="P40" s="176">
        <v>66.84</v>
      </c>
      <c r="Q40" s="176">
        <v>2.69</v>
      </c>
      <c r="R40" s="176">
        <v>5.01</v>
      </c>
      <c r="S40" s="176">
        <v>3.27</v>
      </c>
      <c r="T40" s="176">
        <v>0</v>
      </c>
      <c r="U40" s="176">
        <v>279.89</v>
      </c>
      <c r="V40" s="176">
        <v>0</v>
      </c>
      <c r="W40" s="176">
        <v>4.84</v>
      </c>
      <c r="X40" s="176">
        <v>23.19</v>
      </c>
      <c r="Y40" s="176">
        <v>0</v>
      </c>
      <c r="Z40">
        <v>0</v>
      </c>
      <c r="AA40" s="176">
        <v>7</v>
      </c>
      <c r="AB40" s="176">
        <v>0</v>
      </c>
      <c r="AC40" s="176">
        <v>0</v>
      </c>
      <c r="AD40" s="176">
        <v>0</v>
      </c>
      <c r="AE40" s="176">
        <v>42.59</v>
      </c>
      <c r="AF40" s="176">
        <v>0</v>
      </c>
      <c r="AG40" s="176">
        <v>0</v>
      </c>
      <c r="AH40" s="176">
        <v>0</v>
      </c>
      <c r="AI40" s="176">
        <v>46.22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31.95</v>
      </c>
      <c r="AQ40" s="176">
        <v>9.68</v>
      </c>
      <c r="AR40" s="176">
        <v>26.3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82.65</v>
      </c>
      <c r="L41" s="176">
        <v>29.06</v>
      </c>
      <c r="M41" s="176">
        <v>0</v>
      </c>
      <c r="N41" s="176">
        <v>29.05</v>
      </c>
      <c r="O41" s="176">
        <v>48.78</v>
      </c>
      <c r="P41" s="176">
        <v>66.84</v>
      </c>
      <c r="Q41" s="176">
        <v>2.91</v>
      </c>
      <c r="R41" s="176">
        <v>5</v>
      </c>
      <c r="S41" s="176">
        <v>3.29</v>
      </c>
      <c r="T41" s="176">
        <v>0</v>
      </c>
      <c r="U41" s="176">
        <v>279.89</v>
      </c>
      <c r="V41" s="176">
        <v>0</v>
      </c>
      <c r="W41" s="176">
        <v>4.6900000000000004</v>
      </c>
      <c r="X41" s="176">
        <v>36.28</v>
      </c>
      <c r="Y41" s="176">
        <v>0</v>
      </c>
      <c r="Z41">
        <v>0</v>
      </c>
      <c r="AA41" s="176">
        <v>7</v>
      </c>
      <c r="AB41" s="176">
        <v>0</v>
      </c>
      <c r="AC41" s="176">
        <v>0</v>
      </c>
      <c r="AD41" s="176">
        <v>0</v>
      </c>
      <c r="AE41" s="176">
        <v>42.59</v>
      </c>
      <c r="AF41" s="176">
        <v>0</v>
      </c>
      <c r="AG41" s="176">
        <v>0</v>
      </c>
      <c r="AH41" s="176">
        <v>0</v>
      </c>
      <c r="AI41" s="176">
        <v>48.67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32.130000000000003</v>
      </c>
      <c r="AQ41" s="176">
        <v>9.4600000000000009</v>
      </c>
      <c r="AR41" s="176">
        <v>26.3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82.65</v>
      </c>
      <c r="L42" s="176">
        <v>29.06</v>
      </c>
      <c r="M42" s="176">
        <v>0</v>
      </c>
      <c r="N42" s="176">
        <v>29.05</v>
      </c>
      <c r="O42" s="176">
        <v>48.78</v>
      </c>
      <c r="P42" s="176">
        <v>66.84</v>
      </c>
      <c r="Q42" s="176">
        <v>2.91</v>
      </c>
      <c r="R42" s="176">
        <v>5</v>
      </c>
      <c r="S42" s="176">
        <v>3.29</v>
      </c>
      <c r="T42" s="176">
        <v>0</v>
      </c>
      <c r="U42" s="176">
        <v>279.89</v>
      </c>
      <c r="V42" s="176">
        <v>0</v>
      </c>
      <c r="W42" s="176">
        <v>4.6900000000000004</v>
      </c>
      <c r="X42" s="176">
        <v>36.28</v>
      </c>
      <c r="Y42" s="176">
        <v>0</v>
      </c>
      <c r="Z42">
        <v>0</v>
      </c>
      <c r="AA42" s="176">
        <v>7</v>
      </c>
      <c r="AB42" s="176">
        <v>0</v>
      </c>
      <c r="AC42" s="176">
        <v>0</v>
      </c>
      <c r="AD42" s="176">
        <v>0</v>
      </c>
      <c r="AE42" s="176">
        <v>42.59</v>
      </c>
      <c r="AF42" s="176">
        <v>0</v>
      </c>
      <c r="AG42" s="176">
        <v>0</v>
      </c>
      <c r="AH42" s="176">
        <v>0</v>
      </c>
      <c r="AI42" s="176">
        <v>48.67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68.430000000000007</v>
      </c>
      <c r="AQ42" s="176">
        <v>9.4600000000000009</v>
      </c>
      <c r="AR42" s="176">
        <v>26.3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82.65</v>
      </c>
      <c r="L43" s="176">
        <v>29.06</v>
      </c>
      <c r="M43" s="176">
        <v>0</v>
      </c>
      <c r="N43" s="176">
        <v>29.05</v>
      </c>
      <c r="O43" s="176">
        <v>48.78</v>
      </c>
      <c r="P43" s="176">
        <v>66.84</v>
      </c>
      <c r="Q43" s="176">
        <v>2.91</v>
      </c>
      <c r="R43" s="176">
        <v>5</v>
      </c>
      <c r="S43" s="176">
        <v>3.29</v>
      </c>
      <c r="T43" s="176">
        <v>0</v>
      </c>
      <c r="U43" s="176">
        <v>279.89</v>
      </c>
      <c r="V43" s="176">
        <v>0</v>
      </c>
      <c r="W43" s="176">
        <v>4.6900000000000004</v>
      </c>
      <c r="X43" s="176">
        <v>36.28</v>
      </c>
      <c r="Y43" s="176">
        <v>0</v>
      </c>
      <c r="Z43">
        <v>0</v>
      </c>
      <c r="AA43" s="176">
        <v>7</v>
      </c>
      <c r="AB43" s="176">
        <v>0</v>
      </c>
      <c r="AC43" s="176">
        <v>0</v>
      </c>
      <c r="AD43" s="176">
        <v>0</v>
      </c>
      <c r="AE43" s="176">
        <v>42.59</v>
      </c>
      <c r="AF43" s="176">
        <v>0</v>
      </c>
      <c r="AG43" s="176">
        <v>0</v>
      </c>
      <c r="AH43" s="176">
        <v>0</v>
      </c>
      <c r="AI43" s="176">
        <v>48.67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68.430000000000007</v>
      </c>
      <c r="AQ43" s="176">
        <v>9.3699999999999992</v>
      </c>
      <c r="AR43" s="176">
        <v>26.3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82.65</v>
      </c>
      <c r="L44" s="176">
        <v>29.06</v>
      </c>
      <c r="M44" s="176">
        <v>0</v>
      </c>
      <c r="N44" s="176">
        <v>29.05</v>
      </c>
      <c r="O44" s="176">
        <v>48.78</v>
      </c>
      <c r="P44" s="176">
        <v>66.84</v>
      </c>
      <c r="Q44" s="176">
        <v>2.91</v>
      </c>
      <c r="R44" s="176">
        <v>5</v>
      </c>
      <c r="S44" s="176">
        <v>3.29</v>
      </c>
      <c r="T44" s="176">
        <v>0</v>
      </c>
      <c r="U44" s="176">
        <v>279.89</v>
      </c>
      <c r="V44" s="176">
        <v>0</v>
      </c>
      <c r="W44" s="176">
        <v>4.6900000000000004</v>
      </c>
      <c r="X44" s="176">
        <v>36.28</v>
      </c>
      <c r="Y44" s="176">
        <v>0</v>
      </c>
      <c r="Z44">
        <v>0</v>
      </c>
      <c r="AA44" s="176">
        <v>7</v>
      </c>
      <c r="AB44" s="176">
        <v>0</v>
      </c>
      <c r="AC44" s="176">
        <v>0</v>
      </c>
      <c r="AD44" s="176">
        <v>0</v>
      </c>
      <c r="AE44" s="176">
        <v>42.59</v>
      </c>
      <c r="AF44" s="176">
        <v>0</v>
      </c>
      <c r="AG44" s="176">
        <v>0</v>
      </c>
      <c r="AH44" s="176">
        <v>0</v>
      </c>
      <c r="AI44" s="176">
        <v>48.67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34.24</v>
      </c>
      <c r="AQ44" s="176">
        <v>9.3699999999999992</v>
      </c>
      <c r="AR44" s="176">
        <v>26.3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83.39</v>
      </c>
      <c r="L45" s="176">
        <v>30.02</v>
      </c>
      <c r="M45" s="176">
        <v>0</v>
      </c>
      <c r="N45" s="176">
        <v>29.05</v>
      </c>
      <c r="O45" s="176">
        <v>48.78</v>
      </c>
      <c r="P45" s="176">
        <v>66.84</v>
      </c>
      <c r="Q45" s="176">
        <v>2.91</v>
      </c>
      <c r="R45" s="176">
        <v>5</v>
      </c>
      <c r="S45" s="176">
        <v>3.48</v>
      </c>
      <c r="T45" s="176">
        <v>0</v>
      </c>
      <c r="U45" s="176">
        <v>279.89</v>
      </c>
      <c r="V45" s="176">
        <v>0</v>
      </c>
      <c r="W45" s="176">
        <v>4.6900000000000004</v>
      </c>
      <c r="X45" s="176">
        <v>36.28</v>
      </c>
      <c r="Y45" s="176">
        <v>0</v>
      </c>
      <c r="Z45">
        <v>0</v>
      </c>
      <c r="AA45" s="176">
        <v>7</v>
      </c>
      <c r="AB45" s="176">
        <v>0</v>
      </c>
      <c r="AC45" s="176">
        <v>0</v>
      </c>
      <c r="AD45" s="176">
        <v>0</v>
      </c>
      <c r="AE45" s="176">
        <v>42.59</v>
      </c>
      <c r="AF45" s="176">
        <v>0</v>
      </c>
      <c r="AG45" s="176">
        <v>0</v>
      </c>
      <c r="AH45" s="176">
        <v>0</v>
      </c>
      <c r="AI45" s="176">
        <v>50.63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34.24</v>
      </c>
      <c r="AQ45" s="176">
        <v>9.3699999999999992</v>
      </c>
      <c r="AR45" s="176">
        <v>26.3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83.39</v>
      </c>
      <c r="L46" s="176">
        <v>30.02</v>
      </c>
      <c r="M46" s="176">
        <v>0</v>
      </c>
      <c r="N46" s="176">
        <v>29.05</v>
      </c>
      <c r="O46" s="176">
        <v>48.78</v>
      </c>
      <c r="P46" s="176">
        <v>66.84</v>
      </c>
      <c r="Q46" s="176">
        <v>2.91</v>
      </c>
      <c r="R46" s="176">
        <v>5</v>
      </c>
      <c r="S46" s="176">
        <v>3.48</v>
      </c>
      <c r="T46" s="176">
        <v>0</v>
      </c>
      <c r="U46" s="176">
        <v>279.89</v>
      </c>
      <c r="V46" s="176">
        <v>0</v>
      </c>
      <c r="W46" s="176">
        <v>4.6900000000000004</v>
      </c>
      <c r="X46" s="176">
        <v>36.28</v>
      </c>
      <c r="Y46" s="176">
        <v>0</v>
      </c>
      <c r="Z46">
        <v>0</v>
      </c>
      <c r="AA46" s="176">
        <v>7</v>
      </c>
      <c r="AB46" s="176">
        <v>0</v>
      </c>
      <c r="AC46" s="176">
        <v>0</v>
      </c>
      <c r="AD46" s="176">
        <v>0</v>
      </c>
      <c r="AE46" s="176">
        <v>42.59</v>
      </c>
      <c r="AF46" s="176">
        <v>0</v>
      </c>
      <c r="AG46" s="176">
        <v>0</v>
      </c>
      <c r="AH46" s="176">
        <v>0</v>
      </c>
      <c r="AI46" s="176">
        <v>50.63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34.24</v>
      </c>
      <c r="AQ46" s="176">
        <v>9.3699999999999992</v>
      </c>
      <c r="AR46" s="176">
        <v>26.3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83.55</v>
      </c>
      <c r="L47" s="176">
        <v>31.62</v>
      </c>
      <c r="M47" s="176">
        <v>0</v>
      </c>
      <c r="N47" s="176">
        <v>29.05</v>
      </c>
      <c r="O47" s="176">
        <v>48.78</v>
      </c>
      <c r="P47" s="176">
        <v>66.84</v>
      </c>
      <c r="Q47" s="176">
        <v>2.9</v>
      </c>
      <c r="R47" s="176">
        <v>5</v>
      </c>
      <c r="S47" s="176">
        <v>3.47</v>
      </c>
      <c r="T47" s="176">
        <v>0</v>
      </c>
      <c r="U47" s="176">
        <v>266.20999999999998</v>
      </c>
      <c r="V47" s="176">
        <v>0</v>
      </c>
      <c r="W47" s="176">
        <v>4.6900000000000004</v>
      </c>
      <c r="X47" s="176">
        <v>36.28</v>
      </c>
      <c r="Y47" s="176">
        <v>0</v>
      </c>
      <c r="Z47">
        <v>0</v>
      </c>
      <c r="AA47" s="176">
        <v>7</v>
      </c>
      <c r="AB47" s="176">
        <v>0</v>
      </c>
      <c r="AC47" s="176">
        <v>0</v>
      </c>
      <c r="AD47" s="176">
        <v>0</v>
      </c>
      <c r="AE47" s="176">
        <v>42.59</v>
      </c>
      <c r="AF47" s="176">
        <v>0</v>
      </c>
      <c r="AG47" s="176">
        <v>0</v>
      </c>
      <c r="AH47" s="176">
        <v>0</v>
      </c>
      <c r="AI47" s="176">
        <v>50.63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34.24</v>
      </c>
      <c r="AQ47" s="176">
        <v>9.3699999999999992</v>
      </c>
      <c r="AR47" s="176">
        <v>26.3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83.55</v>
      </c>
      <c r="L48" s="176">
        <v>31.62</v>
      </c>
      <c r="M48" s="176">
        <v>0</v>
      </c>
      <c r="N48" s="176">
        <v>29.05</v>
      </c>
      <c r="O48" s="176">
        <v>48.78</v>
      </c>
      <c r="P48" s="176">
        <v>66.84</v>
      </c>
      <c r="Q48" s="176">
        <v>2.9</v>
      </c>
      <c r="R48" s="176">
        <v>5</v>
      </c>
      <c r="S48" s="176">
        <v>3.47</v>
      </c>
      <c r="T48" s="176">
        <v>0</v>
      </c>
      <c r="U48" s="176">
        <v>266.20999999999998</v>
      </c>
      <c r="V48" s="176">
        <v>0</v>
      </c>
      <c r="W48" s="176">
        <v>4.6900000000000004</v>
      </c>
      <c r="X48" s="176">
        <v>36.28</v>
      </c>
      <c r="Y48" s="176">
        <v>0</v>
      </c>
      <c r="Z48">
        <v>0</v>
      </c>
      <c r="AA48" s="176">
        <v>7</v>
      </c>
      <c r="AB48" s="176">
        <v>0</v>
      </c>
      <c r="AC48" s="176">
        <v>0</v>
      </c>
      <c r="AD48" s="176">
        <v>0</v>
      </c>
      <c r="AE48" s="176">
        <v>42.59</v>
      </c>
      <c r="AF48" s="176">
        <v>0</v>
      </c>
      <c r="AG48" s="176">
        <v>0</v>
      </c>
      <c r="AH48" s="176">
        <v>0</v>
      </c>
      <c r="AI48" s="176">
        <v>50.63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34.24</v>
      </c>
      <c r="AQ48" s="176">
        <v>9.3699999999999992</v>
      </c>
      <c r="AR48" s="176">
        <v>26.3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83.55</v>
      </c>
      <c r="L49" s="176">
        <v>31.62</v>
      </c>
      <c r="M49" s="176">
        <v>0</v>
      </c>
      <c r="N49" s="176">
        <v>29.05</v>
      </c>
      <c r="O49" s="176">
        <v>48.78</v>
      </c>
      <c r="P49" s="176">
        <v>66.84</v>
      </c>
      <c r="Q49" s="176">
        <v>2.91</v>
      </c>
      <c r="R49" s="176">
        <v>5</v>
      </c>
      <c r="S49" s="176">
        <v>3.47</v>
      </c>
      <c r="T49" s="176">
        <v>0</v>
      </c>
      <c r="U49" s="176">
        <v>273.05</v>
      </c>
      <c r="V49" s="176">
        <v>0</v>
      </c>
      <c r="W49" s="176">
        <v>4.6900000000000004</v>
      </c>
      <c r="X49" s="176">
        <v>36.28</v>
      </c>
      <c r="Y49" s="176">
        <v>0</v>
      </c>
      <c r="Z49">
        <v>0</v>
      </c>
      <c r="AA49" s="176">
        <v>7</v>
      </c>
      <c r="AB49" s="176">
        <v>0</v>
      </c>
      <c r="AC49" s="176">
        <v>0</v>
      </c>
      <c r="AD49" s="176">
        <v>0</v>
      </c>
      <c r="AE49" s="176">
        <v>42.59</v>
      </c>
      <c r="AF49" s="176">
        <v>0</v>
      </c>
      <c r="AG49" s="176">
        <v>0</v>
      </c>
      <c r="AH49" s="176">
        <v>0</v>
      </c>
      <c r="AI49" s="176">
        <v>50.63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34.24</v>
      </c>
      <c r="AQ49" s="176">
        <v>9.3699999999999992</v>
      </c>
      <c r="AR49" s="176">
        <v>26.3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83.55</v>
      </c>
      <c r="L50" s="176">
        <v>63.16</v>
      </c>
      <c r="M50" s="176">
        <v>0</v>
      </c>
      <c r="N50" s="176">
        <v>29.05</v>
      </c>
      <c r="O50" s="176">
        <v>48.78</v>
      </c>
      <c r="P50" s="176">
        <v>66.84</v>
      </c>
      <c r="Q50" s="176">
        <v>2.91</v>
      </c>
      <c r="R50" s="176">
        <v>5</v>
      </c>
      <c r="S50" s="176">
        <v>3.47</v>
      </c>
      <c r="T50" s="176">
        <v>0</v>
      </c>
      <c r="U50" s="176">
        <v>279.47000000000003</v>
      </c>
      <c r="V50" s="176">
        <v>0</v>
      </c>
      <c r="W50" s="176">
        <v>4.6900000000000004</v>
      </c>
      <c r="X50" s="176">
        <v>36.28</v>
      </c>
      <c r="Y50" s="176">
        <v>0</v>
      </c>
      <c r="Z50">
        <v>0</v>
      </c>
      <c r="AA50" s="176">
        <v>7</v>
      </c>
      <c r="AB50" s="176">
        <v>0</v>
      </c>
      <c r="AC50" s="176">
        <v>0</v>
      </c>
      <c r="AD50" s="176">
        <v>0</v>
      </c>
      <c r="AE50" s="176">
        <v>42.59</v>
      </c>
      <c r="AF50" s="176">
        <v>0</v>
      </c>
      <c r="AG50" s="176">
        <v>0</v>
      </c>
      <c r="AH50" s="176">
        <v>0</v>
      </c>
      <c r="AI50" s="176">
        <v>50.63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34.24</v>
      </c>
      <c r="AQ50" s="176">
        <v>9.3699999999999992</v>
      </c>
      <c r="AR50" s="176">
        <v>26.3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87.32</v>
      </c>
      <c r="L51" s="176">
        <v>63.16</v>
      </c>
      <c r="M51" s="176">
        <v>0</v>
      </c>
      <c r="N51" s="176">
        <v>29.05</v>
      </c>
      <c r="O51" s="176">
        <v>48.78</v>
      </c>
      <c r="P51" s="176">
        <v>66.84</v>
      </c>
      <c r="Q51" s="176">
        <v>2.9</v>
      </c>
      <c r="R51" s="176">
        <v>5</v>
      </c>
      <c r="S51" s="176">
        <v>3.43</v>
      </c>
      <c r="T51" s="176">
        <v>0</v>
      </c>
      <c r="U51" s="176">
        <v>279.89</v>
      </c>
      <c r="V51" s="176">
        <v>0</v>
      </c>
      <c r="W51" s="176">
        <v>4.6900000000000004</v>
      </c>
      <c r="X51" s="176">
        <v>36.28</v>
      </c>
      <c r="Y51" s="176">
        <v>0</v>
      </c>
      <c r="Z51">
        <v>0</v>
      </c>
      <c r="AA51" s="176">
        <v>7</v>
      </c>
      <c r="AB51" s="176">
        <v>0</v>
      </c>
      <c r="AC51" s="176">
        <v>0</v>
      </c>
      <c r="AD51" s="176">
        <v>0</v>
      </c>
      <c r="AE51" s="176">
        <v>42.59</v>
      </c>
      <c r="AF51" s="176">
        <v>0</v>
      </c>
      <c r="AG51" s="176">
        <v>0</v>
      </c>
      <c r="AH51" s="176">
        <v>0</v>
      </c>
      <c r="AI51" s="176">
        <v>50.63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34.24</v>
      </c>
      <c r="AQ51" s="176">
        <v>9.3699999999999992</v>
      </c>
      <c r="AR51" s="176">
        <v>26.3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87.32</v>
      </c>
      <c r="L52" s="176">
        <v>63.16</v>
      </c>
      <c r="M52" s="176">
        <v>0</v>
      </c>
      <c r="N52" s="176">
        <v>29.05</v>
      </c>
      <c r="O52" s="176">
        <v>48.78</v>
      </c>
      <c r="P52" s="176">
        <v>66.84</v>
      </c>
      <c r="Q52" s="176">
        <v>2.9</v>
      </c>
      <c r="R52" s="176">
        <v>5</v>
      </c>
      <c r="S52" s="176">
        <v>3.43</v>
      </c>
      <c r="T52" s="176">
        <v>0</v>
      </c>
      <c r="U52" s="176">
        <v>279.89</v>
      </c>
      <c r="V52" s="176">
        <v>0</v>
      </c>
      <c r="W52" s="176">
        <v>4.6900000000000004</v>
      </c>
      <c r="X52" s="176">
        <v>36.28</v>
      </c>
      <c r="Y52" s="176">
        <v>0</v>
      </c>
      <c r="Z52">
        <v>0</v>
      </c>
      <c r="AA52" s="176">
        <v>7</v>
      </c>
      <c r="AB52" s="176">
        <v>0</v>
      </c>
      <c r="AC52" s="176">
        <v>0</v>
      </c>
      <c r="AD52" s="176">
        <v>0</v>
      </c>
      <c r="AE52" s="176">
        <v>42.59</v>
      </c>
      <c r="AF52" s="176">
        <v>0</v>
      </c>
      <c r="AG52" s="176">
        <v>0</v>
      </c>
      <c r="AH52" s="176">
        <v>0</v>
      </c>
      <c r="AI52" s="176">
        <v>50.63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34.24</v>
      </c>
      <c r="AQ52" s="176">
        <v>9.3699999999999992</v>
      </c>
      <c r="AR52" s="176">
        <v>26.3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87.32</v>
      </c>
      <c r="L53" s="176">
        <v>63.16</v>
      </c>
      <c r="M53" s="176">
        <v>0</v>
      </c>
      <c r="N53" s="176">
        <v>29.05</v>
      </c>
      <c r="O53" s="176">
        <v>48.78</v>
      </c>
      <c r="P53" s="176">
        <v>66.84</v>
      </c>
      <c r="Q53" s="176">
        <v>2.9</v>
      </c>
      <c r="R53" s="176">
        <v>5</v>
      </c>
      <c r="S53" s="176">
        <v>3.43</v>
      </c>
      <c r="T53" s="176">
        <v>0</v>
      </c>
      <c r="U53" s="176">
        <v>279.89</v>
      </c>
      <c r="V53" s="176">
        <v>0</v>
      </c>
      <c r="W53" s="176">
        <v>4.54</v>
      </c>
      <c r="X53" s="176">
        <v>36.28</v>
      </c>
      <c r="Y53" s="176">
        <v>0</v>
      </c>
      <c r="Z53">
        <v>0</v>
      </c>
      <c r="AA53" s="176">
        <v>7</v>
      </c>
      <c r="AB53" s="176">
        <v>0</v>
      </c>
      <c r="AC53" s="176">
        <v>0</v>
      </c>
      <c r="AD53" s="176">
        <v>0</v>
      </c>
      <c r="AE53" s="176">
        <v>42.59</v>
      </c>
      <c r="AF53" s="176">
        <v>0</v>
      </c>
      <c r="AG53" s="176">
        <v>0</v>
      </c>
      <c r="AH53" s="176">
        <v>0</v>
      </c>
      <c r="AI53" s="176">
        <v>50.63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33.369999999999997</v>
      </c>
      <c r="AQ53" s="176">
        <v>9.59</v>
      </c>
      <c r="AR53" s="176">
        <v>26.3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87.32</v>
      </c>
      <c r="L54" s="176">
        <v>63.16</v>
      </c>
      <c r="M54" s="176">
        <v>0</v>
      </c>
      <c r="N54" s="176">
        <v>29.05</v>
      </c>
      <c r="O54" s="176">
        <v>48.78</v>
      </c>
      <c r="P54" s="176">
        <v>66.84</v>
      </c>
      <c r="Q54" s="176">
        <v>2.9</v>
      </c>
      <c r="R54" s="176">
        <v>5</v>
      </c>
      <c r="S54" s="176">
        <v>3.43</v>
      </c>
      <c r="T54" s="176">
        <v>0</v>
      </c>
      <c r="U54" s="176">
        <v>279.89</v>
      </c>
      <c r="V54" s="176">
        <v>0</v>
      </c>
      <c r="W54" s="176">
        <v>4.54</v>
      </c>
      <c r="X54" s="176">
        <v>36.28</v>
      </c>
      <c r="Y54" s="176">
        <v>0</v>
      </c>
      <c r="Z54">
        <v>0</v>
      </c>
      <c r="AA54" s="176">
        <v>7</v>
      </c>
      <c r="AB54" s="176">
        <v>0</v>
      </c>
      <c r="AC54" s="176">
        <v>0</v>
      </c>
      <c r="AD54" s="176">
        <v>0</v>
      </c>
      <c r="AE54" s="176">
        <v>42.59</v>
      </c>
      <c r="AF54" s="176">
        <v>0</v>
      </c>
      <c r="AG54" s="176">
        <v>0</v>
      </c>
      <c r="AH54" s="176">
        <v>0</v>
      </c>
      <c r="AI54" s="176">
        <v>50.63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33.369999999999997</v>
      </c>
      <c r="AQ54" s="176">
        <v>9.59</v>
      </c>
      <c r="AR54" s="176">
        <v>26.3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87.08</v>
      </c>
      <c r="L55" s="176">
        <v>63.16</v>
      </c>
      <c r="M55" s="176">
        <v>0</v>
      </c>
      <c r="N55" s="176">
        <v>29.05</v>
      </c>
      <c r="O55" s="176">
        <v>48.78</v>
      </c>
      <c r="P55" s="176">
        <v>66.84</v>
      </c>
      <c r="Q55" s="176">
        <v>2.89</v>
      </c>
      <c r="R55" s="176">
        <v>5</v>
      </c>
      <c r="S55" s="176">
        <v>3.23</v>
      </c>
      <c r="T55" s="176">
        <v>0</v>
      </c>
      <c r="U55" s="176">
        <v>279.89</v>
      </c>
      <c r="V55" s="176">
        <v>0</v>
      </c>
      <c r="W55" s="176">
        <v>4.54</v>
      </c>
      <c r="X55" s="176">
        <v>36.28</v>
      </c>
      <c r="Y55" s="176">
        <v>0</v>
      </c>
      <c r="Z55">
        <v>0</v>
      </c>
      <c r="AA55" s="176">
        <v>7</v>
      </c>
      <c r="AB55" s="176">
        <v>0</v>
      </c>
      <c r="AC55" s="176">
        <v>0</v>
      </c>
      <c r="AD55" s="176">
        <v>0</v>
      </c>
      <c r="AE55" s="176">
        <v>42.59</v>
      </c>
      <c r="AF55" s="176">
        <v>0</v>
      </c>
      <c r="AG55" s="176">
        <v>0</v>
      </c>
      <c r="AH55" s="176">
        <v>0</v>
      </c>
      <c r="AI55" s="176">
        <v>48.67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33.369999999999997</v>
      </c>
      <c r="AQ55" s="176">
        <v>9.59</v>
      </c>
      <c r="AR55" s="176">
        <v>26.3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87.08</v>
      </c>
      <c r="L56" s="176">
        <v>63.16</v>
      </c>
      <c r="M56" s="176">
        <v>0</v>
      </c>
      <c r="N56" s="176">
        <v>29.05</v>
      </c>
      <c r="O56" s="176">
        <v>48.78</v>
      </c>
      <c r="P56" s="176">
        <v>66.84</v>
      </c>
      <c r="Q56" s="176">
        <v>2.89</v>
      </c>
      <c r="R56" s="176">
        <v>5</v>
      </c>
      <c r="S56" s="176">
        <v>3.23</v>
      </c>
      <c r="T56" s="176">
        <v>0</v>
      </c>
      <c r="U56" s="176">
        <v>279.89</v>
      </c>
      <c r="V56" s="176">
        <v>0</v>
      </c>
      <c r="W56" s="176">
        <v>4.54</v>
      </c>
      <c r="X56" s="176">
        <v>36.28</v>
      </c>
      <c r="Y56" s="176">
        <v>0</v>
      </c>
      <c r="Z56">
        <v>0</v>
      </c>
      <c r="AA56" s="176">
        <v>7</v>
      </c>
      <c r="AB56" s="176">
        <v>0</v>
      </c>
      <c r="AC56" s="176">
        <v>0</v>
      </c>
      <c r="AD56" s="176">
        <v>0</v>
      </c>
      <c r="AE56" s="176">
        <v>42.59</v>
      </c>
      <c r="AF56" s="176">
        <v>0</v>
      </c>
      <c r="AG56" s="176">
        <v>0</v>
      </c>
      <c r="AH56" s="176">
        <v>0</v>
      </c>
      <c r="AI56" s="176">
        <v>48.67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33.369999999999997</v>
      </c>
      <c r="AQ56" s="176">
        <v>9.59</v>
      </c>
      <c r="AR56" s="176">
        <v>26.3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87.32</v>
      </c>
      <c r="L57" s="176">
        <v>18.13</v>
      </c>
      <c r="M57" s="176">
        <v>0</v>
      </c>
      <c r="N57" s="176">
        <v>29.05</v>
      </c>
      <c r="O57" s="176">
        <v>48.78</v>
      </c>
      <c r="P57" s="176">
        <v>66.84</v>
      </c>
      <c r="Q57" s="176">
        <v>2.9</v>
      </c>
      <c r="R57" s="176">
        <v>4.8899999999999997</v>
      </c>
      <c r="S57" s="176">
        <v>3.43</v>
      </c>
      <c r="T57" s="176">
        <v>0</v>
      </c>
      <c r="U57" s="176">
        <v>279.89</v>
      </c>
      <c r="V57" s="176">
        <v>0</v>
      </c>
      <c r="W57" s="176">
        <v>4.54</v>
      </c>
      <c r="X57" s="176">
        <v>36.28</v>
      </c>
      <c r="Y57" s="176">
        <v>0</v>
      </c>
      <c r="Z57">
        <v>0</v>
      </c>
      <c r="AA57" s="176">
        <v>7</v>
      </c>
      <c r="AB57" s="176">
        <v>0</v>
      </c>
      <c r="AC57" s="176">
        <v>0</v>
      </c>
      <c r="AD57" s="176">
        <v>0</v>
      </c>
      <c r="AE57" s="176">
        <v>42.59</v>
      </c>
      <c r="AF57" s="176">
        <v>0</v>
      </c>
      <c r="AG57" s="176">
        <v>0</v>
      </c>
      <c r="AH57" s="176">
        <v>0</v>
      </c>
      <c r="AI57" s="176">
        <v>50.63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33.369999999999997</v>
      </c>
      <c r="AQ57" s="176">
        <v>9.6199999999999992</v>
      </c>
      <c r="AR57" s="176">
        <v>26.3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87.32</v>
      </c>
      <c r="L58" s="176">
        <v>18.13</v>
      </c>
      <c r="M58" s="176">
        <v>0</v>
      </c>
      <c r="N58" s="176">
        <v>29.05</v>
      </c>
      <c r="O58" s="176">
        <v>48.78</v>
      </c>
      <c r="P58" s="176">
        <v>66.84</v>
      </c>
      <c r="Q58" s="176">
        <v>2.9</v>
      </c>
      <c r="R58" s="176">
        <v>5</v>
      </c>
      <c r="S58" s="176">
        <v>3.43</v>
      </c>
      <c r="T58" s="176">
        <v>0</v>
      </c>
      <c r="U58" s="176">
        <v>279.89</v>
      </c>
      <c r="V58" s="176">
        <v>0</v>
      </c>
      <c r="W58" s="176">
        <v>5.54</v>
      </c>
      <c r="X58" s="176">
        <v>36.28</v>
      </c>
      <c r="Y58" s="176">
        <v>0</v>
      </c>
      <c r="Z58">
        <v>0</v>
      </c>
      <c r="AA58" s="176">
        <v>7</v>
      </c>
      <c r="AB58" s="176">
        <v>0</v>
      </c>
      <c r="AC58" s="176">
        <v>0</v>
      </c>
      <c r="AD58" s="176">
        <v>0</v>
      </c>
      <c r="AE58" s="176">
        <v>42.59</v>
      </c>
      <c r="AF58" s="176">
        <v>0</v>
      </c>
      <c r="AG58" s="176">
        <v>0</v>
      </c>
      <c r="AH58" s="176">
        <v>0</v>
      </c>
      <c r="AI58" s="176">
        <v>50.63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33.369999999999997</v>
      </c>
      <c r="AQ58" s="176">
        <v>9.59</v>
      </c>
      <c r="AR58" s="176">
        <v>26.3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87.32</v>
      </c>
      <c r="L59" s="176">
        <v>17.559999999999999</v>
      </c>
      <c r="M59" s="176">
        <v>0</v>
      </c>
      <c r="N59" s="176">
        <v>29.05</v>
      </c>
      <c r="O59" s="176">
        <v>48.78</v>
      </c>
      <c r="P59" s="176">
        <v>59.38</v>
      </c>
      <c r="Q59" s="176">
        <v>2.9</v>
      </c>
      <c r="R59" s="176">
        <v>4.8899999999999997</v>
      </c>
      <c r="S59" s="176">
        <v>3.43</v>
      </c>
      <c r="T59" s="176">
        <v>0</v>
      </c>
      <c r="U59" s="176">
        <v>279.89</v>
      </c>
      <c r="V59" s="176">
        <v>0</v>
      </c>
      <c r="W59" s="176">
        <v>4.54</v>
      </c>
      <c r="X59" s="176">
        <v>36.28</v>
      </c>
      <c r="Y59" s="176">
        <v>0</v>
      </c>
      <c r="Z59">
        <v>0</v>
      </c>
      <c r="AA59" s="176">
        <v>7</v>
      </c>
      <c r="AB59" s="176">
        <v>0</v>
      </c>
      <c r="AC59" s="176">
        <v>0</v>
      </c>
      <c r="AD59" s="176">
        <v>0</v>
      </c>
      <c r="AE59" s="176">
        <v>42.59</v>
      </c>
      <c r="AF59" s="176">
        <v>0</v>
      </c>
      <c r="AG59" s="176">
        <v>0</v>
      </c>
      <c r="AH59" s="176">
        <v>0</v>
      </c>
      <c r="AI59" s="176">
        <v>50.63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32.92</v>
      </c>
      <c r="AQ59" s="176">
        <v>9.68</v>
      </c>
      <c r="AR59" s="176">
        <v>26.3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87.32</v>
      </c>
      <c r="L60" s="176">
        <v>17.559999999999999</v>
      </c>
      <c r="M60" s="176">
        <v>0</v>
      </c>
      <c r="N60" s="176">
        <v>29.05</v>
      </c>
      <c r="O60" s="176">
        <v>48.78</v>
      </c>
      <c r="P60" s="176">
        <v>59.38</v>
      </c>
      <c r="Q60" s="176">
        <v>2.9</v>
      </c>
      <c r="R60" s="176">
        <v>5</v>
      </c>
      <c r="S60" s="176">
        <v>3.43</v>
      </c>
      <c r="T60" s="176">
        <v>0</v>
      </c>
      <c r="U60" s="176">
        <v>279.89</v>
      </c>
      <c r="V60" s="176">
        <v>0</v>
      </c>
      <c r="W60" s="176">
        <v>4.6900000000000004</v>
      </c>
      <c r="X60" s="176">
        <v>36.28</v>
      </c>
      <c r="Y60" s="176">
        <v>0</v>
      </c>
      <c r="Z60">
        <v>0</v>
      </c>
      <c r="AA60" s="176">
        <v>7</v>
      </c>
      <c r="AB60" s="176">
        <v>0</v>
      </c>
      <c r="AC60" s="176">
        <v>0</v>
      </c>
      <c r="AD60" s="176">
        <v>0</v>
      </c>
      <c r="AE60" s="176">
        <v>42.59</v>
      </c>
      <c r="AF60" s="176">
        <v>0</v>
      </c>
      <c r="AG60" s="176">
        <v>0</v>
      </c>
      <c r="AH60" s="176">
        <v>0</v>
      </c>
      <c r="AI60" s="176">
        <v>50.63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32.92</v>
      </c>
      <c r="AQ60" s="176">
        <v>9.68</v>
      </c>
      <c r="AR60" s="176">
        <v>26.3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87.32</v>
      </c>
      <c r="L61" s="176">
        <v>17.559999999999999</v>
      </c>
      <c r="M61" s="176">
        <v>0</v>
      </c>
      <c r="N61" s="176">
        <v>29.05</v>
      </c>
      <c r="O61" s="176">
        <v>48.78</v>
      </c>
      <c r="P61" s="176">
        <v>59.38</v>
      </c>
      <c r="Q61" s="176">
        <v>2.9</v>
      </c>
      <c r="R61" s="176">
        <v>4.3099999999999996</v>
      </c>
      <c r="S61" s="176">
        <v>3.43</v>
      </c>
      <c r="T61" s="176">
        <v>0</v>
      </c>
      <c r="U61" s="176">
        <v>279.89</v>
      </c>
      <c r="V61" s="176">
        <v>0</v>
      </c>
      <c r="W61" s="176">
        <v>8.56</v>
      </c>
      <c r="X61" s="176">
        <v>36.28</v>
      </c>
      <c r="Y61" s="176">
        <v>0</v>
      </c>
      <c r="Z61">
        <v>0</v>
      </c>
      <c r="AA61" s="176">
        <v>7</v>
      </c>
      <c r="AB61" s="176">
        <v>0</v>
      </c>
      <c r="AC61" s="176">
        <v>0</v>
      </c>
      <c r="AD61" s="176">
        <v>0</v>
      </c>
      <c r="AE61" s="176">
        <v>42.59</v>
      </c>
      <c r="AF61" s="176">
        <v>0</v>
      </c>
      <c r="AG61" s="176">
        <v>0</v>
      </c>
      <c r="AH61" s="176">
        <v>0</v>
      </c>
      <c r="AI61" s="176">
        <v>50.63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32.92</v>
      </c>
      <c r="AQ61" s="176">
        <v>9.68</v>
      </c>
      <c r="AR61" s="176">
        <v>26.3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87.32</v>
      </c>
      <c r="L62" s="176">
        <v>17.559999999999999</v>
      </c>
      <c r="M62" s="176">
        <v>0</v>
      </c>
      <c r="N62" s="176">
        <v>29.05</v>
      </c>
      <c r="O62" s="176">
        <v>48.78</v>
      </c>
      <c r="P62" s="176">
        <v>59.38</v>
      </c>
      <c r="Q62" s="176">
        <v>1.94</v>
      </c>
      <c r="R62" s="176">
        <v>4.84</v>
      </c>
      <c r="S62" s="176">
        <v>3.43</v>
      </c>
      <c r="T62" s="176">
        <v>0</v>
      </c>
      <c r="U62" s="176">
        <v>279.89</v>
      </c>
      <c r="V62" s="176">
        <v>0</v>
      </c>
      <c r="W62" s="176">
        <v>10.3</v>
      </c>
      <c r="X62" s="176">
        <v>36.28</v>
      </c>
      <c r="Y62" s="176">
        <v>0</v>
      </c>
      <c r="Z62">
        <v>0</v>
      </c>
      <c r="AA62" s="176">
        <v>7</v>
      </c>
      <c r="AB62" s="176">
        <v>0</v>
      </c>
      <c r="AC62" s="176">
        <v>0</v>
      </c>
      <c r="AD62" s="176">
        <v>0</v>
      </c>
      <c r="AE62" s="176">
        <v>42.59</v>
      </c>
      <c r="AF62" s="176">
        <v>0</v>
      </c>
      <c r="AG62" s="176">
        <v>0</v>
      </c>
      <c r="AH62" s="176">
        <v>0</v>
      </c>
      <c r="AI62" s="176">
        <v>50.63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32.92</v>
      </c>
      <c r="AQ62" s="176">
        <v>9.68</v>
      </c>
      <c r="AR62" s="176">
        <v>26.3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87.32</v>
      </c>
      <c r="L63" s="176">
        <v>17</v>
      </c>
      <c r="M63" s="176">
        <v>0</v>
      </c>
      <c r="N63" s="176">
        <v>29.05</v>
      </c>
      <c r="O63" s="176">
        <v>48.78</v>
      </c>
      <c r="P63" s="176">
        <v>59.38</v>
      </c>
      <c r="Q63" s="176">
        <v>1.94</v>
      </c>
      <c r="R63" s="176">
        <v>10.43</v>
      </c>
      <c r="S63" s="176">
        <v>3.43</v>
      </c>
      <c r="T63" s="176">
        <v>0</v>
      </c>
      <c r="U63" s="176">
        <v>279.89</v>
      </c>
      <c r="V63" s="176">
        <v>5.09</v>
      </c>
      <c r="W63" s="176">
        <v>10.3</v>
      </c>
      <c r="X63" s="176">
        <v>36.229999999999997</v>
      </c>
      <c r="Y63" s="176">
        <v>0</v>
      </c>
      <c r="Z63">
        <v>0</v>
      </c>
      <c r="AA63" s="176">
        <v>7</v>
      </c>
      <c r="AB63" s="176">
        <v>0</v>
      </c>
      <c r="AC63" s="176">
        <v>0</v>
      </c>
      <c r="AD63" s="176">
        <v>0</v>
      </c>
      <c r="AE63" s="176">
        <v>42.59</v>
      </c>
      <c r="AF63" s="176">
        <v>0</v>
      </c>
      <c r="AG63" s="176">
        <v>0</v>
      </c>
      <c r="AH63" s="176">
        <v>0</v>
      </c>
      <c r="AI63" s="176">
        <v>50.63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68.430000000000007</v>
      </c>
      <c r="AQ63" s="176">
        <v>9.68</v>
      </c>
      <c r="AR63" s="176">
        <v>26.3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87.32</v>
      </c>
      <c r="L64" s="176">
        <v>20.62</v>
      </c>
      <c r="M64" s="176">
        <v>0</v>
      </c>
      <c r="N64" s="176">
        <v>29.05</v>
      </c>
      <c r="O64" s="176">
        <v>48.78</v>
      </c>
      <c r="P64" s="176">
        <v>59.38</v>
      </c>
      <c r="Q64" s="176">
        <v>1.94</v>
      </c>
      <c r="R64" s="176">
        <v>10.43</v>
      </c>
      <c r="S64" s="176">
        <v>3.43</v>
      </c>
      <c r="T64" s="176">
        <v>0</v>
      </c>
      <c r="U64" s="176">
        <v>279.89</v>
      </c>
      <c r="V64" s="176">
        <v>5.09</v>
      </c>
      <c r="W64" s="176">
        <v>10.3</v>
      </c>
      <c r="X64" s="176">
        <v>36.28</v>
      </c>
      <c r="Y64" s="176">
        <v>0</v>
      </c>
      <c r="Z64">
        <v>0</v>
      </c>
      <c r="AA64" s="176">
        <v>7</v>
      </c>
      <c r="AB64" s="176">
        <v>0</v>
      </c>
      <c r="AC64" s="176">
        <v>0</v>
      </c>
      <c r="AD64" s="176">
        <v>0</v>
      </c>
      <c r="AE64" s="176">
        <v>42.59</v>
      </c>
      <c r="AF64" s="176">
        <v>0</v>
      </c>
      <c r="AG64" s="176">
        <v>0</v>
      </c>
      <c r="AH64" s="176">
        <v>0</v>
      </c>
      <c r="AI64" s="176">
        <v>50.63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68.430000000000007</v>
      </c>
      <c r="AQ64" s="176">
        <v>9.68</v>
      </c>
      <c r="AR64" s="176">
        <v>26.3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159.78</v>
      </c>
      <c r="L65" s="176">
        <v>63.16</v>
      </c>
      <c r="M65" s="176">
        <v>0</v>
      </c>
      <c r="N65" s="176">
        <v>29.05</v>
      </c>
      <c r="O65" s="176">
        <v>48.78</v>
      </c>
      <c r="P65" s="176">
        <v>59.38</v>
      </c>
      <c r="Q65" s="176">
        <v>5.0599999999999996</v>
      </c>
      <c r="R65" s="176">
        <v>10.43</v>
      </c>
      <c r="S65" s="176">
        <v>6.71</v>
      </c>
      <c r="T65" s="176">
        <v>0</v>
      </c>
      <c r="U65" s="176">
        <v>279.89</v>
      </c>
      <c r="V65" s="176">
        <v>5.09</v>
      </c>
      <c r="W65" s="176">
        <v>10.3</v>
      </c>
      <c r="X65" s="176">
        <v>36.28</v>
      </c>
      <c r="Y65" s="176">
        <v>0</v>
      </c>
      <c r="Z65">
        <v>0</v>
      </c>
      <c r="AA65" s="176">
        <v>7</v>
      </c>
      <c r="AB65" s="176">
        <v>0</v>
      </c>
      <c r="AC65" s="176">
        <v>0</v>
      </c>
      <c r="AD65" s="176">
        <v>0</v>
      </c>
      <c r="AE65" s="176">
        <v>42.59</v>
      </c>
      <c r="AF65" s="176">
        <v>0</v>
      </c>
      <c r="AG65" s="176">
        <v>0</v>
      </c>
      <c r="AH65" s="176">
        <v>0</v>
      </c>
      <c r="AI65" s="176">
        <v>48.67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68.430000000000007</v>
      </c>
      <c r="AQ65" s="176">
        <v>22.18</v>
      </c>
      <c r="AR65" s="176">
        <v>26.3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159.78</v>
      </c>
      <c r="L66" s="176">
        <v>63.16</v>
      </c>
      <c r="M66" s="176">
        <v>0</v>
      </c>
      <c r="N66" s="176">
        <v>29.05</v>
      </c>
      <c r="O66" s="176">
        <v>48.78</v>
      </c>
      <c r="P66" s="176">
        <v>59.38</v>
      </c>
      <c r="Q66" s="176">
        <v>5.0599999999999996</v>
      </c>
      <c r="R66" s="176">
        <v>10.43</v>
      </c>
      <c r="S66" s="176">
        <v>6.71</v>
      </c>
      <c r="T66" s="176">
        <v>0</v>
      </c>
      <c r="U66" s="176">
        <v>279.89</v>
      </c>
      <c r="V66" s="176">
        <v>5.09</v>
      </c>
      <c r="W66" s="176">
        <v>10.3</v>
      </c>
      <c r="X66" s="176">
        <v>36.28</v>
      </c>
      <c r="Y66" s="176">
        <v>0</v>
      </c>
      <c r="Z66">
        <v>0</v>
      </c>
      <c r="AA66" s="176">
        <v>7</v>
      </c>
      <c r="AB66" s="176">
        <v>0</v>
      </c>
      <c r="AC66" s="176">
        <v>0</v>
      </c>
      <c r="AD66" s="176">
        <v>0</v>
      </c>
      <c r="AE66" s="176">
        <v>42.59</v>
      </c>
      <c r="AF66" s="176">
        <v>0</v>
      </c>
      <c r="AG66" s="176">
        <v>0</v>
      </c>
      <c r="AH66" s="176">
        <v>0</v>
      </c>
      <c r="AI66" s="176">
        <v>48.67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68.430000000000007</v>
      </c>
      <c r="AQ66" s="176">
        <v>22.18</v>
      </c>
      <c r="AR66" s="176">
        <v>26.3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159.78</v>
      </c>
      <c r="L67" s="176">
        <v>63.16</v>
      </c>
      <c r="M67" s="176">
        <v>0</v>
      </c>
      <c r="N67" s="176">
        <v>29.05</v>
      </c>
      <c r="O67" s="176">
        <v>48.78</v>
      </c>
      <c r="P67" s="176">
        <v>59.38</v>
      </c>
      <c r="Q67" s="176">
        <v>5.22</v>
      </c>
      <c r="R67" s="176">
        <v>8.56</v>
      </c>
      <c r="S67" s="176">
        <v>6.71</v>
      </c>
      <c r="T67" s="176">
        <v>0</v>
      </c>
      <c r="U67" s="176">
        <v>279.89</v>
      </c>
      <c r="V67" s="176">
        <v>5.09</v>
      </c>
      <c r="W67" s="176">
        <v>10.3</v>
      </c>
      <c r="X67" s="176">
        <v>36.28</v>
      </c>
      <c r="Y67" s="176">
        <v>0</v>
      </c>
      <c r="Z67">
        <v>0</v>
      </c>
      <c r="AA67" s="176">
        <v>7</v>
      </c>
      <c r="AB67" s="176">
        <v>0</v>
      </c>
      <c r="AC67" s="176">
        <v>0</v>
      </c>
      <c r="AD67" s="176">
        <v>0</v>
      </c>
      <c r="AE67" s="176">
        <v>42.59</v>
      </c>
      <c r="AF67" s="176">
        <v>0</v>
      </c>
      <c r="AG67" s="176">
        <v>0</v>
      </c>
      <c r="AH67" s="176">
        <v>0</v>
      </c>
      <c r="AI67" s="176">
        <v>48.67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68.430000000000007</v>
      </c>
      <c r="AQ67" s="176">
        <v>22.18</v>
      </c>
      <c r="AR67" s="176">
        <v>26.3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159.78</v>
      </c>
      <c r="L68" s="176">
        <v>63.15</v>
      </c>
      <c r="M68" s="176">
        <v>0</v>
      </c>
      <c r="N68" s="176">
        <v>29.05</v>
      </c>
      <c r="O68" s="176">
        <v>48.78</v>
      </c>
      <c r="P68" s="176">
        <v>59.38</v>
      </c>
      <c r="Q68" s="176">
        <v>5.05</v>
      </c>
      <c r="R68" s="176">
        <v>10.17</v>
      </c>
      <c r="S68" s="176">
        <v>6.5</v>
      </c>
      <c r="T68" s="176">
        <v>0</v>
      </c>
      <c r="U68" s="176">
        <v>279.89</v>
      </c>
      <c r="V68" s="176">
        <v>5.09</v>
      </c>
      <c r="W68" s="176">
        <v>10.3</v>
      </c>
      <c r="X68" s="176">
        <v>36.28</v>
      </c>
      <c r="Y68" s="176">
        <v>0</v>
      </c>
      <c r="Z68">
        <v>0</v>
      </c>
      <c r="AA68" s="176">
        <v>7</v>
      </c>
      <c r="AB68" s="176">
        <v>0</v>
      </c>
      <c r="AC68" s="176">
        <v>0</v>
      </c>
      <c r="AD68" s="176">
        <v>0</v>
      </c>
      <c r="AE68" s="176">
        <v>42.59</v>
      </c>
      <c r="AF68" s="176">
        <v>0</v>
      </c>
      <c r="AG68" s="176">
        <v>0</v>
      </c>
      <c r="AH68" s="176">
        <v>0</v>
      </c>
      <c r="AI68" s="176">
        <v>48.67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68.430000000000007</v>
      </c>
      <c r="AQ68" s="176">
        <v>22.18</v>
      </c>
      <c r="AR68" s="176">
        <v>26.3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159.78</v>
      </c>
      <c r="L69" s="176">
        <v>63.16</v>
      </c>
      <c r="M69" s="176">
        <v>0</v>
      </c>
      <c r="N69" s="176">
        <v>29.05</v>
      </c>
      <c r="O69" s="176">
        <v>48.78</v>
      </c>
      <c r="P69" s="176">
        <v>66.84</v>
      </c>
      <c r="Q69" s="176">
        <v>5.05</v>
      </c>
      <c r="R69" s="176">
        <v>10.43</v>
      </c>
      <c r="S69" s="176">
        <v>6.5</v>
      </c>
      <c r="T69" s="176">
        <v>0</v>
      </c>
      <c r="U69" s="176">
        <v>279.89</v>
      </c>
      <c r="V69" s="176">
        <v>5.09</v>
      </c>
      <c r="W69" s="176">
        <v>10.3</v>
      </c>
      <c r="X69" s="176">
        <v>36.28</v>
      </c>
      <c r="Y69" s="176">
        <v>0</v>
      </c>
      <c r="Z69">
        <v>0</v>
      </c>
      <c r="AA69" s="176">
        <v>7</v>
      </c>
      <c r="AB69" s="176">
        <v>0</v>
      </c>
      <c r="AC69" s="176">
        <v>0</v>
      </c>
      <c r="AD69" s="176">
        <v>0</v>
      </c>
      <c r="AE69" s="176">
        <v>42.59</v>
      </c>
      <c r="AF69" s="176">
        <v>0</v>
      </c>
      <c r="AG69" s="176">
        <v>0</v>
      </c>
      <c r="AH69" s="176">
        <v>0</v>
      </c>
      <c r="AI69" s="176">
        <v>48.67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68.430000000000007</v>
      </c>
      <c r="AQ69" s="176">
        <v>22.18</v>
      </c>
      <c r="AR69" s="176">
        <v>26.3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159.78</v>
      </c>
      <c r="L70" s="176">
        <v>63.16</v>
      </c>
      <c r="M70" s="176">
        <v>0</v>
      </c>
      <c r="N70" s="176">
        <v>29.05</v>
      </c>
      <c r="O70" s="176">
        <v>48.78</v>
      </c>
      <c r="P70" s="176">
        <v>66.84</v>
      </c>
      <c r="Q70" s="176">
        <v>5.05</v>
      </c>
      <c r="R70" s="176">
        <v>10.43</v>
      </c>
      <c r="S70" s="176">
        <v>6.5</v>
      </c>
      <c r="T70" s="176">
        <v>0</v>
      </c>
      <c r="U70" s="176">
        <v>279.89</v>
      </c>
      <c r="V70" s="176">
        <v>5.09</v>
      </c>
      <c r="W70" s="176">
        <v>10.3</v>
      </c>
      <c r="X70" s="176">
        <v>36.28</v>
      </c>
      <c r="Y70" s="176">
        <v>0</v>
      </c>
      <c r="Z70">
        <v>0</v>
      </c>
      <c r="AA70" s="176">
        <v>7</v>
      </c>
      <c r="AB70" s="176">
        <v>0</v>
      </c>
      <c r="AC70" s="176">
        <v>0</v>
      </c>
      <c r="AD70" s="176">
        <v>0</v>
      </c>
      <c r="AE70" s="176">
        <v>42.59</v>
      </c>
      <c r="AF70" s="176">
        <v>0</v>
      </c>
      <c r="AG70" s="176">
        <v>0</v>
      </c>
      <c r="AH70" s="176">
        <v>0</v>
      </c>
      <c r="AI70" s="176">
        <v>48.67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68.430000000000007</v>
      </c>
      <c r="AQ70" s="176">
        <v>22.18</v>
      </c>
      <c r="AR70" s="176">
        <v>23.52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159.78</v>
      </c>
      <c r="L71" s="176">
        <v>63.16</v>
      </c>
      <c r="M71" s="176">
        <v>0</v>
      </c>
      <c r="N71" s="176">
        <v>29.05</v>
      </c>
      <c r="O71" s="176">
        <v>48.78</v>
      </c>
      <c r="P71" s="176">
        <v>66.84</v>
      </c>
      <c r="Q71" s="176">
        <v>5.05</v>
      </c>
      <c r="R71" s="176">
        <v>10.43</v>
      </c>
      <c r="S71" s="176">
        <v>6.5</v>
      </c>
      <c r="T71" s="176">
        <v>0</v>
      </c>
      <c r="U71" s="176">
        <v>279.89</v>
      </c>
      <c r="V71" s="176">
        <v>5.09</v>
      </c>
      <c r="W71" s="176">
        <v>10.3</v>
      </c>
      <c r="X71" s="176">
        <v>36.28</v>
      </c>
      <c r="Y71" s="176">
        <v>0</v>
      </c>
      <c r="Z71">
        <v>0</v>
      </c>
      <c r="AA71" s="176">
        <v>7</v>
      </c>
      <c r="AB71" s="176">
        <v>0</v>
      </c>
      <c r="AC71" s="176">
        <v>0</v>
      </c>
      <c r="AD71" s="176">
        <v>0</v>
      </c>
      <c r="AE71" s="176">
        <v>42.59</v>
      </c>
      <c r="AF71" s="176">
        <v>0</v>
      </c>
      <c r="AG71" s="176">
        <v>0</v>
      </c>
      <c r="AH71" s="176">
        <v>0</v>
      </c>
      <c r="AI71" s="176">
        <v>48.67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68.430000000000007</v>
      </c>
      <c r="AQ71" s="176">
        <v>22.18</v>
      </c>
      <c r="AR71" s="176">
        <v>20.95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159.78</v>
      </c>
      <c r="L72" s="176">
        <v>63.16</v>
      </c>
      <c r="M72" s="176">
        <v>0</v>
      </c>
      <c r="N72" s="176">
        <v>29.05</v>
      </c>
      <c r="O72" s="176">
        <v>48.78</v>
      </c>
      <c r="P72" s="176">
        <v>66.84</v>
      </c>
      <c r="Q72" s="176">
        <v>5.05</v>
      </c>
      <c r="R72" s="176">
        <v>10.43</v>
      </c>
      <c r="S72" s="176">
        <v>6.5</v>
      </c>
      <c r="T72" s="176">
        <v>0</v>
      </c>
      <c r="U72" s="176">
        <v>279.89</v>
      </c>
      <c r="V72" s="176">
        <v>5.09</v>
      </c>
      <c r="W72" s="176">
        <v>10.3</v>
      </c>
      <c r="X72" s="176">
        <v>36.28</v>
      </c>
      <c r="Y72" s="176">
        <v>0</v>
      </c>
      <c r="Z72">
        <v>0</v>
      </c>
      <c r="AA72" s="176">
        <v>7</v>
      </c>
      <c r="AB72" s="176">
        <v>0</v>
      </c>
      <c r="AC72" s="176">
        <v>0</v>
      </c>
      <c r="AD72" s="176">
        <v>0</v>
      </c>
      <c r="AE72" s="176">
        <v>42.59</v>
      </c>
      <c r="AF72" s="176">
        <v>0</v>
      </c>
      <c r="AG72" s="176">
        <v>0</v>
      </c>
      <c r="AH72" s="176">
        <v>0</v>
      </c>
      <c r="AI72" s="176">
        <v>48.67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68.430000000000007</v>
      </c>
      <c r="AQ72" s="176">
        <v>22.18</v>
      </c>
      <c r="AR72" s="176">
        <v>19.48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88</v>
      </c>
      <c r="L73" s="176">
        <v>20.329999999999998</v>
      </c>
      <c r="M73" s="176">
        <v>0</v>
      </c>
      <c r="N73" s="176">
        <v>29.05</v>
      </c>
      <c r="O73" s="176">
        <v>48.78</v>
      </c>
      <c r="P73" s="176">
        <v>66.84</v>
      </c>
      <c r="Q73" s="176">
        <v>2</v>
      </c>
      <c r="R73" s="176">
        <v>10.43</v>
      </c>
      <c r="S73" s="176">
        <v>2.91</v>
      </c>
      <c r="T73" s="176">
        <v>0</v>
      </c>
      <c r="U73" s="176">
        <v>279.89</v>
      </c>
      <c r="V73" s="176">
        <v>5.09</v>
      </c>
      <c r="W73" s="176">
        <v>10.3</v>
      </c>
      <c r="X73" s="176">
        <v>36.28</v>
      </c>
      <c r="Y73" s="176">
        <v>0</v>
      </c>
      <c r="Z73">
        <v>0</v>
      </c>
      <c r="AA73" s="176">
        <v>7</v>
      </c>
      <c r="AB73" s="176">
        <v>0</v>
      </c>
      <c r="AC73" s="176">
        <v>0</v>
      </c>
      <c r="AD73" s="176">
        <v>0</v>
      </c>
      <c r="AE73" s="176">
        <v>42.59</v>
      </c>
      <c r="AF73" s="176">
        <v>0</v>
      </c>
      <c r="AG73" s="176">
        <v>0</v>
      </c>
      <c r="AH73" s="176">
        <v>0</v>
      </c>
      <c r="AI73" s="176">
        <v>48.67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68.430000000000007</v>
      </c>
      <c r="AQ73" s="176">
        <v>22.18</v>
      </c>
      <c r="AR73" s="176">
        <v>15.14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85.2</v>
      </c>
      <c r="L74" s="176">
        <v>20.329999999999998</v>
      </c>
      <c r="M74" s="176">
        <v>0</v>
      </c>
      <c r="N74" s="176">
        <v>29.05</v>
      </c>
      <c r="O74" s="176">
        <v>48.78</v>
      </c>
      <c r="P74" s="176">
        <v>66.84</v>
      </c>
      <c r="Q74" s="176">
        <v>2</v>
      </c>
      <c r="R74" s="176">
        <v>10.43</v>
      </c>
      <c r="S74" s="176">
        <v>2.91</v>
      </c>
      <c r="T74" s="176">
        <v>0</v>
      </c>
      <c r="U74" s="176">
        <v>279.89</v>
      </c>
      <c r="V74" s="176">
        <v>5.09</v>
      </c>
      <c r="W74" s="176">
        <v>10.3</v>
      </c>
      <c r="X74" s="176">
        <v>36.28</v>
      </c>
      <c r="Y74" s="176">
        <v>0</v>
      </c>
      <c r="Z74">
        <v>0</v>
      </c>
      <c r="AA74" s="176">
        <v>7</v>
      </c>
      <c r="AB74" s="176">
        <v>0</v>
      </c>
      <c r="AC74" s="176">
        <v>0</v>
      </c>
      <c r="AD74" s="176">
        <v>0</v>
      </c>
      <c r="AE74" s="176">
        <v>42.59</v>
      </c>
      <c r="AF74" s="176">
        <v>0</v>
      </c>
      <c r="AG74" s="176">
        <v>0</v>
      </c>
      <c r="AH74" s="176">
        <v>0</v>
      </c>
      <c r="AI74" s="176">
        <v>48.67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68.430000000000007</v>
      </c>
      <c r="AQ74" s="176">
        <v>22.18</v>
      </c>
      <c r="AR74" s="176">
        <v>10.36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85.2</v>
      </c>
      <c r="L75" s="176">
        <v>20.04</v>
      </c>
      <c r="M75" s="176">
        <v>0</v>
      </c>
      <c r="N75" s="176">
        <v>29.05</v>
      </c>
      <c r="O75" s="176">
        <v>48.78</v>
      </c>
      <c r="P75" s="176">
        <v>66.84</v>
      </c>
      <c r="Q75" s="176">
        <v>2</v>
      </c>
      <c r="R75" s="176">
        <v>10.43</v>
      </c>
      <c r="S75" s="176">
        <v>2.91</v>
      </c>
      <c r="T75" s="176">
        <v>0</v>
      </c>
      <c r="U75" s="176">
        <v>279.89</v>
      </c>
      <c r="V75" s="176">
        <v>5.09</v>
      </c>
      <c r="W75" s="176">
        <v>10.3</v>
      </c>
      <c r="X75" s="176">
        <v>36.28</v>
      </c>
      <c r="Y75" s="176">
        <v>0</v>
      </c>
      <c r="Z75">
        <v>0</v>
      </c>
      <c r="AA75" s="176">
        <v>7</v>
      </c>
      <c r="AB75" s="176">
        <v>0</v>
      </c>
      <c r="AC75" s="176">
        <v>0</v>
      </c>
      <c r="AD75" s="176">
        <v>0</v>
      </c>
      <c r="AE75" s="176">
        <v>42.59</v>
      </c>
      <c r="AF75" s="176">
        <v>0</v>
      </c>
      <c r="AG75" s="176">
        <v>0</v>
      </c>
      <c r="AH75" s="176">
        <v>0</v>
      </c>
      <c r="AI75" s="176">
        <v>48.67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68.430000000000007</v>
      </c>
      <c r="AQ75" s="176">
        <v>22.18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101.66</v>
      </c>
      <c r="L76" s="176">
        <v>63.16</v>
      </c>
      <c r="M76" s="176">
        <v>0</v>
      </c>
      <c r="N76" s="176">
        <v>29.05</v>
      </c>
      <c r="O76" s="176">
        <v>48.78</v>
      </c>
      <c r="P76" s="176">
        <v>66.84</v>
      </c>
      <c r="Q76" s="176">
        <v>5.05</v>
      </c>
      <c r="R76" s="176">
        <v>10.43</v>
      </c>
      <c r="S76" s="176">
        <v>6.49</v>
      </c>
      <c r="T76" s="176">
        <v>0</v>
      </c>
      <c r="U76" s="176">
        <v>279.89</v>
      </c>
      <c r="V76" s="176">
        <v>5.09</v>
      </c>
      <c r="W76" s="176">
        <v>10.3</v>
      </c>
      <c r="X76" s="176">
        <v>36.28</v>
      </c>
      <c r="Y76" s="176">
        <v>0</v>
      </c>
      <c r="Z76">
        <v>0</v>
      </c>
      <c r="AA76" s="176">
        <v>7</v>
      </c>
      <c r="AB76" s="176">
        <v>0</v>
      </c>
      <c r="AC76" s="176">
        <v>0</v>
      </c>
      <c r="AD76" s="176">
        <v>0</v>
      </c>
      <c r="AE76" s="176">
        <v>42.59</v>
      </c>
      <c r="AF76" s="176">
        <v>0</v>
      </c>
      <c r="AG76" s="176">
        <v>0</v>
      </c>
      <c r="AH76" s="176">
        <v>0</v>
      </c>
      <c r="AI76" s="176">
        <v>45.37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68.430000000000007</v>
      </c>
      <c r="AQ76" s="176">
        <v>22.18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159.78</v>
      </c>
      <c r="L77" s="176">
        <v>63.16</v>
      </c>
      <c r="M77" s="176">
        <v>0</v>
      </c>
      <c r="N77" s="176">
        <v>29.05</v>
      </c>
      <c r="O77" s="176">
        <v>48.78</v>
      </c>
      <c r="P77" s="176">
        <v>66.84</v>
      </c>
      <c r="Q77" s="176">
        <v>5.05</v>
      </c>
      <c r="R77" s="176">
        <v>10.43</v>
      </c>
      <c r="S77" s="176">
        <v>6.49</v>
      </c>
      <c r="T77" s="176">
        <v>0</v>
      </c>
      <c r="U77" s="176">
        <v>279.89</v>
      </c>
      <c r="V77" s="176">
        <v>5.09</v>
      </c>
      <c r="W77" s="176">
        <v>10.15</v>
      </c>
      <c r="X77" s="176">
        <v>36.28</v>
      </c>
      <c r="Y77" s="176">
        <v>0</v>
      </c>
      <c r="Z77">
        <v>0</v>
      </c>
      <c r="AA77" s="176">
        <v>7</v>
      </c>
      <c r="AB77" s="176">
        <v>0</v>
      </c>
      <c r="AC77" s="176">
        <v>0</v>
      </c>
      <c r="AD77" s="176">
        <v>0</v>
      </c>
      <c r="AE77" s="176">
        <v>42.59</v>
      </c>
      <c r="AF77" s="176">
        <v>0</v>
      </c>
      <c r="AG77" s="176">
        <v>0</v>
      </c>
      <c r="AH77" s="176">
        <v>0</v>
      </c>
      <c r="AI77" s="176">
        <v>45.37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68.430000000000007</v>
      </c>
      <c r="AQ77" s="176">
        <v>22.18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159.78</v>
      </c>
      <c r="L78" s="176">
        <v>63.16</v>
      </c>
      <c r="M78" s="176">
        <v>0</v>
      </c>
      <c r="N78" s="176">
        <v>29.05</v>
      </c>
      <c r="O78" s="176">
        <v>48.78</v>
      </c>
      <c r="P78" s="176">
        <v>66.84</v>
      </c>
      <c r="Q78" s="176">
        <v>5.05</v>
      </c>
      <c r="R78" s="176">
        <v>10.43</v>
      </c>
      <c r="S78" s="176">
        <v>6.49</v>
      </c>
      <c r="T78" s="176">
        <v>0</v>
      </c>
      <c r="U78" s="176">
        <v>279.89</v>
      </c>
      <c r="V78" s="176">
        <v>5.09</v>
      </c>
      <c r="W78" s="176">
        <v>10.15</v>
      </c>
      <c r="X78" s="176">
        <v>36.28</v>
      </c>
      <c r="Y78" s="176">
        <v>0</v>
      </c>
      <c r="Z78">
        <v>0</v>
      </c>
      <c r="AA78" s="176">
        <v>7</v>
      </c>
      <c r="AB78" s="176">
        <v>0</v>
      </c>
      <c r="AC78" s="176">
        <v>0</v>
      </c>
      <c r="AD78" s="176">
        <v>0</v>
      </c>
      <c r="AE78" s="176">
        <v>42.59</v>
      </c>
      <c r="AF78" s="176">
        <v>0</v>
      </c>
      <c r="AG78" s="176">
        <v>0</v>
      </c>
      <c r="AH78" s="176">
        <v>0</v>
      </c>
      <c r="AI78" s="176">
        <v>45.37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68.430000000000007</v>
      </c>
      <c r="AQ78" s="176">
        <v>22.18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159.78</v>
      </c>
      <c r="L79" s="176">
        <v>63.16</v>
      </c>
      <c r="M79" s="176">
        <v>0</v>
      </c>
      <c r="N79" s="176">
        <v>29.05</v>
      </c>
      <c r="O79" s="176">
        <v>48.78</v>
      </c>
      <c r="P79" s="176">
        <v>66.84</v>
      </c>
      <c r="Q79" s="176">
        <v>5.05</v>
      </c>
      <c r="R79" s="176">
        <v>10.43</v>
      </c>
      <c r="S79" s="176">
        <v>6.49</v>
      </c>
      <c r="T79" s="176">
        <v>0</v>
      </c>
      <c r="U79" s="176">
        <v>279.89</v>
      </c>
      <c r="V79" s="176">
        <v>5.09</v>
      </c>
      <c r="W79" s="176">
        <v>10.15</v>
      </c>
      <c r="X79" s="176">
        <v>36.28</v>
      </c>
      <c r="Y79" s="176">
        <v>0</v>
      </c>
      <c r="Z79">
        <v>0</v>
      </c>
      <c r="AA79" s="176">
        <v>7</v>
      </c>
      <c r="AB79" s="176">
        <v>0</v>
      </c>
      <c r="AC79" s="176">
        <v>0</v>
      </c>
      <c r="AD79" s="176">
        <v>0</v>
      </c>
      <c r="AE79" s="176">
        <v>42.59</v>
      </c>
      <c r="AF79" s="176">
        <v>0</v>
      </c>
      <c r="AG79" s="176">
        <v>0</v>
      </c>
      <c r="AH79" s="176">
        <v>0</v>
      </c>
      <c r="AI79" s="176">
        <v>55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68.430000000000007</v>
      </c>
      <c r="AQ79" s="176">
        <v>22.18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159.78</v>
      </c>
      <c r="L80" s="176">
        <v>63.16</v>
      </c>
      <c r="M80" s="176">
        <v>0</v>
      </c>
      <c r="N80" s="176">
        <v>29.05</v>
      </c>
      <c r="O80" s="176">
        <v>48.78</v>
      </c>
      <c r="P80" s="176">
        <v>66.84</v>
      </c>
      <c r="Q80" s="176">
        <v>5.05</v>
      </c>
      <c r="R80" s="176">
        <v>10.43</v>
      </c>
      <c r="S80" s="176">
        <v>6.49</v>
      </c>
      <c r="T80" s="176">
        <v>0</v>
      </c>
      <c r="U80" s="176">
        <v>279.89</v>
      </c>
      <c r="V80" s="176">
        <v>5.09</v>
      </c>
      <c r="W80" s="176">
        <v>10.15</v>
      </c>
      <c r="X80" s="176">
        <v>36.28</v>
      </c>
      <c r="Y80" s="176">
        <v>0</v>
      </c>
      <c r="Z80">
        <v>0</v>
      </c>
      <c r="AA80" s="176">
        <v>7</v>
      </c>
      <c r="AB80" s="176">
        <v>0</v>
      </c>
      <c r="AC80" s="176">
        <v>0</v>
      </c>
      <c r="AD80" s="176">
        <v>0</v>
      </c>
      <c r="AE80" s="176">
        <v>42.59</v>
      </c>
      <c r="AF80" s="176">
        <v>0</v>
      </c>
      <c r="AG80" s="176">
        <v>0</v>
      </c>
      <c r="AH80" s="176">
        <v>0</v>
      </c>
      <c r="AI80" s="176">
        <v>55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68.430000000000007</v>
      </c>
      <c r="AQ80" s="176">
        <v>22.18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159.78</v>
      </c>
      <c r="L81" s="176">
        <v>63.16</v>
      </c>
      <c r="M81" s="176">
        <v>0</v>
      </c>
      <c r="N81" s="176">
        <v>29.05</v>
      </c>
      <c r="O81" s="176">
        <v>48.78</v>
      </c>
      <c r="P81" s="176">
        <v>66.84</v>
      </c>
      <c r="Q81" s="176">
        <v>5.05</v>
      </c>
      <c r="R81" s="176">
        <v>10.43</v>
      </c>
      <c r="S81" s="176">
        <v>6.49</v>
      </c>
      <c r="T81" s="176">
        <v>0</v>
      </c>
      <c r="U81" s="176">
        <v>279.89</v>
      </c>
      <c r="V81" s="176">
        <v>5.09</v>
      </c>
      <c r="W81" s="176">
        <v>10.15</v>
      </c>
      <c r="X81" s="176">
        <v>36.28</v>
      </c>
      <c r="Y81" s="176">
        <v>0</v>
      </c>
      <c r="Z81">
        <v>0</v>
      </c>
      <c r="AA81" s="176">
        <v>7</v>
      </c>
      <c r="AB81" s="176">
        <v>0</v>
      </c>
      <c r="AC81" s="176">
        <v>0</v>
      </c>
      <c r="AD81" s="176">
        <v>0</v>
      </c>
      <c r="AE81" s="176">
        <v>42.59</v>
      </c>
      <c r="AF81" s="176">
        <v>0</v>
      </c>
      <c r="AG81" s="176">
        <v>0</v>
      </c>
      <c r="AH81" s="176">
        <v>0</v>
      </c>
      <c r="AI81" s="176">
        <v>55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68.430000000000007</v>
      </c>
      <c r="AQ81" s="176">
        <v>22.18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159.78</v>
      </c>
      <c r="L82" s="176">
        <v>63.16</v>
      </c>
      <c r="M82" s="176">
        <v>0</v>
      </c>
      <c r="N82" s="176">
        <v>29.05</v>
      </c>
      <c r="O82" s="176">
        <v>48.78</v>
      </c>
      <c r="P82" s="176">
        <v>66.84</v>
      </c>
      <c r="Q82" s="176">
        <v>5.05</v>
      </c>
      <c r="R82" s="176">
        <v>10.43</v>
      </c>
      <c r="S82" s="176">
        <v>6.49</v>
      </c>
      <c r="T82" s="176">
        <v>0</v>
      </c>
      <c r="U82" s="176">
        <v>279.89</v>
      </c>
      <c r="V82" s="176">
        <v>5.09</v>
      </c>
      <c r="W82" s="176">
        <v>10.15</v>
      </c>
      <c r="X82" s="176">
        <v>36.28</v>
      </c>
      <c r="Y82" s="176">
        <v>0</v>
      </c>
      <c r="Z82">
        <v>0</v>
      </c>
      <c r="AA82" s="176">
        <v>7</v>
      </c>
      <c r="AB82" s="176">
        <v>0</v>
      </c>
      <c r="AC82" s="176">
        <v>0</v>
      </c>
      <c r="AD82" s="176">
        <v>0</v>
      </c>
      <c r="AE82" s="176">
        <v>42.59</v>
      </c>
      <c r="AF82" s="176">
        <v>0</v>
      </c>
      <c r="AG82" s="176">
        <v>0</v>
      </c>
      <c r="AH82" s="176">
        <v>0</v>
      </c>
      <c r="AI82" s="176">
        <v>51.94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68.430000000000007</v>
      </c>
      <c r="AQ82" s="176">
        <v>22.18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0.27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159.78</v>
      </c>
      <c r="L83" s="176">
        <v>63.16</v>
      </c>
      <c r="M83" s="176">
        <v>0</v>
      </c>
      <c r="N83" s="176">
        <v>29.05</v>
      </c>
      <c r="O83" s="176">
        <v>48.78</v>
      </c>
      <c r="P83" s="176">
        <v>66.84</v>
      </c>
      <c r="Q83" s="176">
        <v>5.05</v>
      </c>
      <c r="R83" s="176">
        <v>10.43</v>
      </c>
      <c r="S83" s="176">
        <v>6.49</v>
      </c>
      <c r="T83" s="176">
        <v>0</v>
      </c>
      <c r="U83" s="176">
        <v>279.89</v>
      </c>
      <c r="V83" s="176">
        <v>5.09</v>
      </c>
      <c r="W83" s="176">
        <v>10.15</v>
      </c>
      <c r="X83" s="176">
        <v>36.28</v>
      </c>
      <c r="Y83" s="176">
        <v>0</v>
      </c>
      <c r="Z83">
        <v>0</v>
      </c>
      <c r="AA83" s="176">
        <v>7</v>
      </c>
      <c r="AB83" s="176">
        <v>0</v>
      </c>
      <c r="AC83" s="176">
        <v>0</v>
      </c>
      <c r="AD83" s="176">
        <v>0</v>
      </c>
      <c r="AE83" s="176">
        <v>42.59</v>
      </c>
      <c r="AF83" s="176">
        <v>0</v>
      </c>
      <c r="AG83" s="176">
        <v>0</v>
      </c>
      <c r="AH83" s="176">
        <v>0</v>
      </c>
      <c r="AI83" s="176">
        <v>51.94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68.430000000000007</v>
      </c>
      <c r="AQ83" s="176">
        <v>22.18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159.78</v>
      </c>
      <c r="L84" s="176">
        <v>63.16</v>
      </c>
      <c r="M84" s="176">
        <v>0</v>
      </c>
      <c r="N84" s="176">
        <v>29.05</v>
      </c>
      <c r="O84" s="176">
        <v>48.78</v>
      </c>
      <c r="P84" s="176">
        <v>66.84</v>
      </c>
      <c r="Q84" s="176">
        <v>5.05</v>
      </c>
      <c r="R84" s="176">
        <v>10.43</v>
      </c>
      <c r="S84" s="176">
        <v>6.49</v>
      </c>
      <c r="T84" s="176">
        <v>0</v>
      </c>
      <c r="U84" s="176">
        <v>279.89</v>
      </c>
      <c r="V84" s="176">
        <v>5.09</v>
      </c>
      <c r="W84" s="176">
        <v>10.15</v>
      </c>
      <c r="X84" s="176">
        <v>36.28</v>
      </c>
      <c r="Y84" s="176">
        <v>0</v>
      </c>
      <c r="Z84">
        <v>0</v>
      </c>
      <c r="AA84" s="176">
        <v>7</v>
      </c>
      <c r="AB84" s="176">
        <v>0</v>
      </c>
      <c r="AC84" s="176">
        <v>0</v>
      </c>
      <c r="AD84" s="176">
        <v>0</v>
      </c>
      <c r="AE84" s="176">
        <v>42.59</v>
      </c>
      <c r="AF84" s="176">
        <v>0</v>
      </c>
      <c r="AG84" s="176">
        <v>0</v>
      </c>
      <c r="AH84" s="176">
        <v>0</v>
      </c>
      <c r="AI84" s="176">
        <v>51.94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68.430000000000007</v>
      </c>
      <c r="AQ84" s="176">
        <v>22.18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159.78</v>
      </c>
      <c r="L85" s="176">
        <v>63.16</v>
      </c>
      <c r="M85" s="176">
        <v>0</v>
      </c>
      <c r="N85" s="176">
        <v>29.05</v>
      </c>
      <c r="O85" s="176">
        <v>48.78</v>
      </c>
      <c r="P85" s="176">
        <v>66.84</v>
      </c>
      <c r="Q85" s="176">
        <v>5.05</v>
      </c>
      <c r="R85" s="176">
        <v>10.43</v>
      </c>
      <c r="S85" s="176">
        <v>6.49</v>
      </c>
      <c r="T85" s="176">
        <v>0</v>
      </c>
      <c r="U85" s="176">
        <v>279.89</v>
      </c>
      <c r="V85" s="176">
        <v>5.09</v>
      </c>
      <c r="W85" s="176">
        <v>10.15</v>
      </c>
      <c r="X85" s="176">
        <v>36.28</v>
      </c>
      <c r="Y85" s="176">
        <v>0</v>
      </c>
      <c r="Z85">
        <v>0</v>
      </c>
      <c r="AA85" s="176">
        <v>7</v>
      </c>
      <c r="AB85" s="176">
        <v>0</v>
      </c>
      <c r="AC85" s="176">
        <v>0</v>
      </c>
      <c r="AD85" s="176">
        <v>0</v>
      </c>
      <c r="AE85" s="176">
        <v>42.59</v>
      </c>
      <c r="AF85" s="176">
        <v>0</v>
      </c>
      <c r="AG85" s="176">
        <v>0</v>
      </c>
      <c r="AH85" s="176">
        <v>0</v>
      </c>
      <c r="AI85" s="176">
        <v>51.94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68.430000000000007</v>
      </c>
      <c r="AQ85" s="176">
        <v>22.18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159.78</v>
      </c>
      <c r="L86" s="176">
        <v>63.16</v>
      </c>
      <c r="M86" s="176">
        <v>0</v>
      </c>
      <c r="N86" s="176">
        <v>29.05</v>
      </c>
      <c r="O86" s="176">
        <v>48.78</v>
      </c>
      <c r="P86" s="176">
        <v>66.84</v>
      </c>
      <c r="Q86" s="176">
        <v>5.05</v>
      </c>
      <c r="R86" s="176">
        <v>10.43</v>
      </c>
      <c r="S86" s="176">
        <v>6.49</v>
      </c>
      <c r="T86" s="176">
        <v>0</v>
      </c>
      <c r="U86" s="176">
        <v>279.89</v>
      </c>
      <c r="V86" s="176">
        <v>5.09</v>
      </c>
      <c r="W86" s="176">
        <v>10.15</v>
      </c>
      <c r="X86" s="176">
        <v>36.28</v>
      </c>
      <c r="Y86" s="176">
        <v>0</v>
      </c>
      <c r="Z86">
        <v>0</v>
      </c>
      <c r="AA86" s="176">
        <v>7</v>
      </c>
      <c r="AB86" s="176">
        <v>0</v>
      </c>
      <c r="AC86" s="176">
        <v>0</v>
      </c>
      <c r="AD86" s="176">
        <v>0</v>
      </c>
      <c r="AE86" s="176">
        <v>42.59</v>
      </c>
      <c r="AF86" s="176">
        <v>0</v>
      </c>
      <c r="AG86" s="176">
        <v>0</v>
      </c>
      <c r="AH86" s="176">
        <v>0</v>
      </c>
      <c r="AI86" s="176">
        <v>51.94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68.430000000000007</v>
      </c>
      <c r="AQ86" s="176">
        <v>22.18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159.78</v>
      </c>
      <c r="L87" s="176">
        <v>63.16</v>
      </c>
      <c r="M87" s="176">
        <v>0</v>
      </c>
      <c r="N87" s="176">
        <v>29.05</v>
      </c>
      <c r="O87" s="176">
        <v>48.78</v>
      </c>
      <c r="P87" s="176">
        <v>66.84</v>
      </c>
      <c r="Q87" s="176">
        <v>5.05</v>
      </c>
      <c r="R87" s="176">
        <v>10.43</v>
      </c>
      <c r="S87" s="176">
        <v>6.49</v>
      </c>
      <c r="T87" s="176">
        <v>0</v>
      </c>
      <c r="U87" s="176">
        <v>279.89</v>
      </c>
      <c r="V87" s="176">
        <v>5.09</v>
      </c>
      <c r="W87" s="176">
        <v>10.15</v>
      </c>
      <c r="X87" s="176">
        <v>36.28</v>
      </c>
      <c r="Y87" s="176">
        <v>0</v>
      </c>
      <c r="Z87">
        <v>0</v>
      </c>
      <c r="AA87" s="176">
        <v>7</v>
      </c>
      <c r="AB87" s="176">
        <v>0</v>
      </c>
      <c r="AC87" s="176">
        <v>0</v>
      </c>
      <c r="AD87" s="176">
        <v>0</v>
      </c>
      <c r="AE87" s="176">
        <v>42.59</v>
      </c>
      <c r="AF87" s="176">
        <v>0</v>
      </c>
      <c r="AG87" s="176">
        <v>0</v>
      </c>
      <c r="AH87" s="176">
        <v>0</v>
      </c>
      <c r="AI87" s="176">
        <v>51.94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68.430000000000007</v>
      </c>
      <c r="AQ87" s="176">
        <v>22.18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159.78</v>
      </c>
      <c r="L88" s="176">
        <v>63.16</v>
      </c>
      <c r="M88" s="176">
        <v>0</v>
      </c>
      <c r="N88" s="176">
        <v>29.05</v>
      </c>
      <c r="O88" s="176">
        <v>48.78</v>
      </c>
      <c r="P88" s="176">
        <v>66.84</v>
      </c>
      <c r="Q88" s="176">
        <v>5.05</v>
      </c>
      <c r="R88" s="176">
        <v>10.43</v>
      </c>
      <c r="S88" s="176">
        <v>6.49</v>
      </c>
      <c r="T88" s="176">
        <v>0</v>
      </c>
      <c r="U88" s="176">
        <v>279.89</v>
      </c>
      <c r="V88" s="176">
        <v>5.09</v>
      </c>
      <c r="W88" s="176">
        <v>10.15</v>
      </c>
      <c r="X88" s="176">
        <v>36.28</v>
      </c>
      <c r="Y88" s="176">
        <v>0</v>
      </c>
      <c r="Z88">
        <v>0</v>
      </c>
      <c r="AA88" s="176">
        <v>7</v>
      </c>
      <c r="AB88" s="176">
        <v>0</v>
      </c>
      <c r="AC88" s="176">
        <v>0</v>
      </c>
      <c r="AD88" s="176">
        <v>0</v>
      </c>
      <c r="AE88" s="176">
        <v>42.59</v>
      </c>
      <c r="AF88" s="176">
        <v>0</v>
      </c>
      <c r="AG88" s="176">
        <v>0</v>
      </c>
      <c r="AH88" s="176">
        <v>0</v>
      </c>
      <c r="AI88" s="176">
        <v>51.94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68.430000000000007</v>
      </c>
      <c r="AQ88" s="176">
        <v>22.18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159.78</v>
      </c>
      <c r="L89" s="176">
        <v>63.16</v>
      </c>
      <c r="M89" s="176">
        <v>0</v>
      </c>
      <c r="N89" s="176">
        <v>29.05</v>
      </c>
      <c r="O89" s="176">
        <v>48.78</v>
      </c>
      <c r="P89" s="176">
        <v>66.84</v>
      </c>
      <c r="Q89" s="176">
        <v>5.05</v>
      </c>
      <c r="R89" s="176">
        <v>10.43</v>
      </c>
      <c r="S89" s="176">
        <v>6.49</v>
      </c>
      <c r="T89" s="176">
        <v>0</v>
      </c>
      <c r="U89" s="176">
        <v>279.89</v>
      </c>
      <c r="V89" s="176">
        <v>5.09</v>
      </c>
      <c r="W89" s="176">
        <v>10.15</v>
      </c>
      <c r="X89" s="176">
        <v>36.28</v>
      </c>
      <c r="Y89" s="176">
        <v>0</v>
      </c>
      <c r="Z89">
        <v>0</v>
      </c>
      <c r="AA89" s="176">
        <v>7</v>
      </c>
      <c r="AB89" s="176">
        <v>0</v>
      </c>
      <c r="AC89" s="176">
        <v>0</v>
      </c>
      <c r="AD89" s="176">
        <v>0</v>
      </c>
      <c r="AE89" s="176">
        <v>42.59</v>
      </c>
      <c r="AF89" s="176">
        <v>0</v>
      </c>
      <c r="AG89" s="176">
        <v>0</v>
      </c>
      <c r="AH89" s="176">
        <v>0</v>
      </c>
      <c r="AI89" s="176">
        <v>51.94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68.430000000000007</v>
      </c>
      <c r="AQ89" s="176">
        <v>22.18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159.78</v>
      </c>
      <c r="L90" s="176">
        <v>63.16</v>
      </c>
      <c r="M90" s="176">
        <v>0</v>
      </c>
      <c r="N90" s="176">
        <v>29.05</v>
      </c>
      <c r="O90" s="176">
        <v>48.78</v>
      </c>
      <c r="P90" s="176">
        <v>66.84</v>
      </c>
      <c r="Q90" s="176">
        <v>5.05</v>
      </c>
      <c r="R90" s="176">
        <v>10.43</v>
      </c>
      <c r="S90" s="176">
        <v>6.49</v>
      </c>
      <c r="T90" s="176">
        <v>0</v>
      </c>
      <c r="U90" s="176">
        <v>279.89</v>
      </c>
      <c r="V90" s="176">
        <v>5.09</v>
      </c>
      <c r="W90" s="176">
        <v>10.15</v>
      </c>
      <c r="X90" s="176">
        <v>36.28</v>
      </c>
      <c r="Y90" s="176">
        <v>0</v>
      </c>
      <c r="Z90">
        <v>0</v>
      </c>
      <c r="AA90" s="176">
        <v>7</v>
      </c>
      <c r="AB90" s="176">
        <v>0</v>
      </c>
      <c r="AC90" s="176">
        <v>0</v>
      </c>
      <c r="AD90" s="176">
        <v>0</v>
      </c>
      <c r="AE90" s="176">
        <v>42.59</v>
      </c>
      <c r="AF90" s="176">
        <v>0</v>
      </c>
      <c r="AG90" s="176">
        <v>0</v>
      </c>
      <c r="AH90" s="176">
        <v>0</v>
      </c>
      <c r="AI90" s="176">
        <v>51.94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68.430000000000007</v>
      </c>
      <c r="AQ90" s="176">
        <v>22.18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159.78</v>
      </c>
      <c r="L91" s="176">
        <v>63.16</v>
      </c>
      <c r="M91" s="176">
        <v>0</v>
      </c>
      <c r="N91" s="176">
        <v>29.05</v>
      </c>
      <c r="O91" s="176">
        <v>48.78</v>
      </c>
      <c r="P91" s="176">
        <v>66.84</v>
      </c>
      <c r="Q91" s="176">
        <v>5.05</v>
      </c>
      <c r="R91" s="176">
        <v>10.43</v>
      </c>
      <c r="S91" s="176">
        <v>6.49</v>
      </c>
      <c r="T91" s="176">
        <v>0</v>
      </c>
      <c r="U91" s="176">
        <v>279.89</v>
      </c>
      <c r="V91" s="176">
        <v>5.09</v>
      </c>
      <c r="W91" s="176">
        <v>10.15</v>
      </c>
      <c r="X91" s="176">
        <v>36.28</v>
      </c>
      <c r="Y91" s="176">
        <v>0</v>
      </c>
      <c r="Z91">
        <v>0</v>
      </c>
      <c r="AA91" s="176">
        <v>7</v>
      </c>
      <c r="AB91" s="176">
        <v>0</v>
      </c>
      <c r="AC91" s="176">
        <v>0</v>
      </c>
      <c r="AD91" s="176">
        <v>0</v>
      </c>
      <c r="AE91" s="176">
        <v>42.59</v>
      </c>
      <c r="AF91" s="176">
        <v>0</v>
      </c>
      <c r="AG91" s="176">
        <v>0</v>
      </c>
      <c r="AH91" s="176">
        <v>0</v>
      </c>
      <c r="AI91" s="176">
        <v>52.79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68.430000000000007</v>
      </c>
      <c r="AQ91" s="176">
        <v>22.18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159.78</v>
      </c>
      <c r="L92" s="176">
        <v>63.16</v>
      </c>
      <c r="M92" s="176">
        <v>0</v>
      </c>
      <c r="N92" s="176">
        <v>29.05</v>
      </c>
      <c r="O92" s="176">
        <v>48.78</v>
      </c>
      <c r="P92" s="176">
        <v>66.84</v>
      </c>
      <c r="Q92" s="176">
        <v>5.05</v>
      </c>
      <c r="R92" s="176">
        <v>10.43</v>
      </c>
      <c r="S92" s="176">
        <v>6.49</v>
      </c>
      <c r="T92" s="176">
        <v>0</v>
      </c>
      <c r="U92" s="176">
        <v>279.89</v>
      </c>
      <c r="V92" s="176">
        <v>5.09</v>
      </c>
      <c r="W92" s="176">
        <v>10.15</v>
      </c>
      <c r="X92" s="176">
        <v>36.28</v>
      </c>
      <c r="Y92" s="176">
        <v>0</v>
      </c>
      <c r="Z92">
        <v>0</v>
      </c>
      <c r="AA92" s="176">
        <v>7</v>
      </c>
      <c r="AB92" s="176">
        <v>0</v>
      </c>
      <c r="AC92" s="176">
        <v>0</v>
      </c>
      <c r="AD92" s="176">
        <v>0</v>
      </c>
      <c r="AE92" s="176">
        <v>42.59</v>
      </c>
      <c r="AF92" s="176">
        <v>0</v>
      </c>
      <c r="AG92" s="176">
        <v>0</v>
      </c>
      <c r="AH92" s="176">
        <v>0</v>
      </c>
      <c r="AI92" s="176">
        <v>52.79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68.430000000000007</v>
      </c>
      <c r="AQ92" s="176">
        <v>22.18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159.78</v>
      </c>
      <c r="L93" s="176">
        <v>63.16</v>
      </c>
      <c r="M93" s="176">
        <v>0</v>
      </c>
      <c r="N93" s="176">
        <v>29.05</v>
      </c>
      <c r="O93" s="176">
        <v>48.78</v>
      </c>
      <c r="P93" s="176">
        <v>66.84</v>
      </c>
      <c r="Q93" s="176">
        <v>5.05</v>
      </c>
      <c r="R93" s="176">
        <v>10.43</v>
      </c>
      <c r="S93" s="176">
        <v>6.49</v>
      </c>
      <c r="T93" s="176">
        <v>0</v>
      </c>
      <c r="U93" s="176">
        <v>279.89</v>
      </c>
      <c r="V93" s="176">
        <v>5.09</v>
      </c>
      <c r="W93" s="176">
        <v>10.15</v>
      </c>
      <c r="X93" s="176">
        <v>36.28</v>
      </c>
      <c r="Y93" s="176">
        <v>0</v>
      </c>
      <c r="Z93">
        <v>0</v>
      </c>
      <c r="AA93" s="176">
        <v>7</v>
      </c>
      <c r="AB93" s="176">
        <v>0</v>
      </c>
      <c r="AC93" s="176">
        <v>0</v>
      </c>
      <c r="AD93" s="176">
        <v>0</v>
      </c>
      <c r="AE93" s="176">
        <v>42.59</v>
      </c>
      <c r="AF93" s="176">
        <v>0</v>
      </c>
      <c r="AG93" s="176">
        <v>0</v>
      </c>
      <c r="AH93" s="176">
        <v>0</v>
      </c>
      <c r="AI93" s="176">
        <v>52.79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68.430000000000007</v>
      </c>
      <c r="AQ93" s="176">
        <v>22.18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159.78</v>
      </c>
      <c r="L94" s="176">
        <v>63.16</v>
      </c>
      <c r="M94" s="176">
        <v>0</v>
      </c>
      <c r="N94" s="176">
        <v>29.05</v>
      </c>
      <c r="O94" s="176">
        <v>48.78</v>
      </c>
      <c r="P94" s="176">
        <v>66.84</v>
      </c>
      <c r="Q94" s="176">
        <v>5.05</v>
      </c>
      <c r="R94" s="176">
        <v>10.43</v>
      </c>
      <c r="S94" s="176">
        <v>6.49</v>
      </c>
      <c r="T94" s="176">
        <v>0</v>
      </c>
      <c r="U94" s="176">
        <v>279.89</v>
      </c>
      <c r="V94" s="176">
        <v>5.09</v>
      </c>
      <c r="W94" s="176">
        <v>10.15</v>
      </c>
      <c r="X94" s="176">
        <v>36.28</v>
      </c>
      <c r="Y94" s="176">
        <v>0</v>
      </c>
      <c r="Z94">
        <v>0</v>
      </c>
      <c r="AA94" s="176">
        <v>7</v>
      </c>
      <c r="AB94" s="176">
        <v>0</v>
      </c>
      <c r="AC94" s="176">
        <v>0</v>
      </c>
      <c r="AD94" s="176">
        <v>0</v>
      </c>
      <c r="AE94" s="176">
        <v>42.59</v>
      </c>
      <c r="AF94" s="176">
        <v>0</v>
      </c>
      <c r="AG94" s="176">
        <v>0</v>
      </c>
      <c r="AH94" s="176">
        <v>0</v>
      </c>
      <c r="AI94" s="176">
        <v>52.79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68.430000000000007</v>
      </c>
      <c r="AQ94" s="176">
        <v>22.18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159.78</v>
      </c>
      <c r="L95" s="176">
        <v>63.16</v>
      </c>
      <c r="M95" s="176">
        <v>0</v>
      </c>
      <c r="N95" s="176">
        <v>29.05</v>
      </c>
      <c r="O95" s="176">
        <v>48.78</v>
      </c>
      <c r="P95" s="176">
        <v>66.84</v>
      </c>
      <c r="Q95" s="176">
        <v>5.05</v>
      </c>
      <c r="R95" s="176">
        <v>10.43</v>
      </c>
      <c r="S95" s="176">
        <v>6.49</v>
      </c>
      <c r="T95" s="176">
        <v>0</v>
      </c>
      <c r="U95" s="176">
        <v>279.89</v>
      </c>
      <c r="V95" s="176">
        <v>5.09</v>
      </c>
      <c r="W95" s="176">
        <v>10.15</v>
      </c>
      <c r="X95" s="176">
        <v>36.28</v>
      </c>
      <c r="Y95" s="176">
        <v>0</v>
      </c>
      <c r="Z95">
        <v>0</v>
      </c>
      <c r="AA95" s="176">
        <v>7</v>
      </c>
      <c r="AB95" s="176">
        <v>0</v>
      </c>
      <c r="AC95" s="176">
        <v>0</v>
      </c>
      <c r="AD95" s="176">
        <v>0</v>
      </c>
      <c r="AE95" s="176">
        <v>42.59</v>
      </c>
      <c r="AF95" s="176">
        <v>0</v>
      </c>
      <c r="AG95" s="176">
        <v>0</v>
      </c>
      <c r="AH95" s="176">
        <v>0</v>
      </c>
      <c r="AI95" s="176">
        <v>52.79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68.430000000000007</v>
      </c>
      <c r="AQ95" s="176">
        <v>22.18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159.78</v>
      </c>
      <c r="L96" s="176">
        <v>63.16</v>
      </c>
      <c r="M96" s="176">
        <v>0</v>
      </c>
      <c r="N96" s="176">
        <v>29.05</v>
      </c>
      <c r="O96" s="176">
        <v>48.78</v>
      </c>
      <c r="P96" s="176">
        <v>66.84</v>
      </c>
      <c r="Q96" s="176">
        <v>5.05</v>
      </c>
      <c r="R96" s="176">
        <v>10.43</v>
      </c>
      <c r="S96" s="176">
        <v>6.49</v>
      </c>
      <c r="T96" s="176">
        <v>0</v>
      </c>
      <c r="U96" s="176">
        <v>279.89</v>
      </c>
      <c r="V96" s="176">
        <v>5.09</v>
      </c>
      <c r="W96" s="176">
        <v>10.15</v>
      </c>
      <c r="X96" s="176">
        <v>36.28</v>
      </c>
      <c r="Y96" s="176">
        <v>0</v>
      </c>
      <c r="Z96">
        <v>0</v>
      </c>
      <c r="AA96" s="176">
        <v>7</v>
      </c>
      <c r="AB96" s="176">
        <v>0</v>
      </c>
      <c r="AC96" s="176">
        <v>0</v>
      </c>
      <c r="AD96" s="176">
        <v>0</v>
      </c>
      <c r="AE96" s="176">
        <v>42.59</v>
      </c>
      <c r="AF96" s="176">
        <v>0</v>
      </c>
      <c r="AG96" s="176">
        <v>0</v>
      </c>
      <c r="AH96" s="176">
        <v>0</v>
      </c>
      <c r="AI96" s="176">
        <v>52.79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68.430000000000007</v>
      </c>
      <c r="AQ96" s="176">
        <v>22.18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159.78</v>
      </c>
      <c r="L97" s="176">
        <v>63.16</v>
      </c>
      <c r="M97" s="176">
        <v>0</v>
      </c>
      <c r="N97" s="176">
        <v>29.05</v>
      </c>
      <c r="O97" s="176">
        <v>48.78</v>
      </c>
      <c r="P97" s="176">
        <v>66.84</v>
      </c>
      <c r="Q97" s="176">
        <v>5.05</v>
      </c>
      <c r="R97" s="176">
        <v>10.43</v>
      </c>
      <c r="S97" s="176">
        <v>6.49</v>
      </c>
      <c r="T97" s="176">
        <v>0</v>
      </c>
      <c r="U97" s="176">
        <v>279.89</v>
      </c>
      <c r="V97" s="176">
        <v>5.09</v>
      </c>
      <c r="W97" s="176">
        <v>10.15</v>
      </c>
      <c r="X97" s="176">
        <v>36.28</v>
      </c>
      <c r="Y97" s="176">
        <v>0</v>
      </c>
      <c r="Z97">
        <v>0</v>
      </c>
      <c r="AA97" s="176">
        <v>7</v>
      </c>
      <c r="AB97" s="176">
        <v>0</v>
      </c>
      <c r="AC97" s="176">
        <v>0</v>
      </c>
      <c r="AD97" s="176">
        <v>0</v>
      </c>
      <c r="AE97" s="176">
        <v>42.59</v>
      </c>
      <c r="AF97" s="176">
        <v>0</v>
      </c>
      <c r="AG97" s="176">
        <v>0</v>
      </c>
      <c r="AH97" s="176">
        <v>0</v>
      </c>
      <c r="AI97" s="176">
        <v>52.79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68.430000000000007</v>
      </c>
      <c r="AQ97" s="176">
        <v>22.18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159.78</v>
      </c>
      <c r="L98" s="176">
        <v>63.16</v>
      </c>
      <c r="M98" s="176">
        <v>0</v>
      </c>
      <c r="N98" s="176">
        <v>29.05</v>
      </c>
      <c r="O98" s="176">
        <v>48.78</v>
      </c>
      <c r="P98" s="176">
        <v>66.84</v>
      </c>
      <c r="Q98" s="176">
        <v>5.05</v>
      </c>
      <c r="R98" s="176">
        <v>10.43</v>
      </c>
      <c r="S98" s="176">
        <v>6.49</v>
      </c>
      <c r="T98" s="176">
        <v>0</v>
      </c>
      <c r="U98" s="176">
        <v>279.89</v>
      </c>
      <c r="V98" s="176">
        <v>5.09</v>
      </c>
      <c r="W98" s="176">
        <v>10.15</v>
      </c>
      <c r="X98" s="176">
        <v>36.28</v>
      </c>
      <c r="Y98" s="176">
        <v>0</v>
      </c>
      <c r="Z98">
        <v>0</v>
      </c>
      <c r="AA98" s="176">
        <v>7</v>
      </c>
      <c r="AB98" s="176">
        <v>0</v>
      </c>
      <c r="AC98" s="176">
        <v>0</v>
      </c>
      <c r="AD98" s="176">
        <v>0</v>
      </c>
      <c r="AE98" s="176">
        <v>42.59</v>
      </c>
      <c r="AF98" s="176">
        <v>0</v>
      </c>
      <c r="AG98" s="176">
        <v>0</v>
      </c>
      <c r="AH98" s="176">
        <v>0</v>
      </c>
      <c r="AI98" s="176">
        <v>52.79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68.430000000000007</v>
      </c>
      <c r="AQ98" s="176">
        <v>22.18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7.75E-5</v>
      </c>
      <c r="E99">
        <f t="shared" si="0"/>
        <v>0</v>
      </c>
      <c r="F99">
        <f t="shared" si="0"/>
        <v>0</v>
      </c>
      <c r="G99">
        <f t="shared" si="0"/>
        <v>1.7249999999999999E-4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2.9497500000000021</v>
      </c>
      <c r="L99">
        <f t="shared" si="0"/>
        <v>1.2431549999999987</v>
      </c>
      <c r="M99">
        <f t="shared" si="0"/>
        <v>0</v>
      </c>
      <c r="N99">
        <f t="shared" si="0"/>
        <v>0.6972000000000006</v>
      </c>
      <c r="O99">
        <f t="shared" si="0"/>
        <v>1.1707200000000011</v>
      </c>
      <c r="P99">
        <f t="shared" si="0"/>
        <v>1.585510000000002</v>
      </c>
      <c r="Q99">
        <f t="shared" si="0"/>
        <v>9.7555000000000072E-2</v>
      </c>
      <c r="R99">
        <f t="shared" si="0"/>
        <v>0.20880749999999965</v>
      </c>
      <c r="S99">
        <f t="shared" si="0"/>
        <v>0.12343750000000005</v>
      </c>
      <c r="T99">
        <f t="shared" si="0"/>
        <v>0</v>
      </c>
      <c r="U99">
        <f t="shared" si="0"/>
        <v>6.7377749999999921</v>
      </c>
      <c r="V99">
        <f t="shared" si="0"/>
        <v>8.4272499999999931E-2</v>
      </c>
      <c r="W99">
        <f t="shared" si="0"/>
        <v>0.20743749999999975</v>
      </c>
      <c r="X99">
        <f t="shared" si="0"/>
        <v>0.86803000000000163</v>
      </c>
      <c r="Y99">
        <f t="shared" si="0"/>
        <v>0</v>
      </c>
      <c r="Z99">
        <f t="shared" si="0"/>
        <v>0</v>
      </c>
      <c r="AA99">
        <f t="shared" si="0"/>
        <v>0.16800000000000001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1.0221600000000013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1.1845600000000005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1.3993725000000004</v>
      </c>
      <c r="AQ99">
        <f t="shared" si="0"/>
        <v>0.43130750000000029</v>
      </c>
      <c r="AR99">
        <f t="shared" si="0"/>
        <v>0.29445749999999982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9.98</v>
      </c>
      <c r="E3" s="176">
        <v>0</v>
      </c>
      <c r="F3" s="176">
        <v>0</v>
      </c>
      <c r="G3" s="176">
        <v>16.13</v>
      </c>
      <c r="H3" s="176">
        <v>0</v>
      </c>
      <c r="I3" s="176">
        <v>0</v>
      </c>
      <c r="J3" s="176">
        <v>19.36</v>
      </c>
      <c r="K3" s="176">
        <v>9.11</v>
      </c>
      <c r="L3" s="176">
        <v>560.09</v>
      </c>
      <c r="M3" s="176">
        <v>27.31</v>
      </c>
      <c r="N3" s="176">
        <v>35.090000000000003</v>
      </c>
      <c r="O3" s="176">
        <v>0</v>
      </c>
      <c r="P3" s="176">
        <v>41.38</v>
      </c>
      <c r="Q3" s="176">
        <v>6.11</v>
      </c>
      <c r="R3" s="176">
        <v>12.58</v>
      </c>
      <c r="S3" s="176">
        <v>7.84</v>
      </c>
      <c r="T3" s="176">
        <v>0</v>
      </c>
      <c r="U3" s="176">
        <v>62.2</v>
      </c>
      <c r="V3" s="176">
        <v>6.16</v>
      </c>
      <c r="W3" s="176">
        <v>12.35</v>
      </c>
      <c r="X3" s="176">
        <v>43.81</v>
      </c>
      <c r="Y3" s="176">
        <v>0</v>
      </c>
      <c r="Z3">
        <v>0</v>
      </c>
      <c r="AA3" s="176">
        <v>11</v>
      </c>
      <c r="AB3" s="176">
        <v>0</v>
      </c>
      <c r="AC3" s="176">
        <v>0</v>
      </c>
      <c r="AD3" s="176">
        <v>0</v>
      </c>
      <c r="AE3" s="176">
        <v>51.09</v>
      </c>
      <c r="AF3" s="176">
        <v>0</v>
      </c>
      <c r="AG3" s="176">
        <v>0</v>
      </c>
      <c r="AH3" s="176">
        <v>0</v>
      </c>
      <c r="AI3" s="176">
        <v>69.33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75.22</v>
      </c>
      <c r="AQ3" s="176">
        <v>26.79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9.98</v>
      </c>
      <c r="E4" s="176">
        <v>0</v>
      </c>
      <c r="F4" s="176">
        <v>0</v>
      </c>
      <c r="G4" s="176">
        <v>16.13</v>
      </c>
      <c r="H4" s="176">
        <v>0</v>
      </c>
      <c r="I4" s="176">
        <v>0</v>
      </c>
      <c r="J4" s="176">
        <v>19.36</v>
      </c>
      <c r="K4" s="176">
        <v>9.11</v>
      </c>
      <c r="L4" s="176">
        <v>560.09</v>
      </c>
      <c r="M4" s="176">
        <v>27.32</v>
      </c>
      <c r="N4" s="176">
        <v>35.090000000000003</v>
      </c>
      <c r="O4" s="176">
        <v>0</v>
      </c>
      <c r="P4" s="176">
        <v>41.38</v>
      </c>
      <c r="Q4" s="176">
        <v>6.11</v>
      </c>
      <c r="R4" s="176">
        <v>12.6</v>
      </c>
      <c r="S4" s="176">
        <v>7.84</v>
      </c>
      <c r="T4" s="176">
        <v>0</v>
      </c>
      <c r="U4" s="176">
        <v>62.2</v>
      </c>
      <c r="V4" s="176">
        <v>6.16</v>
      </c>
      <c r="W4" s="176">
        <v>12.35</v>
      </c>
      <c r="X4" s="176">
        <v>43.81</v>
      </c>
      <c r="Y4" s="176">
        <v>0</v>
      </c>
      <c r="Z4">
        <v>0</v>
      </c>
      <c r="AA4" s="176">
        <v>11</v>
      </c>
      <c r="AB4" s="176">
        <v>0</v>
      </c>
      <c r="AC4" s="176">
        <v>0</v>
      </c>
      <c r="AD4" s="176">
        <v>0</v>
      </c>
      <c r="AE4" s="176">
        <v>51.09</v>
      </c>
      <c r="AF4" s="176">
        <v>0</v>
      </c>
      <c r="AG4" s="176">
        <v>0</v>
      </c>
      <c r="AH4" s="176">
        <v>0</v>
      </c>
      <c r="AI4" s="176">
        <v>69.33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75.22</v>
      </c>
      <c r="AQ4" s="176">
        <v>26.79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9.98</v>
      </c>
      <c r="E5" s="176">
        <v>0</v>
      </c>
      <c r="F5" s="176">
        <v>0</v>
      </c>
      <c r="G5" s="176">
        <v>16.13</v>
      </c>
      <c r="H5" s="176">
        <v>0</v>
      </c>
      <c r="I5" s="176">
        <v>0</v>
      </c>
      <c r="J5" s="176">
        <v>19.36</v>
      </c>
      <c r="K5" s="176">
        <v>9.11</v>
      </c>
      <c r="L5" s="176">
        <v>560.09</v>
      </c>
      <c r="M5" s="176">
        <v>27.32</v>
      </c>
      <c r="N5" s="176">
        <v>35.090000000000003</v>
      </c>
      <c r="O5" s="176">
        <v>0</v>
      </c>
      <c r="P5" s="176">
        <v>41.38</v>
      </c>
      <c r="Q5" s="176">
        <v>6.11</v>
      </c>
      <c r="R5" s="176">
        <v>12.6</v>
      </c>
      <c r="S5" s="176">
        <v>7.84</v>
      </c>
      <c r="T5" s="176">
        <v>0</v>
      </c>
      <c r="U5" s="176">
        <v>62.2</v>
      </c>
      <c r="V5" s="176">
        <v>6.16</v>
      </c>
      <c r="W5" s="176">
        <v>12.35</v>
      </c>
      <c r="X5" s="176">
        <v>43.81</v>
      </c>
      <c r="Y5" s="176">
        <v>0</v>
      </c>
      <c r="Z5">
        <v>0</v>
      </c>
      <c r="AA5" s="176">
        <v>11</v>
      </c>
      <c r="AB5" s="176">
        <v>0</v>
      </c>
      <c r="AC5" s="176">
        <v>0</v>
      </c>
      <c r="AD5" s="176">
        <v>0</v>
      </c>
      <c r="AE5" s="176">
        <v>51.09</v>
      </c>
      <c r="AF5" s="176">
        <v>0</v>
      </c>
      <c r="AG5" s="176">
        <v>0</v>
      </c>
      <c r="AH5" s="176">
        <v>0</v>
      </c>
      <c r="AI5" s="176">
        <v>69.33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75.22</v>
      </c>
      <c r="AQ5" s="176">
        <v>26.79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9.98</v>
      </c>
      <c r="E6" s="176">
        <v>0</v>
      </c>
      <c r="F6" s="176">
        <v>0</v>
      </c>
      <c r="G6" s="176">
        <v>16.13</v>
      </c>
      <c r="H6" s="176">
        <v>0</v>
      </c>
      <c r="I6" s="176">
        <v>0</v>
      </c>
      <c r="J6" s="176">
        <v>19.36</v>
      </c>
      <c r="K6" s="176">
        <v>9.11</v>
      </c>
      <c r="L6" s="176">
        <v>560.09</v>
      </c>
      <c r="M6" s="176">
        <v>27.32</v>
      </c>
      <c r="N6" s="176">
        <v>35.090000000000003</v>
      </c>
      <c r="O6" s="176">
        <v>0</v>
      </c>
      <c r="P6" s="176">
        <v>41.38</v>
      </c>
      <c r="Q6" s="176">
        <v>6.11</v>
      </c>
      <c r="R6" s="176">
        <v>12.6</v>
      </c>
      <c r="S6" s="176">
        <v>7.84</v>
      </c>
      <c r="T6" s="176">
        <v>0</v>
      </c>
      <c r="U6" s="176">
        <v>62.2</v>
      </c>
      <c r="V6" s="176">
        <v>6.16</v>
      </c>
      <c r="W6" s="176">
        <v>12.35</v>
      </c>
      <c r="X6" s="176">
        <v>43.81</v>
      </c>
      <c r="Y6" s="176">
        <v>0</v>
      </c>
      <c r="Z6">
        <v>0</v>
      </c>
      <c r="AA6" s="176">
        <v>11</v>
      </c>
      <c r="AB6" s="176">
        <v>0</v>
      </c>
      <c r="AC6" s="176">
        <v>0</v>
      </c>
      <c r="AD6" s="176">
        <v>0</v>
      </c>
      <c r="AE6" s="176">
        <v>51.09</v>
      </c>
      <c r="AF6" s="176">
        <v>0</v>
      </c>
      <c r="AG6" s="176">
        <v>0</v>
      </c>
      <c r="AH6" s="176">
        <v>0</v>
      </c>
      <c r="AI6" s="176">
        <v>69.33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75.22</v>
      </c>
      <c r="AQ6" s="176">
        <v>26.79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10.29</v>
      </c>
      <c r="E7" s="176">
        <v>0</v>
      </c>
      <c r="F7" s="176">
        <v>0</v>
      </c>
      <c r="G7" s="176">
        <v>19.2</v>
      </c>
      <c r="H7" s="176">
        <v>0</v>
      </c>
      <c r="I7" s="176">
        <v>0</v>
      </c>
      <c r="J7" s="176">
        <v>19.36</v>
      </c>
      <c r="K7" s="176">
        <v>9.11</v>
      </c>
      <c r="L7" s="176">
        <v>560.09</v>
      </c>
      <c r="M7" s="176">
        <v>27.32</v>
      </c>
      <c r="N7" s="176">
        <v>35.090000000000003</v>
      </c>
      <c r="O7" s="176">
        <v>0</v>
      </c>
      <c r="P7" s="176">
        <v>41.38</v>
      </c>
      <c r="Q7" s="176">
        <v>6.11</v>
      </c>
      <c r="R7" s="176">
        <v>12.6</v>
      </c>
      <c r="S7" s="176">
        <v>7.84</v>
      </c>
      <c r="T7" s="176">
        <v>0</v>
      </c>
      <c r="U7" s="176">
        <v>62.2</v>
      </c>
      <c r="V7" s="176">
        <v>6.16</v>
      </c>
      <c r="W7" s="176">
        <v>12.35</v>
      </c>
      <c r="X7" s="176">
        <v>43.81</v>
      </c>
      <c r="Y7" s="176">
        <v>0</v>
      </c>
      <c r="Z7">
        <v>0</v>
      </c>
      <c r="AA7" s="176">
        <v>11</v>
      </c>
      <c r="AB7" s="176">
        <v>0</v>
      </c>
      <c r="AC7" s="176">
        <v>0</v>
      </c>
      <c r="AD7" s="176">
        <v>0</v>
      </c>
      <c r="AE7" s="176">
        <v>51.09</v>
      </c>
      <c r="AF7" s="176">
        <v>0</v>
      </c>
      <c r="AG7" s="176">
        <v>0</v>
      </c>
      <c r="AH7" s="176">
        <v>0</v>
      </c>
      <c r="AI7" s="176">
        <v>70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75.22</v>
      </c>
      <c r="AQ7" s="176">
        <v>26.79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10.29</v>
      </c>
      <c r="E8" s="176">
        <v>0</v>
      </c>
      <c r="F8" s="176">
        <v>0</v>
      </c>
      <c r="G8" s="176">
        <v>19.2</v>
      </c>
      <c r="H8" s="176">
        <v>0</v>
      </c>
      <c r="I8" s="176">
        <v>0</v>
      </c>
      <c r="J8" s="176">
        <v>19.36</v>
      </c>
      <c r="K8" s="176">
        <v>9.11</v>
      </c>
      <c r="L8" s="176">
        <v>560.09</v>
      </c>
      <c r="M8" s="176">
        <v>27.32</v>
      </c>
      <c r="N8" s="176">
        <v>35.090000000000003</v>
      </c>
      <c r="O8" s="176">
        <v>0</v>
      </c>
      <c r="P8" s="176">
        <v>41.38</v>
      </c>
      <c r="Q8" s="176">
        <v>6.11</v>
      </c>
      <c r="R8" s="176">
        <v>12.6</v>
      </c>
      <c r="S8" s="176">
        <v>7.84</v>
      </c>
      <c r="T8" s="176">
        <v>0</v>
      </c>
      <c r="U8" s="176">
        <v>62.2</v>
      </c>
      <c r="V8" s="176">
        <v>6.16</v>
      </c>
      <c r="W8" s="176">
        <v>12.35</v>
      </c>
      <c r="X8" s="176">
        <v>43.81</v>
      </c>
      <c r="Y8" s="176">
        <v>0</v>
      </c>
      <c r="Z8">
        <v>0</v>
      </c>
      <c r="AA8" s="176">
        <v>11</v>
      </c>
      <c r="AB8" s="176">
        <v>0</v>
      </c>
      <c r="AC8" s="176">
        <v>0</v>
      </c>
      <c r="AD8" s="176">
        <v>0</v>
      </c>
      <c r="AE8" s="176">
        <v>51.09</v>
      </c>
      <c r="AF8" s="176">
        <v>0</v>
      </c>
      <c r="AG8" s="176">
        <v>0</v>
      </c>
      <c r="AH8" s="176">
        <v>0</v>
      </c>
      <c r="AI8" s="176">
        <v>70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75.22</v>
      </c>
      <c r="AQ8" s="176">
        <v>26.79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10.29</v>
      </c>
      <c r="E9" s="176">
        <v>0</v>
      </c>
      <c r="F9" s="176">
        <v>0</v>
      </c>
      <c r="G9" s="176">
        <v>19.2</v>
      </c>
      <c r="H9" s="176">
        <v>0</v>
      </c>
      <c r="I9" s="176">
        <v>0</v>
      </c>
      <c r="J9" s="176">
        <v>19.36</v>
      </c>
      <c r="K9" s="176">
        <v>9.11</v>
      </c>
      <c r="L9" s="176">
        <v>560.09</v>
      </c>
      <c r="M9" s="176">
        <v>27.32</v>
      </c>
      <c r="N9" s="176">
        <v>35.090000000000003</v>
      </c>
      <c r="O9" s="176">
        <v>0</v>
      </c>
      <c r="P9" s="176">
        <v>41.38</v>
      </c>
      <c r="Q9" s="176">
        <v>6.11</v>
      </c>
      <c r="R9" s="176">
        <v>12.6</v>
      </c>
      <c r="S9" s="176">
        <v>7.84</v>
      </c>
      <c r="T9" s="176">
        <v>0</v>
      </c>
      <c r="U9" s="176">
        <v>62.2</v>
      </c>
      <c r="V9" s="176">
        <v>6.16</v>
      </c>
      <c r="W9" s="176">
        <v>12.35</v>
      </c>
      <c r="X9" s="176">
        <v>43.81</v>
      </c>
      <c r="Y9" s="176">
        <v>0</v>
      </c>
      <c r="Z9">
        <v>0</v>
      </c>
      <c r="AA9" s="176">
        <v>11</v>
      </c>
      <c r="AB9" s="176">
        <v>0</v>
      </c>
      <c r="AC9" s="176">
        <v>0</v>
      </c>
      <c r="AD9" s="176">
        <v>0</v>
      </c>
      <c r="AE9" s="176">
        <v>51.09</v>
      </c>
      <c r="AF9" s="176">
        <v>0</v>
      </c>
      <c r="AG9" s="176">
        <v>0</v>
      </c>
      <c r="AH9" s="176">
        <v>0</v>
      </c>
      <c r="AI9" s="176">
        <v>70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75.22</v>
      </c>
      <c r="AQ9" s="176">
        <v>26.79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10.29</v>
      </c>
      <c r="E10" s="176">
        <v>0</v>
      </c>
      <c r="F10" s="176">
        <v>0</v>
      </c>
      <c r="G10" s="176">
        <v>19.2</v>
      </c>
      <c r="H10" s="176">
        <v>0</v>
      </c>
      <c r="I10" s="176">
        <v>0</v>
      </c>
      <c r="J10" s="176">
        <v>19.36</v>
      </c>
      <c r="K10" s="176">
        <v>9.11</v>
      </c>
      <c r="L10" s="176">
        <v>560.09</v>
      </c>
      <c r="M10" s="176">
        <v>27.32</v>
      </c>
      <c r="N10" s="176">
        <v>35.090000000000003</v>
      </c>
      <c r="O10" s="176">
        <v>0</v>
      </c>
      <c r="P10" s="176">
        <v>41.38</v>
      </c>
      <c r="Q10" s="176">
        <v>6.11</v>
      </c>
      <c r="R10" s="176">
        <v>12.6</v>
      </c>
      <c r="S10" s="176">
        <v>7.84</v>
      </c>
      <c r="T10" s="176">
        <v>0</v>
      </c>
      <c r="U10" s="176">
        <v>62.2</v>
      </c>
      <c r="V10" s="176">
        <v>6.16</v>
      </c>
      <c r="W10" s="176">
        <v>12.35</v>
      </c>
      <c r="X10" s="176">
        <v>43.81</v>
      </c>
      <c r="Y10" s="176">
        <v>0</v>
      </c>
      <c r="Z10">
        <v>0</v>
      </c>
      <c r="AA10" s="176">
        <v>11</v>
      </c>
      <c r="AB10" s="176">
        <v>0</v>
      </c>
      <c r="AC10" s="176">
        <v>0</v>
      </c>
      <c r="AD10" s="176">
        <v>0</v>
      </c>
      <c r="AE10" s="176">
        <v>51.09</v>
      </c>
      <c r="AF10" s="176">
        <v>0</v>
      </c>
      <c r="AG10" s="176">
        <v>0</v>
      </c>
      <c r="AH10" s="176">
        <v>0</v>
      </c>
      <c r="AI10" s="176">
        <v>70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75.22</v>
      </c>
      <c r="AQ10" s="176">
        <v>26.79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0.05</v>
      </c>
      <c r="E11" s="176">
        <v>0</v>
      </c>
      <c r="F11" s="176">
        <v>0</v>
      </c>
      <c r="G11" s="176">
        <v>0.83</v>
      </c>
      <c r="H11" s="176">
        <v>0</v>
      </c>
      <c r="I11" s="176">
        <v>0</v>
      </c>
      <c r="J11" s="176">
        <v>0</v>
      </c>
      <c r="K11" s="176">
        <v>9.11</v>
      </c>
      <c r="L11" s="176">
        <v>560.09</v>
      </c>
      <c r="M11" s="176">
        <v>27.32</v>
      </c>
      <c r="N11" s="176">
        <v>35.090000000000003</v>
      </c>
      <c r="O11" s="176">
        <v>0</v>
      </c>
      <c r="P11" s="176">
        <v>41.38</v>
      </c>
      <c r="Q11" s="176">
        <v>6.11</v>
      </c>
      <c r="R11" s="176">
        <v>12.6</v>
      </c>
      <c r="S11" s="176">
        <v>7.84</v>
      </c>
      <c r="T11" s="176">
        <v>0</v>
      </c>
      <c r="U11" s="176">
        <v>62.2</v>
      </c>
      <c r="V11" s="176">
        <v>6.16</v>
      </c>
      <c r="W11" s="176">
        <v>12.35</v>
      </c>
      <c r="X11" s="176">
        <v>43.81</v>
      </c>
      <c r="Y11" s="176">
        <v>0</v>
      </c>
      <c r="Z11">
        <v>0</v>
      </c>
      <c r="AA11" s="176">
        <v>11</v>
      </c>
      <c r="AB11" s="176">
        <v>0</v>
      </c>
      <c r="AC11" s="176">
        <v>0</v>
      </c>
      <c r="AD11" s="176">
        <v>0</v>
      </c>
      <c r="AE11" s="176">
        <v>51.09</v>
      </c>
      <c r="AF11" s="176">
        <v>0</v>
      </c>
      <c r="AG11" s="176">
        <v>0</v>
      </c>
      <c r="AH11" s="176">
        <v>0</v>
      </c>
      <c r="AI11" s="176">
        <v>70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75.22</v>
      </c>
      <c r="AQ11" s="176">
        <v>26.79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9.11</v>
      </c>
      <c r="L12" s="176">
        <v>560.09</v>
      </c>
      <c r="M12" s="176">
        <v>27.32</v>
      </c>
      <c r="N12" s="176">
        <v>35.090000000000003</v>
      </c>
      <c r="O12" s="176">
        <v>0</v>
      </c>
      <c r="P12" s="176">
        <v>41.38</v>
      </c>
      <c r="Q12" s="176">
        <v>6.11</v>
      </c>
      <c r="R12" s="176">
        <v>12.6</v>
      </c>
      <c r="S12" s="176">
        <v>7.84</v>
      </c>
      <c r="T12" s="176">
        <v>0</v>
      </c>
      <c r="U12" s="176">
        <v>62.2</v>
      </c>
      <c r="V12" s="176">
        <v>6.16</v>
      </c>
      <c r="W12" s="176">
        <v>12.35</v>
      </c>
      <c r="X12" s="176">
        <v>43.81</v>
      </c>
      <c r="Y12" s="176">
        <v>0</v>
      </c>
      <c r="Z12">
        <v>0</v>
      </c>
      <c r="AA12" s="176">
        <v>11</v>
      </c>
      <c r="AB12" s="176">
        <v>0</v>
      </c>
      <c r="AC12" s="176">
        <v>0</v>
      </c>
      <c r="AD12" s="176">
        <v>0</v>
      </c>
      <c r="AE12" s="176">
        <v>51.09</v>
      </c>
      <c r="AF12" s="176">
        <v>0</v>
      </c>
      <c r="AG12" s="176">
        <v>0</v>
      </c>
      <c r="AH12" s="176">
        <v>0</v>
      </c>
      <c r="AI12" s="176">
        <v>70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75.22</v>
      </c>
      <c r="AQ12" s="176">
        <v>26.79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9.35</v>
      </c>
      <c r="L13" s="176">
        <v>560.09</v>
      </c>
      <c r="M13" s="176">
        <v>27.32</v>
      </c>
      <c r="N13" s="176">
        <v>35.090000000000003</v>
      </c>
      <c r="O13" s="176">
        <v>0</v>
      </c>
      <c r="P13" s="176">
        <v>41.38</v>
      </c>
      <c r="Q13" s="176">
        <v>6.11</v>
      </c>
      <c r="R13" s="176">
        <v>12.6</v>
      </c>
      <c r="S13" s="176">
        <v>7.84</v>
      </c>
      <c r="T13" s="176">
        <v>0</v>
      </c>
      <c r="U13" s="176">
        <v>62.2</v>
      </c>
      <c r="V13" s="176">
        <v>6.16</v>
      </c>
      <c r="W13" s="176">
        <v>12.53</v>
      </c>
      <c r="X13" s="176">
        <v>43.81</v>
      </c>
      <c r="Y13" s="176">
        <v>0</v>
      </c>
      <c r="Z13">
        <v>0</v>
      </c>
      <c r="AA13" s="176">
        <v>11</v>
      </c>
      <c r="AB13" s="176">
        <v>0</v>
      </c>
      <c r="AC13" s="176">
        <v>0</v>
      </c>
      <c r="AD13" s="176">
        <v>0</v>
      </c>
      <c r="AE13" s="176">
        <v>51.09</v>
      </c>
      <c r="AF13" s="176">
        <v>0</v>
      </c>
      <c r="AG13" s="176">
        <v>0</v>
      </c>
      <c r="AH13" s="176">
        <v>0</v>
      </c>
      <c r="AI13" s="176">
        <v>70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75.22</v>
      </c>
      <c r="AQ13" s="176">
        <v>26.79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9.11</v>
      </c>
      <c r="L14" s="176">
        <v>560.09</v>
      </c>
      <c r="M14" s="176">
        <v>27.32</v>
      </c>
      <c r="N14" s="176">
        <v>35.090000000000003</v>
      </c>
      <c r="O14" s="176">
        <v>0</v>
      </c>
      <c r="P14" s="176">
        <v>41.38</v>
      </c>
      <c r="Q14" s="176">
        <v>6.11</v>
      </c>
      <c r="R14" s="176">
        <v>12.6</v>
      </c>
      <c r="S14" s="176">
        <v>7.84</v>
      </c>
      <c r="T14" s="176">
        <v>0</v>
      </c>
      <c r="U14" s="176">
        <v>62.2</v>
      </c>
      <c r="V14" s="176">
        <v>6.16</v>
      </c>
      <c r="W14" s="176">
        <v>12.53</v>
      </c>
      <c r="X14" s="176">
        <v>43.81</v>
      </c>
      <c r="Y14" s="176">
        <v>0</v>
      </c>
      <c r="Z14">
        <v>0</v>
      </c>
      <c r="AA14" s="176">
        <v>11</v>
      </c>
      <c r="AB14" s="176">
        <v>0</v>
      </c>
      <c r="AC14" s="176">
        <v>0</v>
      </c>
      <c r="AD14" s="176">
        <v>0</v>
      </c>
      <c r="AE14" s="176">
        <v>51.09</v>
      </c>
      <c r="AF14" s="176">
        <v>0</v>
      </c>
      <c r="AG14" s="176">
        <v>0</v>
      </c>
      <c r="AH14" s="176">
        <v>0</v>
      </c>
      <c r="AI14" s="176">
        <v>70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75.22</v>
      </c>
      <c r="AQ14" s="176">
        <v>26.79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9.41</v>
      </c>
      <c r="L15" s="176">
        <v>560.09</v>
      </c>
      <c r="M15" s="176">
        <v>27.32</v>
      </c>
      <c r="N15" s="176">
        <v>35.090000000000003</v>
      </c>
      <c r="O15" s="176">
        <v>0</v>
      </c>
      <c r="P15" s="176">
        <v>41.38</v>
      </c>
      <c r="Q15" s="176">
        <v>6.11</v>
      </c>
      <c r="R15" s="176">
        <v>12.6</v>
      </c>
      <c r="S15" s="176">
        <v>7.84</v>
      </c>
      <c r="T15" s="176">
        <v>0</v>
      </c>
      <c r="U15" s="176">
        <v>62.2</v>
      </c>
      <c r="V15" s="176">
        <v>6.16</v>
      </c>
      <c r="W15" s="176">
        <v>12.62</v>
      </c>
      <c r="X15" s="176">
        <v>43.81</v>
      </c>
      <c r="Y15" s="176">
        <v>0</v>
      </c>
      <c r="Z15">
        <v>0</v>
      </c>
      <c r="AA15" s="176">
        <v>11</v>
      </c>
      <c r="AB15" s="176">
        <v>0</v>
      </c>
      <c r="AC15" s="176">
        <v>0</v>
      </c>
      <c r="AD15" s="176">
        <v>0</v>
      </c>
      <c r="AE15" s="176">
        <v>51.09</v>
      </c>
      <c r="AF15" s="176">
        <v>0</v>
      </c>
      <c r="AG15" s="176">
        <v>0</v>
      </c>
      <c r="AH15" s="176">
        <v>0</v>
      </c>
      <c r="AI15" s="176">
        <v>70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75.22</v>
      </c>
      <c r="AQ15" s="176">
        <v>26.79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9.41</v>
      </c>
      <c r="L16" s="176">
        <v>560.09</v>
      </c>
      <c r="M16" s="176">
        <v>27.32</v>
      </c>
      <c r="N16" s="176">
        <v>35.090000000000003</v>
      </c>
      <c r="O16" s="176">
        <v>0</v>
      </c>
      <c r="P16" s="176">
        <v>41.38</v>
      </c>
      <c r="Q16" s="176">
        <v>6.11</v>
      </c>
      <c r="R16" s="176">
        <v>13.01</v>
      </c>
      <c r="S16" s="176">
        <v>7.84</v>
      </c>
      <c r="T16" s="176">
        <v>0</v>
      </c>
      <c r="U16" s="176">
        <v>62.2</v>
      </c>
      <c r="V16" s="176">
        <v>6.16</v>
      </c>
      <c r="W16" s="176">
        <v>13.03</v>
      </c>
      <c r="X16" s="176">
        <v>43.81</v>
      </c>
      <c r="Y16" s="176">
        <v>0</v>
      </c>
      <c r="Z16">
        <v>0</v>
      </c>
      <c r="AA16" s="176">
        <v>11</v>
      </c>
      <c r="AB16" s="176">
        <v>0</v>
      </c>
      <c r="AC16" s="176">
        <v>0</v>
      </c>
      <c r="AD16" s="176">
        <v>0</v>
      </c>
      <c r="AE16" s="176">
        <v>51.09</v>
      </c>
      <c r="AF16" s="176">
        <v>0</v>
      </c>
      <c r="AG16" s="176">
        <v>0</v>
      </c>
      <c r="AH16" s="176">
        <v>0</v>
      </c>
      <c r="AI16" s="176">
        <v>70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75.22</v>
      </c>
      <c r="AQ16" s="176">
        <v>26.79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9.11</v>
      </c>
      <c r="L17" s="176">
        <v>560.09</v>
      </c>
      <c r="M17" s="176">
        <v>27.32</v>
      </c>
      <c r="N17" s="176">
        <v>35.090000000000003</v>
      </c>
      <c r="O17" s="176">
        <v>0</v>
      </c>
      <c r="P17" s="176">
        <v>41.38</v>
      </c>
      <c r="Q17" s="176">
        <v>6.11</v>
      </c>
      <c r="R17" s="176">
        <v>12.6</v>
      </c>
      <c r="S17" s="176">
        <v>7.84</v>
      </c>
      <c r="T17" s="176">
        <v>0</v>
      </c>
      <c r="U17" s="176">
        <v>62.2</v>
      </c>
      <c r="V17" s="176">
        <v>6.16</v>
      </c>
      <c r="W17" s="176">
        <v>12.58</v>
      </c>
      <c r="X17" s="176">
        <v>43.81</v>
      </c>
      <c r="Y17" s="176">
        <v>0</v>
      </c>
      <c r="Z17">
        <v>0</v>
      </c>
      <c r="AA17" s="176">
        <v>11</v>
      </c>
      <c r="AB17" s="176">
        <v>0</v>
      </c>
      <c r="AC17" s="176">
        <v>0</v>
      </c>
      <c r="AD17" s="176">
        <v>0</v>
      </c>
      <c r="AE17" s="176">
        <v>51.09</v>
      </c>
      <c r="AF17" s="176">
        <v>0</v>
      </c>
      <c r="AG17" s="176">
        <v>0</v>
      </c>
      <c r="AH17" s="176">
        <v>0</v>
      </c>
      <c r="AI17" s="176">
        <v>70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75.22</v>
      </c>
      <c r="AQ17" s="176">
        <v>26.79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9.11</v>
      </c>
      <c r="L18" s="176">
        <v>560.09</v>
      </c>
      <c r="M18" s="176">
        <v>27.32</v>
      </c>
      <c r="N18" s="176">
        <v>35.090000000000003</v>
      </c>
      <c r="O18" s="176">
        <v>0</v>
      </c>
      <c r="P18" s="176">
        <v>41.38</v>
      </c>
      <c r="Q18" s="176">
        <v>6.11</v>
      </c>
      <c r="R18" s="176">
        <v>12.6</v>
      </c>
      <c r="S18" s="176">
        <v>7.84</v>
      </c>
      <c r="T18" s="176">
        <v>0</v>
      </c>
      <c r="U18" s="176">
        <v>62.2</v>
      </c>
      <c r="V18" s="176">
        <v>6.16</v>
      </c>
      <c r="W18" s="176">
        <v>12.58</v>
      </c>
      <c r="X18" s="176">
        <v>43.81</v>
      </c>
      <c r="Y18" s="176">
        <v>0</v>
      </c>
      <c r="Z18">
        <v>0</v>
      </c>
      <c r="AA18" s="176">
        <v>11</v>
      </c>
      <c r="AB18" s="176">
        <v>0</v>
      </c>
      <c r="AC18" s="176">
        <v>0</v>
      </c>
      <c r="AD18" s="176">
        <v>0</v>
      </c>
      <c r="AE18" s="176">
        <v>51.09</v>
      </c>
      <c r="AF18" s="176">
        <v>0</v>
      </c>
      <c r="AG18" s="176">
        <v>0</v>
      </c>
      <c r="AH18" s="176">
        <v>0</v>
      </c>
      <c r="AI18" s="176">
        <v>70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75.22</v>
      </c>
      <c r="AQ18" s="176">
        <v>26.79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4.96</v>
      </c>
      <c r="L19" s="176">
        <v>560.09</v>
      </c>
      <c r="M19" s="176">
        <v>27.32</v>
      </c>
      <c r="N19" s="176">
        <v>35.090000000000003</v>
      </c>
      <c r="O19" s="176">
        <v>0</v>
      </c>
      <c r="P19" s="176">
        <v>41.38</v>
      </c>
      <c r="Q19" s="176">
        <v>1.88</v>
      </c>
      <c r="R19" s="176">
        <v>12.6</v>
      </c>
      <c r="S19" s="176">
        <v>1.43</v>
      </c>
      <c r="T19" s="176">
        <v>0</v>
      </c>
      <c r="U19" s="176">
        <v>62.2</v>
      </c>
      <c r="V19" s="176">
        <v>6.16</v>
      </c>
      <c r="W19" s="176">
        <v>12.58</v>
      </c>
      <c r="X19" s="176">
        <v>43.81</v>
      </c>
      <c r="Y19" s="176">
        <v>0</v>
      </c>
      <c r="Z19">
        <v>0</v>
      </c>
      <c r="AA19" s="176">
        <v>11</v>
      </c>
      <c r="AB19" s="176">
        <v>0</v>
      </c>
      <c r="AC19" s="176">
        <v>0</v>
      </c>
      <c r="AD19" s="176">
        <v>0</v>
      </c>
      <c r="AE19" s="176">
        <v>51.09</v>
      </c>
      <c r="AF19" s="176">
        <v>0</v>
      </c>
      <c r="AG19" s="176">
        <v>0</v>
      </c>
      <c r="AH19" s="176">
        <v>0</v>
      </c>
      <c r="AI19" s="176">
        <v>55.85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75.22</v>
      </c>
      <c r="AQ19" s="176">
        <v>26.79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4.96</v>
      </c>
      <c r="L20" s="176">
        <v>522.84</v>
      </c>
      <c r="M20" s="176">
        <v>27.32</v>
      </c>
      <c r="N20" s="176">
        <v>35.090000000000003</v>
      </c>
      <c r="O20" s="176">
        <v>0</v>
      </c>
      <c r="P20" s="176">
        <v>41.38</v>
      </c>
      <c r="Q20" s="176">
        <v>1.88</v>
      </c>
      <c r="R20" s="176">
        <v>12.6</v>
      </c>
      <c r="S20" s="176">
        <v>1.43</v>
      </c>
      <c r="T20" s="176">
        <v>0</v>
      </c>
      <c r="U20" s="176">
        <v>62.2</v>
      </c>
      <c r="V20" s="176">
        <v>6.16</v>
      </c>
      <c r="W20" s="176">
        <v>12.58</v>
      </c>
      <c r="X20" s="176">
        <v>43.81</v>
      </c>
      <c r="Y20" s="176">
        <v>0</v>
      </c>
      <c r="Z20">
        <v>0</v>
      </c>
      <c r="AA20" s="176">
        <v>11</v>
      </c>
      <c r="AB20" s="176">
        <v>0</v>
      </c>
      <c r="AC20" s="176">
        <v>0</v>
      </c>
      <c r="AD20" s="176">
        <v>0</v>
      </c>
      <c r="AE20" s="176">
        <v>51.09</v>
      </c>
      <c r="AF20" s="176">
        <v>0</v>
      </c>
      <c r="AG20" s="176">
        <v>0</v>
      </c>
      <c r="AH20" s="176">
        <v>0</v>
      </c>
      <c r="AI20" s="176">
        <v>55.85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75.22</v>
      </c>
      <c r="AQ20" s="176">
        <v>26.79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9.11</v>
      </c>
      <c r="L21" s="176">
        <v>560.09</v>
      </c>
      <c r="M21" s="176">
        <v>27.32</v>
      </c>
      <c r="N21" s="176">
        <v>35.090000000000003</v>
      </c>
      <c r="O21" s="176">
        <v>0</v>
      </c>
      <c r="P21" s="176">
        <v>41.38</v>
      </c>
      <c r="Q21" s="176">
        <v>6.11</v>
      </c>
      <c r="R21" s="176">
        <v>12.6</v>
      </c>
      <c r="S21" s="176">
        <v>7.84</v>
      </c>
      <c r="T21" s="176">
        <v>0</v>
      </c>
      <c r="U21" s="176">
        <v>62.2</v>
      </c>
      <c r="V21" s="176">
        <v>6.16</v>
      </c>
      <c r="W21" s="176">
        <v>12.58</v>
      </c>
      <c r="X21" s="176">
        <v>43.81</v>
      </c>
      <c r="Y21" s="176">
        <v>0</v>
      </c>
      <c r="Z21">
        <v>0</v>
      </c>
      <c r="AA21" s="176">
        <v>11</v>
      </c>
      <c r="AB21" s="176">
        <v>0</v>
      </c>
      <c r="AC21" s="176">
        <v>0</v>
      </c>
      <c r="AD21" s="176">
        <v>0</v>
      </c>
      <c r="AE21" s="176">
        <v>51.09</v>
      </c>
      <c r="AF21" s="176">
        <v>0</v>
      </c>
      <c r="AG21" s="176">
        <v>0</v>
      </c>
      <c r="AH21" s="176">
        <v>0</v>
      </c>
      <c r="AI21" s="176">
        <v>70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75.22</v>
      </c>
      <c r="AQ21" s="176">
        <v>26.79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9.11</v>
      </c>
      <c r="L22" s="176">
        <v>560.09</v>
      </c>
      <c r="M22" s="176">
        <v>27.32</v>
      </c>
      <c r="N22" s="176">
        <v>35.090000000000003</v>
      </c>
      <c r="O22" s="176">
        <v>0</v>
      </c>
      <c r="P22" s="176">
        <v>41.38</v>
      </c>
      <c r="Q22" s="176">
        <v>6.11</v>
      </c>
      <c r="R22" s="176">
        <v>12.6</v>
      </c>
      <c r="S22" s="176">
        <v>7.84</v>
      </c>
      <c r="T22" s="176">
        <v>0</v>
      </c>
      <c r="U22" s="176">
        <v>62.2</v>
      </c>
      <c r="V22" s="176">
        <v>6.16</v>
      </c>
      <c r="W22" s="176">
        <v>12.58</v>
      </c>
      <c r="X22" s="176">
        <v>43.81</v>
      </c>
      <c r="Y22" s="176">
        <v>0</v>
      </c>
      <c r="Z22">
        <v>0</v>
      </c>
      <c r="AA22" s="176">
        <v>11</v>
      </c>
      <c r="AB22" s="176">
        <v>0</v>
      </c>
      <c r="AC22" s="176">
        <v>0</v>
      </c>
      <c r="AD22" s="176">
        <v>0</v>
      </c>
      <c r="AE22" s="176">
        <v>51.09</v>
      </c>
      <c r="AF22" s="176">
        <v>0</v>
      </c>
      <c r="AG22" s="176">
        <v>0</v>
      </c>
      <c r="AH22" s="176">
        <v>0</v>
      </c>
      <c r="AI22" s="176">
        <v>70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75.22</v>
      </c>
      <c r="AQ22" s="176">
        <v>26.79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484.11</v>
      </c>
      <c r="M23" s="176">
        <v>27.32</v>
      </c>
      <c r="N23" s="176">
        <v>35.090000000000003</v>
      </c>
      <c r="O23" s="176">
        <v>0</v>
      </c>
      <c r="P23" s="176">
        <v>41.38</v>
      </c>
      <c r="Q23" s="176">
        <v>1.53</v>
      </c>
      <c r="R23" s="176">
        <v>12.6</v>
      </c>
      <c r="S23" s="176">
        <v>1</v>
      </c>
      <c r="T23" s="176">
        <v>0</v>
      </c>
      <c r="U23" s="176">
        <v>62.2</v>
      </c>
      <c r="V23" s="176">
        <v>6.16</v>
      </c>
      <c r="W23" s="176">
        <v>12.58</v>
      </c>
      <c r="X23" s="176">
        <v>43.81</v>
      </c>
      <c r="Y23" s="176">
        <v>0</v>
      </c>
      <c r="Z23">
        <v>0</v>
      </c>
      <c r="AA23" s="176">
        <v>11</v>
      </c>
      <c r="AB23" s="176">
        <v>0</v>
      </c>
      <c r="AC23" s="176">
        <v>0</v>
      </c>
      <c r="AD23" s="176">
        <v>0</v>
      </c>
      <c r="AE23" s="176">
        <v>51.09</v>
      </c>
      <c r="AF23" s="176">
        <v>0</v>
      </c>
      <c r="AG23" s="176">
        <v>0</v>
      </c>
      <c r="AH23" s="176">
        <v>0</v>
      </c>
      <c r="AI23" s="176">
        <v>55.85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75.22</v>
      </c>
      <c r="AQ23" s="176">
        <v>26.79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9.11</v>
      </c>
      <c r="L24" s="176">
        <v>540.37</v>
      </c>
      <c r="M24" s="176">
        <v>27.32</v>
      </c>
      <c r="N24" s="176">
        <v>35.090000000000003</v>
      </c>
      <c r="O24" s="176">
        <v>0</v>
      </c>
      <c r="P24" s="176">
        <v>41.38</v>
      </c>
      <c r="Q24" s="176">
        <v>6.11</v>
      </c>
      <c r="R24" s="176">
        <v>12.6</v>
      </c>
      <c r="S24" s="176">
        <v>7.84</v>
      </c>
      <c r="T24" s="176">
        <v>0</v>
      </c>
      <c r="U24" s="176">
        <v>62.2</v>
      </c>
      <c r="V24" s="176">
        <v>6.16</v>
      </c>
      <c r="W24" s="176">
        <v>12.58</v>
      </c>
      <c r="X24" s="176">
        <v>43.81</v>
      </c>
      <c r="Y24" s="176">
        <v>0</v>
      </c>
      <c r="Z24">
        <v>0</v>
      </c>
      <c r="AA24" s="176">
        <v>11</v>
      </c>
      <c r="AB24" s="176">
        <v>0</v>
      </c>
      <c r="AC24" s="176">
        <v>0</v>
      </c>
      <c r="AD24" s="176">
        <v>0</v>
      </c>
      <c r="AE24" s="176">
        <v>51.09</v>
      </c>
      <c r="AF24" s="176">
        <v>0</v>
      </c>
      <c r="AG24" s="176">
        <v>0</v>
      </c>
      <c r="AH24" s="176">
        <v>0</v>
      </c>
      <c r="AI24" s="176">
        <v>70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75.22</v>
      </c>
      <c r="AQ24" s="176">
        <v>26.79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9.11</v>
      </c>
      <c r="L25" s="176">
        <v>560.09</v>
      </c>
      <c r="M25" s="176">
        <v>27.32</v>
      </c>
      <c r="N25" s="176">
        <v>35.090000000000003</v>
      </c>
      <c r="O25" s="176">
        <v>0</v>
      </c>
      <c r="P25" s="176">
        <v>41.38</v>
      </c>
      <c r="Q25" s="176">
        <v>6.11</v>
      </c>
      <c r="R25" s="176">
        <v>12.6</v>
      </c>
      <c r="S25" s="176">
        <v>7.84</v>
      </c>
      <c r="T25" s="176">
        <v>0</v>
      </c>
      <c r="U25" s="176">
        <v>62.2</v>
      </c>
      <c r="V25" s="176">
        <v>6.16</v>
      </c>
      <c r="W25" s="176">
        <v>12.58</v>
      </c>
      <c r="X25" s="176">
        <v>43.81</v>
      </c>
      <c r="Y25" s="176">
        <v>0</v>
      </c>
      <c r="Z25">
        <v>0</v>
      </c>
      <c r="AA25" s="176">
        <v>11</v>
      </c>
      <c r="AB25" s="176">
        <v>0</v>
      </c>
      <c r="AC25" s="176">
        <v>0</v>
      </c>
      <c r="AD25" s="176">
        <v>0</v>
      </c>
      <c r="AE25" s="176">
        <v>51.09</v>
      </c>
      <c r="AF25" s="176">
        <v>0</v>
      </c>
      <c r="AG25" s="176">
        <v>0</v>
      </c>
      <c r="AH25" s="176">
        <v>0</v>
      </c>
      <c r="AI25" s="176">
        <v>70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75.22</v>
      </c>
      <c r="AQ25" s="176">
        <v>26.79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9.11</v>
      </c>
      <c r="L26" s="176">
        <v>560.09</v>
      </c>
      <c r="M26" s="176">
        <v>27.32</v>
      </c>
      <c r="N26" s="176">
        <v>35.090000000000003</v>
      </c>
      <c r="O26" s="176">
        <v>0</v>
      </c>
      <c r="P26" s="176">
        <v>41.38</v>
      </c>
      <c r="Q26" s="176">
        <v>6.11</v>
      </c>
      <c r="R26" s="176">
        <v>12.6</v>
      </c>
      <c r="S26" s="176">
        <v>7.84</v>
      </c>
      <c r="T26" s="176">
        <v>0</v>
      </c>
      <c r="U26" s="176">
        <v>62.2</v>
      </c>
      <c r="V26" s="176">
        <v>6.16</v>
      </c>
      <c r="W26" s="176">
        <v>12.58</v>
      </c>
      <c r="X26" s="176">
        <v>43.81</v>
      </c>
      <c r="Y26" s="176">
        <v>0</v>
      </c>
      <c r="Z26">
        <v>0</v>
      </c>
      <c r="AA26" s="176">
        <v>11</v>
      </c>
      <c r="AB26" s="176">
        <v>0</v>
      </c>
      <c r="AC26" s="176">
        <v>0</v>
      </c>
      <c r="AD26" s="176">
        <v>0</v>
      </c>
      <c r="AE26" s="176">
        <v>51.09</v>
      </c>
      <c r="AF26" s="176">
        <v>0</v>
      </c>
      <c r="AG26" s="176">
        <v>0</v>
      </c>
      <c r="AH26" s="176">
        <v>0</v>
      </c>
      <c r="AI26" s="176">
        <v>70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75.22</v>
      </c>
      <c r="AQ26" s="176">
        <v>26.79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4.96</v>
      </c>
      <c r="L27" s="176">
        <v>500</v>
      </c>
      <c r="M27" s="176">
        <v>26.14</v>
      </c>
      <c r="N27" s="176">
        <v>35.090000000000003</v>
      </c>
      <c r="O27" s="176">
        <v>0</v>
      </c>
      <c r="P27" s="176">
        <v>41.38</v>
      </c>
      <c r="Q27" s="176">
        <v>3.24</v>
      </c>
      <c r="R27" s="176">
        <v>12.6</v>
      </c>
      <c r="S27" s="176">
        <v>3.82</v>
      </c>
      <c r="T27" s="176">
        <v>0</v>
      </c>
      <c r="U27" s="176">
        <v>62.2</v>
      </c>
      <c r="V27" s="176">
        <v>6.16</v>
      </c>
      <c r="W27" s="176">
        <v>12.58</v>
      </c>
      <c r="X27" s="176">
        <v>43.81</v>
      </c>
      <c r="Y27" s="176">
        <v>0</v>
      </c>
      <c r="Z27">
        <v>0</v>
      </c>
      <c r="AA27" s="176">
        <v>11</v>
      </c>
      <c r="AB27" s="176">
        <v>0</v>
      </c>
      <c r="AC27" s="176">
        <v>0</v>
      </c>
      <c r="AD27" s="176">
        <v>0</v>
      </c>
      <c r="AE27" s="176">
        <v>51.09</v>
      </c>
      <c r="AF27" s="176">
        <v>0</v>
      </c>
      <c r="AG27" s="176">
        <v>0</v>
      </c>
      <c r="AH27" s="176">
        <v>0</v>
      </c>
      <c r="AI27" s="176">
        <v>55.85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75.22</v>
      </c>
      <c r="AQ27" s="176">
        <v>26.79</v>
      </c>
      <c r="AR27" s="176">
        <v>9.66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4.96</v>
      </c>
      <c r="L28" s="176">
        <v>400</v>
      </c>
      <c r="M28" s="176">
        <v>26.14</v>
      </c>
      <c r="N28" s="176">
        <v>35.090000000000003</v>
      </c>
      <c r="O28" s="176">
        <v>0</v>
      </c>
      <c r="P28" s="176">
        <v>41.38</v>
      </c>
      <c r="Q28" s="176">
        <v>3.24</v>
      </c>
      <c r="R28" s="176">
        <v>12.6</v>
      </c>
      <c r="S28" s="176">
        <v>3.82</v>
      </c>
      <c r="T28" s="176">
        <v>0</v>
      </c>
      <c r="U28" s="176">
        <v>62.2</v>
      </c>
      <c r="V28" s="176">
        <v>6.16</v>
      </c>
      <c r="W28" s="176">
        <v>12.58</v>
      </c>
      <c r="X28" s="176">
        <v>43.81</v>
      </c>
      <c r="Y28" s="176">
        <v>0</v>
      </c>
      <c r="Z28">
        <v>0</v>
      </c>
      <c r="AA28" s="176">
        <v>11</v>
      </c>
      <c r="AB28" s="176">
        <v>0</v>
      </c>
      <c r="AC28" s="176">
        <v>0</v>
      </c>
      <c r="AD28" s="176">
        <v>0</v>
      </c>
      <c r="AE28" s="176">
        <v>51.09</v>
      </c>
      <c r="AF28" s="176">
        <v>0</v>
      </c>
      <c r="AG28" s="176">
        <v>0</v>
      </c>
      <c r="AH28" s="176">
        <v>0</v>
      </c>
      <c r="AI28" s="176">
        <v>55.85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75.22</v>
      </c>
      <c r="AQ28" s="176">
        <v>26.79</v>
      </c>
      <c r="AR28" s="176">
        <v>14.11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4.96</v>
      </c>
      <c r="L29" s="176">
        <v>358.24</v>
      </c>
      <c r="M29" s="176">
        <v>26.14</v>
      </c>
      <c r="N29" s="176">
        <v>35.090000000000003</v>
      </c>
      <c r="O29" s="176">
        <v>0</v>
      </c>
      <c r="P29" s="176">
        <v>41.38</v>
      </c>
      <c r="Q29" s="176">
        <v>3.24</v>
      </c>
      <c r="R29" s="176">
        <v>12.6</v>
      </c>
      <c r="S29" s="176">
        <v>3.82</v>
      </c>
      <c r="T29" s="176">
        <v>0</v>
      </c>
      <c r="U29" s="176">
        <v>62.2</v>
      </c>
      <c r="V29" s="176">
        <v>6.16</v>
      </c>
      <c r="W29" s="176">
        <v>12.58</v>
      </c>
      <c r="X29" s="176">
        <v>43.81</v>
      </c>
      <c r="Y29" s="176">
        <v>0</v>
      </c>
      <c r="Z29">
        <v>0</v>
      </c>
      <c r="AA29" s="176">
        <v>11</v>
      </c>
      <c r="AB29" s="176">
        <v>0</v>
      </c>
      <c r="AC29" s="176">
        <v>0</v>
      </c>
      <c r="AD29" s="176">
        <v>0</v>
      </c>
      <c r="AE29" s="176">
        <v>51.09</v>
      </c>
      <c r="AF29" s="176">
        <v>0</v>
      </c>
      <c r="AG29" s="176">
        <v>0</v>
      </c>
      <c r="AH29" s="176">
        <v>0</v>
      </c>
      <c r="AI29" s="176">
        <v>55.85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75.22</v>
      </c>
      <c r="AQ29" s="176">
        <v>26.79</v>
      </c>
      <c r="AR29" s="176">
        <v>18.45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4.96</v>
      </c>
      <c r="L30" s="176">
        <v>358.24</v>
      </c>
      <c r="M30" s="176">
        <v>26.14</v>
      </c>
      <c r="N30" s="176">
        <v>35.090000000000003</v>
      </c>
      <c r="O30" s="176">
        <v>0</v>
      </c>
      <c r="P30" s="176">
        <v>41.38</v>
      </c>
      <c r="Q30" s="176">
        <v>3.24</v>
      </c>
      <c r="R30" s="176">
        <v>12.6</v>
      </c>
      <c r="S30" s="176">
        <v>3.82</v>
      </c>
      <c r="T30" s="176">
        <v>0</v>
      </c>
      <c r="U30" s="176">
        <v>62.2</v>
      </c>
      <c r="V30" s="176">
        <v>6.16</v>
      </c>
      <c r="W30" s="176">
        <v>12.58</v>
      </c>
      <c r="X30" s="176">
        <v>43.81</v>
      </c>
      <c r="Y30" s="176">
        <v>0</v>
      </c>
      <c r="Z30">
        <v>0</v>
      </c>
      <c r="AA30" s="176">
        <v>11</v>
      </c>
      <c r="AB30" s="176">
        <v>0</v>
      </c>
      <c r="AC30" s="176">
        <v>0</v>
      </c>
      <c r="AD30" s="176">
        <v>0</v>
      </c>
      <c r="AE30" s="176">
        <v>51.09</v>
      </c>
      <c r="AF30" s="176">
        <v>0</v>
      </c>
      <c r="AG30" s="176">
        <v>0</v>
      </c>
      <c r="AH30" s="176">
        <v>0</v>
      </c>
      <c r="AI30" s="176">
        <v>55.85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75.22</v>
      </c>
      <c r="AQ30" s="176">
        <v>26.79</v>
      </c>
      <c r="AR30" s="176">
        <v>20.37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4.96</v>
      </c>
      <c r="L31" s="176">
        <v>300.14999999999998</v>
      </c>
      <c r="M31" s="176">
        <v>26.14</v>
      </c>
      <c r="N31" s="176">
        <v>35.090000000000003</v>
      </c>
      <c r="O31" s="176">
        <v>0</v>
      </c>
      <c r="P31" s="176">
        <v>41.38</v>
      </c>
      <c r="Q31" s="176">
        <v>3.24</v>
      </c>
      <c r="R31" s="176">
        <v>0</v>
      </c>
      <c r="S31" s="176">
        <v>3.82</v>
      </c>
      <c r="T31" s="176">
        <v>0</v>
      </c>
      <c r="U31" s="176">
        <v>62.2</v>
      </c>
      <c r="V31" s="176">
        <v>6.16</v>
      </c>
      <c r="W31" s="176">
        <v>4.8600000000000003</v>
      </c>
      <c r="X31" s="176">
        <v>43.81</v>
      </c>
      <c r="Y31" s="176">
        <v>0</v>
      </c>
      <c r="Z31">
        <v>0</v>
      </c>
      <c r="AA31" s="176">
        <v>11</v>
      </c>
      <c r="AB31" s="176">
        <v>0</v>
      </c>
      <c r="AC31" s="176">
        <v>0</v>
      </c>
      <c r="AD31" s="176">
        <v>0</v>
      </c>
      <c r="AE31" s="176">
        <v>51.09</v>
      </c>
      <c r="AF31" s="176">
        <v>0</v>
      </c>
      <c r="AG31" s="176">
        <v>0</v>
      </c>
      <c r="AH31" s="176">
        <v>0</v>
      </c>
      <c r="AI31" s="176">
        <v>55.85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75.22</v>
      </c>
      <c r="AQ31" s="176">
        <v>7.75</v>
      </c>
      <c r="AR31" s="176">
        <v>20.7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4.96</v>
      </c>
      <c r="L32" s="176">
        <v>300.14999999999998</v>
      </c>
      <c r="M32" s="176">
        <v>26.14</v>
      </c>
      <c r="N32" s="176">
        <v>35.090000000000003</v>
      </c>
      <c r="O32" s="176">
        <v>0</v>
      </c>
      <c r="P32" s="176">
        <v>41.38</v>
      </c>
      <c r="Q32" s="176">
        <v>3.24</v>
      </c>
      <c r="R32" s="176">
        <v>0</v>
      </c>
      <c r="S32" s="176">
        <v>3.82</v>
      </c>
      <c r="T32" s="176">
        <v>0</v>
      </c>
      <c r="U32" s="176">
        <v>62.2</v>
      </c>
      <c r="V32" s="176">
        <v>6.16</v>
      </c>
      <c r="W32" s="176">
        <v>4.8600000000000003</v>
      </c>
      <c r="X32" s="176">
        <v>43.81</v>
      </c>
      <c r="Y32" s="176">
        <v>0</v>
      </c>
      <c r="Z32">
        <v>0</v>
      </c>
      <c r="AA32" s="176">
        <v>11</v>
      </c>
      <c r="AB32" s="176">
        <v>0</v>
      </c>
      <c r="AC32" s="176">
        <v>0</v>
      </c>
      <c r="AD32" s="176">
        <v>0</v>
      </c>
      <c r="AE32" s="176">
        <v>51.09</v>
      </c>
      <c r="AF32" s="176">
        <v>0</v>
      </c>
      <c r="AG32" s="176">
        <v>0</v>
      </c>
      <c r="AH32" s="176">
        <v>0</v>
      </c>
      <c r="AI32" s="176">
        <v>55.85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75.22</v>
      </c>
      <c r="AQ32" s="176">
        <v>7.75</v>
      </c>
      <c r="AR32" s="176">
        <v>21.2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4.97</v>
      </c>
      <c r="L33" s="176">
        <v>310</v>
      </c>
      <c r="M33" s="176">
        <v>26.14</v>
      </c>
      <c r="N33" s="176">
        <v>35.090000000000003</v>
      </c>
      <c r="O33" s="176">
        <v>0</v>
      </c>
      <c r="P33" s="176">
        <v>41.38</v>
      </c>
      <c r="Q33" s="176">
        <v>3.5</v>
      </c>
      <c r="R33" s="176">
        <v>0</v>
      </c>
      <c r="S33" s="176">
        <v>3.82</v>
      </c>
      <c r="T33" s="176">
        <v>0</v>
      </c>
      <c r="U33" s="176">
        <v>62.2</v>
      </c>
      <c r="V33" s="176">
        <v>6.16</v>
      </c>
      <c r="W33" s="176">
        <v>5</v>
      </c>
      <c r="X33" s="176">
        <v>43.81</v>
      </c>
      <c r="Y33" s="176">
        <v>0</v>
      </c>
      <c r="Z33">
        <v>0</v>
      </c>
      <c r="AA33" s="176">
        <v>11</v>
      </c>
      <c r="AB33" s="176">
        <v>0</v>
      </c>
      <c r="AC33" s="176">
        <v>0</v>
      </c>
      <c r="AD33" s="176">
        <v>0</v>
      </c>
      <c r="AE33" s="176">
        <v>51.09</v>
      </c>
      <c r="AF33" s="176">
        <v>0</v>
      </c>
      <c r="AG33" s="176">
        <v>0</v>
      </c>
      <c r="AH33" s="176">
        <v>0</v>
      </c>
      <c r="AI33" s="176">
        <v>55.85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75.22</v>
      </c>
      <c r="AQ33" s="176">
        <v>7.75</v>
      </c>
      <c r="AR33" s="176">
        <v>21.7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4.97</v>
      </c>
      <c r="L34" s="176">
        <v>310</v>
      </c>
      <c r="M34" s="176">
        <v>26.14</v>
      </c>
      <c r="N34" s="176">
        <v>35.090000000000003</v>
      </c>
      <c r="O34" s="176">
        <v>0</v>
      </c>
      <c r="P34" s="176">
        <v>41.38</v>
      </c>
      <c r="Q34" s="176">
        <v>3.5</v>
      </c>
      <c r="R34" s="176">
        <v>0</v>
      </c>
      <c r="S34" s="176">
        <v>3.82</v>
      </c>
      <c r="T34" s="176">
        <v>0</v>
      </c>
      <c r="U34" s="176">
        <v>62.2</v>
      </c>
      <c r="V34" s="176">
        <v>6.16</v>
      </c>
      <c r="W34" s="176">
        <v>4.84</v>
      </c>
      <c r="X34" s="176">
        <v>43.81</v>
      </c>
      <c r="Y34" s="176">
        <v>0</v>
      </c>
      <c r="Z34">
        <v>0</v>
      </c>
      <c r="AA34" s="176">
        <v>11</v>
      </c>
      <c r="AB34" s="176">
        <v>0</v>
      </c>
      <c r="AC34" s="176">
        <v>0</v>
      </c>
      <c r="AD34" s="176">
        <v>0</v>
      </c>
      <c r="AE34" s="176">
        <v>51.09</v>
      </c>
      <c r="AF34" s="176">
        <v>0</v>
      </c>
      <c r="AG34" s="176">
        <v>0</v>
      </c>
      <c r="AH34" s="176">
        <v>0</v>
      </c>
      <c r="AI34" s="176">
        <v>55.85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75.22</v>
      </c>
      <c r="AQ34" s="176">
        <v>7.75</v>
      </c>
      <c r="AR34" s="176">
        <v>22.2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4.97</v>
      </c>
      <c r="L35" s="176">
        <v>310</v>
      </c>
      <c r="M35" s="176">
        <v>26.14</v>
      </c>
      <c r="N35" s="176">
        <v>35.090000000000003</v>
      </c>
      <c r="O35" s="176">
        <v>0</v>
      </c>
      <c r="P35" s="176">
        <v>41.38</v>
      </c>
      <c r="Q35" s="176">
        <v>3.51</v>
      </c>
      <c r="R35" s="176">
        <v>5.64</v>
      </c>
      <c r="S35" s="176">
        <v>3.96</v>
      </c>
      <c r="T35" s="176">
        <v>0</v>
      </c>
      <c r="U35" s="176">
        <v>62.2</v>
      </c>
      <c r="V35" s="176">
        <v>1.4</v>
      </c>
      <c r="W35" s="176">
        <v>4.84</v>
      </c>
      <c r="X35" s="176">
        <v>22.68</v>
      </c>
      <c r="Y35" s="176">
        <v>0</v>
      </c>
      <c r="Z35">
        <v>0</v>
      </c>
      <c r="AA35" s="176">
        <v>11</v>
      </c>
      <c r="AB35" s="176">
        <v>0</v>
      </c>
      <c r="AC35" s="176">
        <v>0</v>
      </c>
      <c r="AD35" s="176">
        <v>0</v>
      </c>
      <c r="AE35" s="176">
        <v>51.09</v>
      </c>
      <c r="AF35" s="176">
        <v>0</v>
      </c>
      <c r="AG35" s="176">
        <v>0</v>
      </c>
      <c r="AH35" s="176">
        <v>0</v>
      </c>
      <c r="AI35" s="176">
        <v>55.85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29.05</v>
      </c>
      <c r="AQ35" s="176">
        <v>7.75</v>
      </c>
      <c r="AR35" s="176">
        <v>23.2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4.97</v>
      </c>
      <c r="L36" s="176">
        <v>310</v>
      </c>
      <c r="M36" s="176">
        <v>26.14</v>
      </c>
      <c r="N36" s="176">
        <v>35.090000000000003</v>
      </c>
      <c r="O36" s="176">
        <v>0</v>
      </c>
      <c r="P36" s="176">
        <v>41.38</v>
      </c>
      <c r="Q36" s="176">
        <v>3.51</v>
      </c>
      <c r="R36" s="176">
        <v>5.64</v>
      </c>
      <c r="S36" s="176">
        <v>3.96</v>
      </c>
      <c r="T36" s="176">
        <v>0</v>
      </c>
      <c r="U36" s="176">
        <v>62.2</v>
      </c>
      <c r="V36" s="176">
        <v>0</v>
      </c>
      <c r="W36" s="176">
        <v>4.84</v>
      </c>
      <c r="X36" s="176">
        <v>14.64</v>
      </c>
      <c r="Y36" s="176">
        <v>0</v>
      </c>
      <c r="Z36">
        <v>0</v>
      </c>
      <c r="AA36" s="176">
        <v>11</v>
      </c>
      <c r="AB36" s="176">
        <v>0</v>
      </c>
      <c r="AC36" s="176">
        <v>0</v>
      </c>
      <c r="AD36" s="176">
        <v>0</v>
      </c>
      <c r="AE36" s="176">
        <v>51.09</v>
      </c>
      <c r="AF36" s="176">
        <v>0</v>
      </c>
      <c r="AG36" s="176">
        <v>0</v>
      </c>
      <c r="AH36" s="176">
        <v>0</v>
      </c>
      <c r="AI36" s="176">
        <v>55.85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29.05</v>
      </c>
      <c r="AQ36" s="176">
        <v>7.75</v>
      </c>
      <c r="AR36" s="176">
        <v>23.2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4.97</v>
      </c>
      <c r="L37" s="176">
        <v>310</v>
      </c>
      <c r="M37" s="176">
        <v>26.14</v>
      </c>
      <c r="N37" s="176">
        <v>35.090000000000003</v>
      </c>
      <c r="O37" s="176">
        <v>0</v>
      </c>
      <c r="P37" s="176">
        <v>41.38</v>
      </c>
      <c r="Q37" s="176">
        <v>3.51</v>
      </c>
      <c r="R37" s="176">
        <v>5.07</v>
      </c>
      <c r="S37" s="176">
        <v>3.96</v>
      </c>
      <c r="T37" s="176">
        <v>0</v>
      </c>
      <c r="U37" s="176">
        <v>62.2</v>
      </c>
      <c r="V37" s="176">
        <v>0</v>
      </c>
      <c r="W37" s="176">
        <v>4.84</v>
      </c>
      <c r="X37" s="176">
        <v>9.68</v>
      </c>
      <c r="Y37" s="176">
        <v>0</v>
      </c>
      <c r="Z37">
        <v>0</v>
      </c>
      <c r="AA37" s="176">
        <v>11</v>
      </c>
      <c r="AB37" s="176">
        <v>0</v>
      </c>
      <c r="AC37" s="176">
        <v>0</v>
      </c>
      <c r="AD37" s="176">
        <v>0</v>
      </c>
      <c r="AE37" s="176">
        <v>51.09</v>
      </c>
      <c r="AF37" s="176">
        <v>0</v>
      </c>
      <c r="AG37" s="176">
        <v>0</v>
      </c>
      <c r="AH37" s="176">
        <v>0</v>
      </c>
      <c r="AI37" s="176">
        <v>55.85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29.05</v>
      </c>
      <c r="AQ37" s="176">
        <v>7.75</v>
      </c>
      <c r="AR37" s="176">
        <v>23.2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4.97</v>
      </c>
      <c r="L38" s="176">
        <v>310</v>
      </c>
      <c r="M38" s="176">
        <v>26.14</v>
      </c>
      <c r="N38" s="176">
        <v>35.090000000000003</v>
      </c>
      <c r="O38" s="176">
        <v>0</v>
      </c>
      <c r="P38" s="176">
        <v>41.38</v>
      </c>
      <c r="Q38" s="176">
        <v>3.51</v>
      </c>
      <c r="R38" s="176">
        <v>5.09</v>
      </c>
      <c r="S38" s="176">
        <v>3.96</v>
      </c>
      <c r="T38" s="176">
        <v>0</v>
      </c>
      <c r="U38" s="176">
        <v>62.2</v>
      </c>
      <c r="V38" s="176">
        <v>0</v>
      </c>
      <c r="W38" s="176">
        <v>4.84</v>
      </c>
      <c r="X38" s="176">
        <v>9.68</v>
      </c>
      <c r="Y38" s="176">
        <v>0</v>
      </c>
      <c r="Z38">
        <v>0</v>
      </c>
      <c r="AA38" s="176">
        <v>11</v>
      </c>
      <c r="AB38" s="176">
        <v>0</v>
      </c>
      <c r="AC38" s="176">
        <v>0</v>
      </c>
      <c r="AD38" s="176">
        <v>0</v>
      </c>
      <c r="AE38" s="176">
        <v>51.09</v>
      </c>
      <c r="AF38" s="176">
        <v>0</v>
      </c>
      <c r="AG38" s="176">
        <v>0</v>
      </c>
      <c r="AH38" s="176">
        <v>0</v>
      </c>
      <c r="AI38" s="176">
        <v>55.85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29.05</v>
      </c>
      <c r="AQ38" s="176">
        <v>7.75</v>
      </c>
      <c r="AR38" s="176">
        <v>23.2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4.96</v>
      </c>
      <c r="L39" s="176">
        <v>310</v>
      </c>
      <c r="M39" s="176">
        <v>26.14</v>
      </c>
      <c r="N39" s="176">
        <v>35.090000000000003</v>
      </c>
      <c r="O39" s="176">
        <v>0</v>
      </c>
      <c r="P39" s="176">
        <v>41.38</v>
      </c>
      <c r="Q39" s="176">
        <v>3.25</v>
      </c>
      <c r="R39" s="176">
        <v>6.06</v>
      </c>
      <c r="S39" s="176">
        <v>3.94</v>
      </c>
      <c r="T39" s="176">
        <v>0</v>
      </c>
      <c r="U39" s="176">
        <v>61.49</v>
      </c>
      <c r="V39" s="176">
        <v>0</v>
      </c>
      <c r="W39" s="176">
        <v>4.84</v>
      </c>
      <c r="X39" s="176">
        <v>9.68</v>
      </c>
      <c r="Y39" s="176">
        <v>0</v>
      </c>
      <c r="Z39">
        <v>0</v>
      </c>
      <c r="AA39" s="176">
        <v>11</v>
      </c>
      <c r="AB39" s="176">
        <v>0</v>
      </c>
      <c r="AC39" s="176">
        <v>0</v>
      </c>
      <c r="AD39" s="176">
        <v>0</v>
      </c>
      <c r="AE39" s="176">
        <v>51.09</v>
      </c>
      <c r="AF39" s="176">
        <v>0</v>
      </c>
      <c r="AG39" s="176">
        <v>0</v>
      </c>
      <c r="AH39" s="176">
        <v>0</v>
      </c>
      <c r="AI39" s="176">
        <v>55.85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29.05</v>
      </c>
      <c r="AQ39" s="176">
        <v>7.75</v>
      </c>
      <c r="AR39" s="176">
        <v>23.2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4.6900000000000004</v>
      </c>
      <c r="L40" s="176">
        <v>310</v>
      </c>
      <c r="M40" s="176">
        <v>26.14</v>
      </c>
      <c r="N40" s="176">
        <v>35.090000000000003</v>
      </c>
      <c r="O40" s="176">
        <v>0</v>
      </c>
      <c r="P40" s="176">
        <v>41.38</v>
      </c>
      <c r="Q40" s="176">
        <v>3.25</v>
      </c>
      <c r="R40" s="176">
        <v>6.06</v>
      </c>
      <c r="S40" s="176">
        <v>3.94</v>
      </c>
      <c r="T40" s="176">
        <v>0</v>
      </c>
      <c r="U40" s="176">
        <v>61.49</v>
      </c>
      <c r="V40" s="176">
        <v>6.16</v>
      </c>
      <c r="W40" s="176">
        <v>4.84</v>
      </c>
      <c r="X40" s="176">
        <v>28.01</v>
      </c>
      <c r="Y40" s="176">
        <v>0</v>
      </c>
      <c r="Z40">
        <v>0</v>
      </c>
      <c r="AA40" s="176">
        <v>11</v>
      </c>
      <c r="AB40" s="176">
        <v>0</v>
      </c>
      <c r="AC40" s="176">
        <v>0</v>
      </c>
      <c r="AD40" s="176">
        <v>0</v>
      </c>
      <c r="AE40" s="176">
        <v>51.09</v>
      </c>
      <c r="AF40" s="176">
        <v>0</v>
      </c>
      <c r="AG40" s="176">
        <v>0</v>
      </c>
      <c r="AH40" s="176">
        <v>0</v>
      </c>
      <c r="AI40" s="176">
        <v>55.85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75.22</v>
      </c>
      <c r="AQ40" s="176">
        <v>7.75</v>
      </c>
      <c r="AR40" s="176">
        <v>23.2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4.71</v>
      </c>
      <c r="L41" s="176">
        <v>310</v>
      </c>
      <c r="M41" s="176">
        <v>26.14</v>
      </c>
      <c r="N41" s="176">
        <v>35.090000000000003</v>
      </c>
      <c r="O41" s="176">
        <v>0</v>
      </c>
      <c r="P41" s="176">
        <v>41.38</v>
      </c>
      <c r="Q41" s="176">
        <v>3.51</v>
      </c>
      <c r="R41" s="176">
        <v>5.65</v>
      </c>
      <c r="S41" s="176">
        <v>3.97</v>
      </c>
      <c r="T41" s="176">
        <v>0</v>
      </c>
      <c r="U41" s="176">
        <v>61.49</v>
      </c>
      <c r="V41" s="176">
        <v>6.16</v>
      </c>
      <c r="W41" s="176">
        <v>4.84</v>
      </c>
      <c r="X41" s="176">
        <v>43.81</v>
      </c>
      <c r="Y41" s="176">
        <v>0</v>
      </c>
      <c r="Z41">
        <v>0</v>
      </c>
      <c r="AA41" s="176">
        <v>11</v>
      </c>
      <c r="AB41" s="176">
        <v>0</v>
      </c>
      <c r="AC41" s="176">
        <v>0</v>
      </c>
      <c r="AD41" s="176">
        <v>0</v>
      </c>
      <c r="AE41" s="176">
        <v>51.09</v>
      </c>
      <c r="AF41" s="176">
        <v>0</v>
      </c>
      <c r="AG41" s="176">
        <v>0</v>
      </c>
      <c r="AH41" s="176">
        <v>0</v>
      </c>
      <c r="AI41" s="176">
        <v>58.81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75.12</v>
      </c>
      <c r="AQ41" s="176">
        <v>7.82</v>
      </c>
      <c r="AR41" s="176">
        <v>23.2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4.71</v>
      </c>
      <c r="L42" s="176">
        <v>310</v>
      </c>
      <c r="M42" s="176">
        <v>26.14</v>
      </c>
      <c r="N42" s="176">
        <v>35.090000000000003</v>
      </c>
      <c r="O42" s="176">
        <v>0</v>
      </c>
      <c r="P42" s="176">
        <v>41.38</v>
      </c>
      <c r="Q42" s="176">
        <v>3.51</v>
      </c>
      <c r="R42" s="176">
        <v>5.65</v>
      </c>
      <c r="S42" s="176">
        <v>3.97</v>
      </c>
      <c r="T42" s="176">
        <v>0</v>
      </c>
      <c r="U42" s="176">
        <v>61.49</v>
      </c>
      <c r="V42" s="176">
        <v>6.16</v>
      </c>
      <c r="W42" s="176">
        <v>4.84</v>
      </c>
      <c r="X42" s="176">
        <v>43.81</v>
      </c>
      <c r="Y42" s="176">
        <v>0</v>
      </c>
      <c r="Z42">
        <v>0</v>
      </c>
      <c r="AA42" s="176">
        <v>11</v>
      </c>
      <c r="AB42" s="176">
        <v>0</v>
      </c>
      <c r="AC42" s="176">
        <v>0</v>
      </c>
      <c r="AD42" s="176">
        <v>0</v>
      </c>
      <c r="AE42" s="176">
        <v>51.09</v>
      </c>
      <c r="AF42" s="176">
        <v>0</v>
      </c>
      <c r="AG42" s="176">
        <v>0</v>
      </c>
      <c r="AH42" s="176">
        <v>0</v>
      </c>
      <c r="AI42" s="176">
        <v>58.81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75.22</v>
      </c>
      <c r="AQ42" s="176">
        <v>7.82</v>
      </c>
      <c r="AR42" s="176">
        <v>23.2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4.71</v>
      </c>
      <c r="L43" s="176">
        <v>310</v>
      </c>
      <c r="M43" s="176">
        <v>26.14</v>
      </c>
      <c r="N43" s="176">
        <v>35.090000000000003</v>
      </c>
      <c r="O43" s="176">
        <v>0</v>
      </c>
      <c r="P43" s="176">
        <v>41.38</v>
      </c>
      <c r="Q43" s="176">
        <v>3.51</v>
      </c>
      <c r="R43" s="176">
        <v>5.65</v>
      </c>
      <c r="S43" s="176">
        <v>3.97</v>
      </c>
      <c r="T43" s="176">
        <v>0</v>
      </c>
      <c r="U43" s="176">
        <v>61.49</v>
      </c>
      <c r="V43" s="176">
        <v>6.16</v>
      </c>
      <c r="W43" s="176">
        <v>4.84</v>
      </c>
      <c r="X43" s="176">
        <v>43.81</v>
      </c>
      <c r="Y43" s="176">
        <v>0</v>
      </c>
      <c r="Z43">
        <v>0</v>
      </c>
      <c r="AA43" s="176">
        <v>11</v>
      </c>
      <c r="AB43" s="176">
        <v>0</v>
      </c>
      <c r="AC43" s="176">
        <v>0</v>
      </c>
      <c r="AD43" s="176">
        <v>0</v>
      </c>
      <c r="AE43" s="176">
        <v>51.09</v>
      </c>
      <c r="AF43" s="176">
        <v>0</v>
      </c>
      <c r="AG43" s="176">
        <v>0</v>
      </c>
      <c r="AH43" s="176">
        <v>0</v>
      </c>
      <c r="AI43" s="176">
        <v>58.81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75.22</v>
      </c>
      <c r="AQ43" s="176">
        <v>7.75</v>
      </c>
      <c r="AR43" s="176">
        <v>23.2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4.71</v>
      </c>
      <c r="L44" s="176">
        <v>310</v>
      </c>
      <c r="M44" s="176">
        <v>26.14</v>
      </c>
      <c r="N44" s="176">
        <v>35.090000000000003</v>
      </c>
      <c r="O44" s="176">
        <v>0</v>
      </c>
      <c r="P44" s="176">
        <v>41.38</v>
      </c>
      <c r="Q44" s="176">
        <v>3.51</v>
      </c>
      <c r="R44" s="176">
        <v>5.65</v>
      </c>
      <c r="S44" s="176">
        <v>3.97</v>
      </c>
      <c r="T44" s="176">
        <v>0</v>
      </c>
      <c r="U44" s="176">
        <v>61.49</v>
      </c>
      <c r="V44" s="176">
        <v>6.16</v>
      </c>
      <c r="W44" s="176">
        <v>4.84</v>
      </c>
      <c r="X44" s="176">
        <v>43.81</v>
      </c>
      <c r="Y44" s="176">
        <v>0</v>
      </c>
      <c r="Z44">
        <v>0</v>
      </c>
      <c r="AA44" s="176">
        <v>11</v>
      </c>
      <c r="AB44" s="176">
        <v>0</v>
      </c>
      <c r="AC44" s="176">
        <v>0</v>
      </c>
      <c r="AD44" s="176">
        <v>0</v>
      </c>
      <c r="AE44" s="176">
        <v>51.09</v>
      </c>
      <c r="AF44" s="176">
        <v>0</v>
      </c>
      <c r="AG44" s="176">
        <v>0</v>
      </c>
      <c r="AH44" s="176">
        <v>0</v>
      </c>
      <c r="AI44" s="176">
        <v>58.81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75.22</v>
      </c>
      <c r="AQ44" s="176">
        <v>7.75</v>
      </c>
      <c r="AR44" s="176">
        <v>23.2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4.75</v>
      </c>
      <c r="L45" s="176">
        <v>310</v>
      </c>
      <c r="M45" s="176">
        <v>26.14</v>
      </c>
      <c r="N45" s="176">
        <v>35.090000000000003</v>
      </c>
      <c r="O45" s="176">
        <v>0</v>
      </c>
      <c r="P45" s="176">
        <v>41.38</v>
      </c>
      <c r="Q45" s="176">
        <v>3.52</v>
      </c>
      <c r="R45" s="176">
        <v>5.65</v>
      </c>
      <c r="S45" s="176">
        <v>4.2</v>
      </c>
      <c r="T45" s="176">
        <v>0</v>
      </c>
      <c r="U45" s="176">
        <v>61.49</v>
      </c>
      <c r="V45" s="176">
        <v>6.16</v>
      </c>
      <c r="W45" s="176">
        <v>4.84</v>
      </c>
      <c r="X45" s="176">
        <v>43.81</v>
      </c>
      <c r="Y45" s="176">
        <v>0</v>
      </c>
      <c r="Z45">
        <v>0</v>
      </c>
      <c r="AA45" s="176">
        <v>11</v>
      </c>
      <c r="AB45" s="176">
        <v>0</v>
      </c>
      <c r="AC45" s="176">
        <v>0</v>
      </c>
      <c r="AD45" s="176">
        <v>0</v>
      </c>
      <c r="AE45" s="176">
        <v>51.09</v>
      </c>
      <c r="AF45" s="176">
        <v>0</v>
      </c>
      <c r="AG45" s="176">
        <v>0</v>
      </c>
      <c r="AH45" s="176">
        <v>0</v>
      </c>
      <c r="AI45" s="176">
        <v>61.18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75.22</v>
      </c>
      <c r="AQ45" s="176">
        <v>7.75</v>
      </c>
      <c r="AR45" s="176">
        <v>23.2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4.75</v>
      </c>
      <c r="L46" s="176">
        <v>310</v>
      </c>
      <c r="M46" s="176">
        <v>26.14</v>
      </c>
      <c r="N46" s="176">
        <v>35.090000000000003</v>
      </c>
      <c r="O46" s="176">
        <v>0</v>
      </c>
      <c r="P46" s="176">
        <v>41.38</v>
      </c>
      <c r="Q46" s="176">
        <v>3.52</v>
      </c>
      <c r="R46" s="176">
        <v>5.65</v>
      </c>
      <c r="S46" s="176">
        <v>4.2</v>
      </c>
      <c r="T46" s="176">
        <v>0</v>
      </c>
      <c r="U46" s="176">
        <v>61.49</v>
      </c>
      <c r="V46" s="176">
        <v>6.16</v>
      </c>
      <c r="W46" s="176">
        <v>4.84</v>
      </c>
      <c r="X46" s="176">
        <v>43.81</v>
      </c>
      <c r="Y46" s="176">
        <v>0</v>
      </c>
      <c r="Z46">
        <v>0</v>
      </c>
      <c r="AA46" s="176">
        <v>11</v>
      </c>
      <c r="AB46" s="176">
        <v>0</v>
      </c>
      <c r="AC46" s="176">
        <v>0</v>
      </c>
      <c r="AD46" s="176">
        <v>0</v>
      </c>
      <c r="AE46" s="176">
        <v>51.09</v>
      </c>
      <c r="AF46" s="176">
        <v>0</v>
      </c>
      <c r="AG46" s="176">
        <v>0</v>
      </c>
      <c r="AH46" s="176">
        <v>0</v>
      </c>
      <c r="AI46" s="176">
        <v>61.18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75.22</v>
      </c>
      <c r="AQ46" s="176">
        <v>7.75</v>
      </c>
      <c r="AR46" s="176">
        <v>23.2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4.76</v>
      </c>
      <c r="L47" s="176">
        <v>310</v>
      </c>
      <c r="M47" s="176">
        <v>26.14</v>
      </c>
      <c r="N47" s="176">
        <v>35.090000000000003</v>
      </c>
      <c r="O47" s="176">
        <v>0</v>
      </c>
      <c r="P47" s="176">
        <v>41.38</v>
      </c>
      <c r="Q47" s="176">
        <v>3.51</v>
      </c>
      <c r="R47" s="176">
        <v>5.55</v>
      </c>
      <c r="S47" s="176">
        <v>4.1900000000000004</v>
      </c>
      <c r="T47" s="176">
        <v>0</v>
      </c>
      <c r="U47" s="176">
        <v>58.48</v>
      </c>
      <c r="V47" s="176">
        <v>6.16</v>
      </c>
      <c r="W47" s="176">
        <v>4.84</v>
      </c>
      <c r="X47" s="176">
        <v>43.81</v>
      </c>
      <c r="Y47" s="176">
        <v>0</v>
      </c>
      <c r="Z47">
        <v>0</v>
      </c>
      <c r="AA47" s="176">
        <v>11</v>
      </c>
      <c r="AB47" s="176">
        <v>0</v>
      </c>
      <c r="AC47" s="176">
        <v>0</v>
      </c>
      <c r="AD47" s="176">
        <v>0</v>
      </c>
      <c r="AE47" s="176">
        <v>51.09</v>
      </c>
      <c r="AF47" s="176">
        <v>0</v>
      </c>
      <c r="AG47" s="176">
        <v>0</v>
      </c>
      <c r="AH47" s="176">
        <v>0</v>
      </c>
      <c r="AI47" s="176">
        <v>61.18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75.22</v>
      </c>
      <c r="AQ47" s="176">
        <v>7.75</v>
      </c>
      <c r="AR47" s="176">
        <v>24.2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4.76</v>
      </c>
      <c r="L48" s="176">
        <v>310</v>
      </c>
      <c r="M48" s="176">
        <v>26.14</v>
      </c>
      <c r="N48" s="176">
        <v>35.090000000000003</v>
      </c>
      <c r="O48" s="176">
        <v>0</v>
      </c>
      <c r="P48" s="176">
        <v>41.38</v>
      </c>
      <c r="Q48" s="176">
        <v>3.51</v>
      </c>
      <c r="R48" s="176">
        <v>5.61</v>
      </c>
      <c r="S48" s="176">
        <v>4.1900000000000004</v>
      </c>
      <c r="T48" s="176">
        <v>0</v>
      </c>
      <c r="U48" s="176">
        <v>58.48</v>
      </c>
      <c r="V48" s="176">
        <v>6.16</v>
      </c>
      <c r="W48" s="176">
        <v>4.84</v>
      </c>
      <c r="X48" s="176">
        <v>43.81</v>
      </c>
      <c r="Y48" s="176">
        <v>0</v>
      </c>
      <c r="Z48">
        <v>0</v>
      </c>
      <c r="AA48" s="176">
        <v>11</v>
      </c>
      <c r="AB48" s="176">
        <v>0</v>
      </c>
      <c r="AC48" s="176">
        <v>0</v>
      </c>
      <c r="AD48" s="176">
        <v>0</v>
      </c>
      <c r="AE48" s="176">
        <v>51.09</v>
      </c>
      <c r="AF48" s="176">
        <v>0</v>
      </c>
      <c r="AG48" s="176">
        <v>0</v>
      </c>
      <c r="AH48" s="176">
        <v>0</v>
      </c>
      <c r="AI48" s="176">
        <v>61.18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75.22</v>
      </c>
      <c r="AQ48" s="176">
        <v>7.75</v>
      </c>
      <c r="AR48" s="176">
        <v>24.2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4.76</v>
      </c>
      <c r="L49" s="176">
        <v>310</v>
      </c>
      <c r="M49" s="176">
        <v>26.14</v>
      </c>
      <c r="N49" s="176">
        <v>35.090000000000003</v>
      </c>
      <c r="O49" s="176">
        <v>0</v>
      </c>
      <c r="P49" s="176">
        <v>41.38</v>
      </c>
      <c r="Q49" s="176">
        <v>3.52</v>
      </c>
      <c r="R49" s="176">
        <v>5.61</v>
      </c>
      <c r="S49" s="176">
        <v>4.1900000000000004</v>
      </c>
      <c r="T49" s="176">
        <v>0</v>
      </c>
      <c r="U49" s="176">
        <v>59.99</v>
      </c>
      <c r="V49" s="176">
        <v>6.16</v>
      </c>
      <c r="W49" s="176">
        <v>4.84</v>
      </c>
      <c r="X49" s="176">
        <v>43.81</v>
      </c>
      <c r="Y49" s="176">
        <v>0</v>
      </c>
      <c r="Z49">
        <v>0</v>
      </c>
      <c r="AA49" s="176">
        <v>11</v>
      </c>
      <c r="AB49" s="176">
        <v>0</v>
      </c>
      <c r="AC49" s="176">
        <v>0</v>
      </c>
      <c r="AD49" s="176">
        <v>0</v>
      </c>
      <c r="AE49" s="176">
        <v>51.09</v>
      </c>
      <c r="AF49" s="176">
        <v>0</v>
      </c>
      <c r="AG49" s="176">
        <v>0</v>
      </c>
      <c r="AH49" s="176">
        <v>0</v>
      </c>
      <c r="AI49" s="176">
        <v>61.18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75.22</v>
      </c>
      <c r="AQ49" s="176">
        <v>7.75</v>
      </c>
      <c r="AR49" s="176">
        <v>24.2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4.76</v>
      </c>
      <c r="L50" s="176">
        <v>300.14999999999998</v>
      </c>
      <c r="M50" s="176">
        <v>26.14</v>
      </c>
      <c r="N50" s="176">
        <v>35.090000000000003</v>
      </c>
      <c r="O50" s="176">
        <v>0</v>
      </c>
      <c r="P50" s="176">
        <v>41.38</v>
      </c>
      <c r="Q50" s="176">
        <v>3.52</v>
      </c>
      <c r="R50" s="176">
        <v>5.61</v>
      </c>
      <c r="S50" s="176">
        <v>4.1900000000000004</v>
      </c>
      <c r="T50" s="176">
        <v>0</v>
      </c>
      <c r="U50" s="176">
        <v>61.4</v>
      </c>
      <c r="V50" s="176">
        <v>6.16</v>
      </c>
      <c r="W50" s="176">
        <v>4.84</v>
      </c>
      <c r="X50" s="176">
        <v>43.81</v>
      </c>
      <c r="Y50" s="176">
        <v>0</v>
      </c>
      <c r="Z50">
        <v>0</v>
      </c>
      <c r="AA50" s="176">
        <v>11</v>
      </c>
      <c r="AB50" s="176">
        <v>0</v>
      </c>
      <c r="AC50" s="176">
        <v>0</v>
      </c>
      <c r="AD50" s="176">
        <v>0</v>
      </c>
      <c r="AE50" s="176">
        <v>51.09</v>
      </c>
      <c r="AF50" s="176">
        <v>0</v>
      </c>
      <c r="AG50" s="176">
        <v>0</v>
      </c>
      <c r="AH50" s="176">
        <v>0</v>
      </c>
      <c r="AI50" s="176">
        <v>61.18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75.22</v>
      </c>
      <c r="AQ50" s="176">
        <v>7.75</v>
      </c>
      <c r="AR50" s="176">
        <v>24.2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4.9800000000000004</v>
      </c>
      <c r="L51" s="176">
        <v>300.14999999999998</v>
      </c>
      <c r="M51" s="176">
        <v>26.14</v>
      </c>
      <c r="N51" s="176">
        <v>35.090000000000003</v>
      </c>
      <c r="O51" s="176">
        <v>0</v>
      </c>
      <c r="P51" s="176">
        <v>41.38</v>
      </c>
      <c r="Q51" s="176">
        <v>3.5</v>
      </c>
      <c r="R51" s="176">
        <v>5.2</v>
      </c>
      <c r="S51" s="176">
        <v>4.1500000000000004</v>
      </c>
      <c r="T51" s="176">
        <v>0</v>
      </c>
      <c r="U51" s="176">
        <v>61.49</v>
      </c>
      <c r="V51" s="176">
        <v>6.16</v>
      </c>
      <c r="W51" s="176">
        <v>4.84</v>
      </c>
      <c r="X51" s="176">
        <v>43.81</v>
      </c>
      <c r="Y51" s="176">
        <v>0</v>
      </c>
      <c r="Z51">
        <v>0</v>
      </c>
      <c r="AA51" s="176">
        <v>11</v>
      </c>
      <c r="AB51" s="176">
        <v>0</v>
      </c>
      <c r="AC51" s="176">
        <v>0</v>
      </c>
      <c r="AD51" s="176">
        <v>0</v>
      </c>
      <c r="AE51" s="176">
        <v>51.09</v>
      </c>
      <c r="AF51" s="176">
        <v>0</v>
      </c>
      <c r="AG51" s="176">
        <v>0</v>
      </c>
      <c r="AH51" s="176">
        <v>0</v>
      </c>
      <c r="AI51" s="176">
        <v>61.18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75.22</v>
      </c>
      <c r="AQ51" s="176">
        <v>7.75</v>
      </c>
      <c r="AR51" s="176">
        <v>24.2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4.9800000000000004</v>
      </c>
      <c r="L52" s="176">
        <v>300.14999999999998</v>
      </c>
      <c r="M52" s="176">
        <v>26.14</v>
      </c>
      <c r="N52" s="176">
        <v>35.090000000000003</v>
      </c>
      <c r="O52" s="176">
        <v>0</v>
      </c>
      <c r="P52" s="176">
        <v>41.38</v>
      </c>
      <c r="Q52" s="176">
        <v>3.5</v>
      </c>
      <c r="R52" s="176">
        <v>5.2</v>
      </c>
      <c r="S52" s="176">
        <v>4.1500000000000004</v>
      </c>
      <c r="T52" s="176">
        <v>0</v>
      </c>
      <c r="U52" s="176">
        <v>61.49</v>
      </c>
      <c r="V52" s="176">
        <v>6.16</v>
      </c>
      <c r="W52" s="176">
        <v>4.84</v>
      </c>
      <c r="X52" s="176">
        <v>43.81</v>
      </c>
      <c r="Y52" s="176">
        <v>0</v>
      </c>
      <c r="Z52">
        <v>0</v>
      </c>
      <c r="AA52" s="176">
        <v>11</v>
      </c>
      <c r="AB52" s="176">
        <v>0</v>
      </c>
      <c r="AC52" s="176">
        <v>0</v>
      </c>
      <c r="AD52" s="176">
        <v>0</v>
      </c>
      <c r="AE52" s="176">
        <v>51.09</v>
      </c>
      <c r="AF52" s="176">
        <v>0</v>
      </c>
      <c r="AG52" s="176">
        <v>0</v>
      </c>
      <c r="AH52" s="176">
        <v>0</v>
      </c>
      <c r="AI52" s="176">
        <v>61.18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75.22</v>
      </c>
      <c r="AQ52" s="176">
        <v>7.75</v>
      </c>
      <c r="AR52" s="176">
        <v>24.2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4.9800000000000004</v>
      </c>
      <c r="L53" s="176">
        <v>300.14999999999998</v>
      </c>
      <c r="M53" s="176">
        <v>26.14</v>
      </c>
      <c r="N53" s="176">
        <v>35.090000000000003</v>
      </c>
      <c r="O53" s="176">
        <v>0</v>
      </c>
      <c r="P53" s="176">
        <v>41.38</v>
      </c>
      <c r="Q53" s="176">
        <v>3.5</v>
      </c>
      <c r="R53" s="176">
        <v>5.2</v>
      </c>
      <c r="S53" s="176">
        <v>4.1500000000000004</v>
      </c>
      <c r="T53" s="176">
        <v>0</v>
      </c>
      <c r="U53" s="176">
        <v>61.49</v>
      </c>
      <c r="V53" s="176">
        <v>6.16</v>
      </c>
      <c r="W53" s="176">
        <v>4.84</v>
      </c>
      <c r="X53" s="176">
        <v>43.81</v>
      </c>
      <c r="Y53" s="176">
        <v>0</v>
      </c>
      <c r="Z53">
        <v>0</v>
      </c>
      <c r="AA53" s="176">
        <v>11</v>
      </c>
      <c r="AB53" s="176">
        <v>0</v>
      </c>
      <c r="AC53" s="176">
        <v>0</v>
      </c>
      <c r="AD53" s="176">
        <v>0</v>
      </c>
      <c r="AE53" s="176">
        <v>51.09</v>
      </c>
      <c r="AF53" s="176">
        <v>0</v>
      </c>
      <c r="AG53" s="176">
        <v>0</v>
      </c>
      <c r="AH53" s="176">
        <v>0</v>
      </c>
      <c r="AI53" s="176">
        <v>61.18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75.709999999999994</v>
      </c>
      <c r="AQ53" s="176">
        <v>7.67</v>
      </c>
      <c r="AR53" s="176">
        <v>24.2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4.9800000000000004</v>
      </c>
      <c r="L54" s="176">
        <v>300.14999999999998</v>
      </c>
      <c r="M54" s="176">
        <v>26.14</v>
      </c>
      <c r="N54" s="176">
        <v>35.090000000000003</v>
      </c>
      <c r="O54" s="176">
        <v>0</v>
      </c>
      <c r="P54" s="176">
        <v>41.38</v>
      </c>
      <c r="Q54" s="176">
        <v>3.5</v>
      </c>
      <c r="R54" s="176">
        <v>5.2</v>
      </c>
      <c r="S54" s="176">
        <v>4.1500000000000004</v>
      </c>
      <c r="T54" s="176">
        <v>0</v>
      </c>
      <c r="U54" s="176">
        <v>61.49</v>
      </c>
      <c r="V54" s="176">
        <v>6.16</v>
      </c>
      <c r="W54" s="176">
        <v>4.84</v>
      </c>
      <c r="X54" s="176">
        <v>43.81</v>
      </c>
      <c r="Y54" s="176">
        <v>0</v>
      </c>
      <c r="Z54">
        <v>0</v>
      </c>
      <c r="AA54" s="176">
        <v>11</v>
      </c>
      <c r="AB54" s="176">
        <v>0</v>
      </c>
      <c r="AC54" s="176">
        <v>0</v>
      </c>
      <c r="AD54" s="176">
        <v>0</v>
      </c>
      <c r="AE54" s="176">
        <v>51.09</v>
      </c>
      <c r="AF54" s="176">
        <v>0</v>
      </c>
      <c r="AG54" s="176">
        <v>0</v>
      </c>
      <c r="AH54" s="176">
        <v>0</v>
      </c>
      <c r="AI54" s="176">
        <v>61.18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75.709999999999994</v>
      </c>
      <c r="AQ54" s="176">
        <v>7.67</v>
      </c>
      <c r="AR54" s="176">
        <v>24.2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4.96</v>
      </c>
      <c r="L55" s="176">
        <v>300.14999999999998</v>
      </c>
      <c r="M55" s="176">
        <v>26.14</v>
      </c>
      <c r="N55" s="176">
        <v>35.090000000000003</v>
      </c>
      <c r="O55" s="176">
        <v>0</v>
      </c>
      <c r="P55" s="176">
        <v>41.38</v>
      </c>
      <c r="Q55" s="176">
        <v>3.49</v>
      </c>
      <c r="R55" s="176">
        <v>5.2</v>
      </c>
      <c r="S55" s="176">
        <v>3.9</v>
      </c>
      <c r="T55" s="176">
        <v>0</v>
      </c>
      <c r="U55" s="176">
        <v>61.49</v>
      </c>
      <c r="V55" s="176">
        <v>6.16</v>
      </c>
      <c r="W55" s="176">
        <v>4.84</v>
      </c>
      <c r="X55" s="176">
        <v>43.81</v>
      </c>
      <c r="Y55" s="176">
        <v>0</v>
      </c>
      <c r="Z55">
        <v>0</v>
      </c>
      <c r="AA55" s="176">
        <v>11</v>
      </c>
      <c r="AB55" s="176">
        <v>0</v>
      </c>
      <c r="AC55" s="176">
        <v>0</v>
      </c>
      <c r="AD55" s="176">
        <v>0</v>
      </c>
      <c r="AE55" s="176">
        <v>51.09</v>
      </c>
      <c r="AF55" s="176">
        <v>0</v>
      </c>
      <c r="AG55" s="176">
        <v>0</v>
      </c>
      <c r="AH55" s="176">
        <v>0</v>
      </c>
      <c r="AI55" s="176">
        <v>58.81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75.709999999999994</v>
      </c>
      <c r="AQ55" s="176">
        <v>7.67</v>
      </c>
      <c r="AR55" s="176">
        <v>24.2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4.96</v>
      </c>
      <c r="L56" s="176">
        <v>300.14999999999998</v>
      </c>
      <c r="M56" s="176">
        <v>26.14</v>
      </c>
      <c r="N56" s="176">
        <v>35.090000000000003</v>
      </c>
      <c r="O56" s="176">
        <v>0</v>
      </c>
      <c r="P56" s="176">
        <v>41.38</v>
      </c>
      <c r="Q56" s="176">
        <v>3.49</v>
      </c>
      <c r="R56" s="176">
        <v>5.2</v>
      </c>
      <c r="S56" s="176">
        <v>3.9</v>
      </c>
      <c r="T56" s="176">
        <v>0</v>
      </c>
      <c r="U56" s="176">
        <v>61.49</v>
      </c>
      <c r="V56" s="176">
        <v>6.16</v>
      </c>
      <c r="W56" s="176">
        <v>4.84</v>
      </c>
      <c r="X56" s="176">
        <v>43.81</v>
      </c>
      <c r="Y56" s="176">
        <v>0</v>
      </c>
      <c r="Z56">
        <v>0</v>
      </c>
      <c r="AA56" s="176">
        <v>11</v>
      </c>
      <c r="AB56" s="176">
        <v>0</v>
      </c>
      <c r="AC56" s="176">
        <v>0</v>
      </c>
      <c r="AD56" s="176">
        <v>0</v>
      </c>
      <c r="AE56" s="176">
        <v>51.09</v>
      </c>
      <c r="AF56" s="176">
        <v>0</v>
      </c>
      <c r="AG56" s="176">
        <v>0</v>
      </c>
      <c r="AH56" s="176">
        <v>0</v>
      </c>
      <c r="AI56" s="176">
        <v>58.81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75.709999999999994</v>
      </c>
      <c r="AQ56" s="176">
        <v>7.67</v>
      </c>
      <c r="AR56" s="176">
        <v>24.2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4.9800000000000004</v>
      </c>
      <c r="L57" s="176">
        <v>300.14999999999998</v>
      </c>
      <c r="M57" s="176">
        <v>26.14</v>
      </c>
      <c r="N57" s="176">
        <v>35.090000000000003</v>
      </c>
      <c r="O57" s="176">
        <v>0</v>
      </c>
      <c r="P57" s="176">
        <v>41.38</v>
      </c>
      <c r="Q57" s="176">
        <v>3.5</v>
      </c>
      <c r="R57" s="176">
        <v>12.73</v>
      </c>
      <c r="S57" s="176">
        <v>4.1500000000000004</v>
      </c>
      <c r="T57" s="176">
        <v>0</v>
      </c>
      <c r="U57" s="176">
        <v>61.49</v>
      </c>
      <c r="V57" s="176">
        <v>6.16</v>
      </c>
      <c r="W57" s="176">
        <v>12.44</v>
      </c>
      <c r="X57" s="176">
        <v>43.81</v>
      </c>
      <c r="Y57" s="176">
        <v>0</v>
      </c>
      <c r="Z57">
        <v>0</v>
      </c>
      <c r="AA57" s="176">
        <v>11</v>
      </c>
      <c r="AB57" s="176">
        <v>0</v>
      </c>
      <c r="AC57" s="176">
        <v>0</v>
      </c>
      <c r="AD57" s="176">
        <v>0</v>
      </c>
      <c r="AE57" s="176">
        <v>51.09</v>
      </c>
      <c r="AF57" s="176">
        <v>0</v>
      </c>
      <c r="AG57" s="176">
        <v>0</v>
      </c>
      <c r="AH57" s="176">
        <v>0</v>
      </c>
      <c r="AI57" s="176">
        <v>61.18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75.709999999999994</v>
      </c>
      <c r="AQ57" s="176">
        <v>26.63</v>
      </c>
      <c r="AR57" s="176">
        <v>24.2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4.9800000000000004</v>
      </c>
      <c r="L58" s="176">
        <v>300.14999999999998</v>
      </c>
      <c r="M58" s="176">
        <v>26.14</v>
      </c>
      <c r="N58" s="176">
        <v>35.090000000000003</v>
      </c>
      <c r="O58" s="176">
        <v>0</v>
      </c>
      <c r="P58" s="176">
        <v>41.38</v>
      </c>
      <c r="Q58" s="176">
        <v>3.5</v>
      </c>
      <c r="R58" s="176">
        <v>4.42</v>
      </c>
      <c r="S58" s="176">
        <v>4.1500000000000004</v>
      </c>
      <c r="T58" s="176">
        <v>0</v>
      </c>
      <c r="U58" s="176">
        <v>61.49</v>
      </c>
      <c r="V58" s="176">
        <v>6.16</v>
      </c>
      <c r="W58" s="176">
        <v>6.69</v>
      </c>
      <c r="X58" s="176">
        <v>43.81</v>
      </c>
      <c r="Y58" s="176">
        <v>0</v>
      </c>
      <c r="Z58">
        <v>0</v>
      </c>
      <c r="AA58" s="176">
        <v>11</v>
      </c>
      <c r="AB58" s="176">
        <v>0</v>
      </c>
      <c r="AC58" s="176">
        <v>0</v>
      </c>
      <c r="AD58" s="176">
        <v>0</v>
      </c>
      <c r="AE58" s="176">
        <v>51.09</v>
      </c>
      <c r="AF58" s="176">
        <v>0</v>
      </c>
      <c r="AG58" s="176">
        <v>0</v>
      </c>
      <c r="AH58" s="176">
        <v>0</v>
      </c>
      <c r="AI58" s="176">
        <v>61.18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75.709999999999994</v>
      </c>
      <c r="AQ58" s="176">
        <v>7.67</v>
      </c>
      <c r="AR58" s="176">
        <v>24.2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4.9800000000000004</v>
      </c>
      <c r="L59" s="176">
        <v>387.28</v>
      </c>
      <c r="M59" s="176">
        <v>26.14</v>
      </c>
      <c r="N59" s="176">
        <v>35.090000000000003</v>
      </c>
      <c r="O59" s="176">
        <v>0</v>
      </c>
      <c r="P59" s="176">
        <v>36.76</v>
      </c>
      <c r="Q59" s="176">
        <v>3.5</v>
      </c>
      <c r="R59" s="176">
        <v>12.71</v>
      </c>
      <c r="S59" s="176">
        <v>4.1500000000000004</v>
      </c>
      <c r="T59" s="176">
        <v>0</v>
      </c>
      <c r="U59" s="176">
        <v>61.49</v>
      </c>
      <c r="V59" s="176">
        <v>6.16</v>
      </c>
      <c r="W59" s="176">
        <v>12.44</v>
      </c>
      <c r="X59" s="176">
        <v>43.81</v>
      </c>
      <c r="Y59" s="176">
        <v>0</v>
      </c>
      <c r="Z59">
        <v>0</v>
      </c>
      <c r="AA59" s="176">
        <v>11</v>
      </c>
      <c r="AB59" s="176">
        <v>0</v>
      </c>
      <c r="AC59" s="176">
        <v>0</v>
      </c>
      <c r="AD59" s="176">
        <v>0</v>
      </c>
      <c r="AE59" s="176">
        <v>51.09</v>
      </c>
      <c r="AF59" s="176">
        <v>0</v>
      </c>
      <c r="AG59" s="176">
        <v>0</v>
      </c>
      <c r="AH59" s="176">
        <v>0</v>
      </c>
      <c r="AI59" s="176">
        <v>61.18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75.22</v>
      </c>
      <c r="AQ59" s="176">
        <v>26.79</v>
      </c>
      <c r="AR59" s="176">
        <v>24.2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4.9800000000000004</v>
      </c>
      <c r="L60" s="176">
        <v>387.28</v>
      </c>
      <c r="M60" s="176">
        <v>26.14</v>
      </c>
      <c r="N60" s="176">
        <v>35.090000000000003</v>
      </c>
      <c r="O60" s="176">
        <v>0</v>
      </c>
      <c r="P60" s="176">
        <v>36.76</v>
      </c>
      <c r="Q60" s="176">
        <v>3.5</v>
      </c>
      <c r="R60" s="176">
        <v>4.01</v>
      </c>
      <c r="S60" s="176">
        <v>4.1500000000000004</v>
      </c>
      <c r="T60" s="176">
        <v>0</v>
      </c>
      <c r="U60" s="176">
        <v>61.49</v>
      </c>
      <c r="V60" s="176">
        <v>6.16</v>
      </c>
      <c r="W60" s="176">
        <v>5</v>
      </c>
      <c r="X60" s="176">
        <v>43.81</v>
      </c>
      <c r="Y60" s="176">
        <v>0</v>
      </c>
      <c r="Z60">
        <v>0</v>
      </c>
      <c r="AA60" s="176">
        <v>11</v>
      </c>
      <c r="AB60" s="176">
        <v>0</v>
      </c>
      <c r="AC60" s="176">
        <v>0</v>
      </c>
      <c r="AD60" s="176">
        <v>0</v>
      </c>
      <c r="AE60" s="176">
        <v>51.09</v>
      </c>
      <c r="AF60" s="176">
        <v>0</v>
      </c>
      <c r="AG60" s="176">
        <v>0</v>
      </c>
      <c r="AH60" s="176">
        <v>0</v>
      </c>
      <c r="AI60" s="176">
        <v>61.18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75.22</v>
      </c>
      <c r="AQ60" s="176">
        <v>7.75</v>
      </c>
      <c r="AR60" s="176">
        <v>24.2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4.9800000000000004</v>
      </c>
      <c r="L61" s="176">
        <v>387.28</v>
      </c>
      <c r="M61" s="176">
        <v>26.14</v>
      </c>
      <c r="N61" s="176">
        <v>35.090000000000003</v>
      </c>
      <c r="O61" s="176">
        <v>0</v>
      </c>
      <c r="P61" s="176">
        <v>36.76</v>
      </c>
      <c r="Q61" s="176">
        <v>3.5</v>
      </c>
      <c r="R61" s="176">
        <v>11.21</v>
      </c>
      <c r="S61" s="176">
        <v>4.1500000000000004</v>
      </c>
      <c r="T61" s="176">
        <v>0</v>
      </c>
      <c r="U61" s="176">
        <v>61.49</v>
      </c>
      <c r="V61" s="176">
        <v>6.16</v>
      </c>
      <c r="W61" s="176">
        <v>10.33</v>
      </c>
      <c r="X61" s="176">
        <v>43.81</v>
      </c>
      <c r="Y61" s="176">
        <v>0</v>
      </c>
      <c r="Z61">
        <v>0</v>
      </c>
      <c r="AA61" s="176">
        <v>11</v>
      </c>
      <c r="AB61" s="176">
        <v>0</v>
      </c>
      <c r="AC61" s="176">
        <v>0</v>
      </c>
      <c r="AD61" s="176">
        <v>0</v>
      </c>
      <c r="AE61" s="176">
        <v>51.09</v>
      </c>
      <c r="AF61" s="176">
        <v>0</v>
      </c>
      <c r="AG61" s="176">
        <v>0</v>
      </c>
      <c r="AH61" s="176">
        <v>0</v>
      </c>
      <c r="AI61" s="176">
        <v>61.18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75.22</v>
      </c>
      <c r="AQ61" s="176">
        <v>26.79</v>
      </c>
      <c r="AR61" s="176">
        <v>24.2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4.9800000000000004</v>
      </c>
      <c r="L62" s="176">
        <v>387.28</v>
      </c>
      <c r="M62" s="176">
        <v>26.14</v>
      </c>
      <c r="N62" s="176">
        <v>35.090000000000003</v>
      </c>
      <c r="O62" s="176">
        <v>0</v>
      </c>
      <c r="P62" s="176">
        <v>36.76</v>
      </c>
      <c r="Q62" s="176">
        <v>0</v>
      </c>
      <c r="R62" s="176">
        <v>12.6</v>
      </c>
      <c r="S62" s="176">
        <v>4.1500000000000004</v>
      </c>
      <c r="T62" s="176">
        <v>0</v>
      </c>
      <c r="U62" s="176">
        <v>61.49</v>
      </c>
      <c r="V62" s="176">
        <v>6.16</v>
      </c>
      <c r="W62" s="176">
        <v>12.44</v>
      </c>
      <c r="X62" s="176">
        <v>43.81</v>
      </c>
      <c r="Y62" s="176">
        <v>0</v>
      </c>
      <c r="Z62">
        <v>0</v>
      </c>
      <c r="AA62" s="176">
        <v>11</v>
      </c>
      <c r="AB62" s="176">
        <v>0</v>
      </c>
      <c r="AC62" s="176">
        <v>0</v>
      </c>
      <c r="AD62" s="176">
        <v>0</v>
      </c>
      <c r="AE62" s="176">
        <v>51.09</v>
      </c>
      <c r="AF62" s="176">
        <v>0</v>
      </c>
      <c r="AG62" s="176">
        <v>0</v>
      </c>
      <c r="AH62" s="176">
        <v>0</v>
      </c>
      <c r="AI62" s="176">
        <v>61.18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75.22</v>
      </c>
      <c r="AQ62" s="176">
        <v>26.79</v>
      </c>
      <c r="AR62" s="176">
        <v>24.2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4.9800000000000004</v>
      </c>
      <c r="L63" s="176">
        <v>387.28</v>
      </c>
      <c r="M63" s="176">
        <v>26.14</v>
      </c>
      <c r="N63" s="176">
        <v>35.090000000000003</v>
      </c>
      <c r="O63" s="176">
        <v>0</v>
      </c>
      <c r="P63" s="176">
        <v>36.76</v>
      </c>
      <c r="Q63" s="176">
        <v>0</v>
      </c>
      <c r="R63" s="176">
        <v>12.59</v>
      </c>
      <c r="S63" s="176">
        <v>4.1500000000000004</v>
      </c>
      <c r="T63" s="176">
        <v>0</v>
      </c>
      <c r="U63" s="176">
        <v>61.49</v>
      </c>
      <c r="V63" s="176">
        <v>6.16</v>
      </c>
      <c r="W63" s="176">
        <v>12.44</v>
      </c>
      <c r="X63" s="176">
        <v>43.75</v>
      </c>
      <c r="Y63" s="176">
        <v>0</v>
      </c>
      <c r="Z63">
        <v>0</v>
      </c>
      <c r="AA63" s="176">
        <v>11</v>
      </c>
      <c r="AB63" s="176">
        <v>0</v>
      </c>
      <c r="AC63" s="176">
        <v>0</v>
      </c>
      <c r="AD63" s="176">
        <v>0</v>
      </c>
      <c r="AE63" s="176">
        <v>51.09</v>
      </c>
      <c r="AF63" s="176">
        <v>0</v>
      </c>
      <c r="AG63" s="176">
        <v>0</v>
      </c>
      <c r="AH63" s="176">
        <v>0</v>
      </c>
      <c r="AI63" s="176">
        <v>61.18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75.22</v>
      </c>
      <c r="AQ63" s="176">
        <v>26.79</v>
      </c>
      <c r="AR63" s="176">
        <v>24.2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4.9800000000000004</v>
      </c>
      <c r="L64" s="176">
        <v>387.28</v>
      </c>
      <c r="M64" s="176">
        <v>26.14</v>
      </c>
      <c r="N64" s="176">
        <v>35.090000000000003</v>
      </c>
      <c r="O64" s="176">
        <v>0</v>
      </c>
      <c r="P64" s="176">
        <v>36.76</v>
      </c>
      <c r="Q64" s="176">
        <v>0</v>
      </c>
      <c r="R64" s="176">
        <v>12.59</v>
      </c>
      <c r="S64" s="176">
        <v>4.1500000000000004</v>
      </c>
      <c r="T64" s="176">
        <v>0</v>
      </c>
      <c r="U64" s="176">
        <v>61.49</v>
      </c>
      <c r="V64" s="176">
        <v>6.16</v>
      </c>
      <c r="W64" s="176">
        <v>12.44</v>
      </c>
      <c r="X64" s="176">
        <v>43.81</v>
      </c>
      <c r="Y64" s="176">
        <v>0</v>
      </c>
      <c r="Z64">
        <v>0</v>
      </c>
      <c r="AA64" s="176">
        <v>11</v>
      </c>
      <c r="AB64" s="176">
        <v>0</v>
      </c>
      <c r="AC64" s="176">
        <v>0</v>
      </c>
      <c r="AD64" s="176">
        <v>0</v>
      </c>
      <c r="AE64" s="176">
        <v>51.09</v>
      </c>
      <c r="AF64" s="176">
        <v>0</v>
      </c>
      <c r="AG64" s="176">
        <v>0</v>
      </c>
      <c r="AH64" s="176">
        <v>0</v>
      </c>
      <c r="AI64" s="176">
        <v>61.18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75.22</v>
      </c>
      <c r="AQ64" s="176">
        <v>26.79</v>
      </c>
      <c r="AR64" s="176">
        <v>24.2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387.29</v>
      </c>
      <c r="M65" s="176">
        <v>26.14</v>
      </c>
      <c r="N65" s="176">
        <v>35.090000000000003</v>
      </c>
      <c r="O65" s="176">
        <v>0</v>
      </c>
      <c r="P65" s="176">
        <v>36.76</v>
      </c>
      <c r="Q65" s="176">
        <v>0</v>
      </c>
      <c r="R65" s="176">
        <v>12.59</v>
      </c>
      <c r="S65" s="176">
        <v>2.74</v>
      </c>
      <c r="T65" s="176">
        <v>0</v>
      </c>
      <c r="U65" s="176">
        <v>61.49</v>
      </c>
      <c r="V65" s="176">
        <v>6.16</v>
      </c>
      <c r="W65" s="176">
        <v>12.44</v>
      </c>
      <c r="X65" s="176">
        <v>43.81</v>
      </c>
      <c r="Y65" s="176">
        <v>0</v>
      </c>
      <c r="Z65">
        <v>0</v>
      </c>
      <c r="AA65" s="176">
        <v>11</v>
      </c>
      <c r="AB65" s="176">
        <v>0</v>
      </c>
      <c r="AC65" s="176">
        <v>0</v>
      </c>
      <c r="AD65" s="176">
        <v>0</v>
      </c>
      <c r="AE65" s="176">
        <v>51.09</v>
      </c>
      <c r="AF65" s="176">
        <v>0</v>
      </c>
      <c r="AG65" s="176">
        <v>0</v>
      </c>
      <c r="AH65" s="176">
        <v>0</v>
      </c>
      <c r="AI65" s="176">
        <v>58.81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75.22</v>
      </c>
      <c r="AQ65" s="176">
        <v>26.79</v>
      </c>
      <c r="AR65" s="176">
        <v>24.2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387.29</v>
      </c>
      <c r="M66" s="176">
        <v>26.14</v>
      </c>
      <c r="N66" s="176">
        <v>35.090000000000003</v>
      </c>
      <c r="O66" s="176">
        <v>0</v>
      </c>
      <c r="P66" s="176">
        <v>36.76</v>
      </c>
      <c r="Q66" s="176">
        <v>0</v>
      </c>
      <c r="R66" s="176">
        <v>12.59</v>
      </c>
      <c r="S66" s="176">
        <v>2.74</v>
      </c>
      <c r="T66" s="176">
        <v>0</v>
      </c>
      <c r="U66" s="176">
        <v>61.49</v>
      </c>
      <c r="V66" s="176">
        <v>6.16</v>
      </c>
      <c r="W66" s="176">
        <v>12.44</v>
      </c>
      <c r="X66" s="176">
        <v>43.81</v>
      </c>
      <c r="Y66" s="176">
        <v>0</v>
      </c>
      <c r="Z66">
        <v>0</v>
      </c>
      <c r="AA66" s="176">
        <v>11</v>
      </c>
      <c r="AB66" s="176">
        <v>0</v>
      </c>
      <c r="AC66" s="176">
        <v>0</v>
      </c>
      <c r="AD66" s="176">
        <v>0</v>
      </c>
      <c r="AE66" s="176">
        <v>51.09</v>
      </c>
      <c r="AF66" s="176">
        <v>0</v>
      </c>
      <c r="AG66" s="176">
        <v>0</v>
      </c>
      <c r="AH66" s="176">
        <v>0</v>
      </c>
      <c r="AI66" s="176">
        <v>58.81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75.22</v>
      </c>
      <c r="AQ66" s="176">
        <v>26.79</v>
      </c>
      <c r="AR66" s="176">
        <v>24.2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387.29</v>
      </c>
      <c r="M67" s="176">
        <v>26.14</v>
      </c>
      <c r="N67" s="176">
        <v>35.090000000000003</v>
      </c>
      <c r="O67" s="176">
        <v>0</v>
      </c>
      <c r="P67" s="176">
        <v>36.76</v>
      </c>
      <c r="Q67" s="176">
        <v>2.58</v>
      </c>
      <c r="R67" s="176">
        <v>10.34</v>
      </c>
      <c r="S67" s="176">
        <v>2.73</v>
      </c>
      <c r="T67" s="176">
        <v>0</v>
      </c>
      <c r="U67" s="176">
        <v>61.49</v>
      </c>
      <c r="V67" s="176">
        <v>6.16</v>
      </c>
      <c r="W67" s="176">
        <v>12.44</v>
      </c>
      <c r="X67" s="176">
        <v>43.81</v>
      </c>
      <c r="Y67" s="176">
        <v>0</v>
      </c>
      <c r="Z67">
        <v>0</v>
      </c>
      <c r="AA67" s="176">
        <v>11</v>
      </c>
      <c r="AB67" s="176">
        <v>0</v>
      </c>
      <c r="AC67" s="176">
        <v>0</v>
      </c>
      <c r="AD67" s="176">
        <v>0</v>
      </c>
      <c r="AE67" s="176">
        <v>51.09</v>
      </c>
      <c r="AF67" s="176">
        <v>0</v>
      </c>
      <c r="AG67" s="176">
        <v>0</v>
      </c>
      <c r="AH67" s="176">
        <v>0</v>
      </c>
      <c r="AI67" s="176">
        <v>58.81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75.22</v>
      </c>
      <c r="AQ67" s="176">
        <v>26.79</v>
      </c>
      <c r="AR67" s="176">
        <v>24.2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387.28</v>
      </c>
      <c r="M68" s="176">
        <v>26.14</v>
      </c>
      <c r="N68" s="176">
        <v>35.090000000000003</v>
      </c>
      <c r="O68" s="176">
        <v>0</v>
      </c>
      <c r="P68" s="176">
        <v>36.76</v>
      </c>
      <c r="Q68" s="176">
        <v>0</v>
      </c>
      <c r="R68" s="176">
        <v>12.29</v>
      </c>
      <c r="S68" s="176">
        <v>0</v>
      </c>
      <c r="T68" s="176">
        <v>0</v>
      </c>
      <c r="U68" s="176">
        <v>61.49</v>
      </c>
      <c r="V68" s="176">
        <v>6.16</v>
      </c>
      <c r="W68" s="176">
        <v>12.44</v>
      </c>
      <c r="X68" s="176">
        <v>43.81</v>
      </c>
      <c r="Y68" s="176">
        <v>0</v>
      </c>
      <c r="Z68">
        <v>0</v>
      </c>
      <c r="AA68" s="176">
        <v>11</v>
      </c>
      <c r="AB68" s="176">
        <v>0</v>
      </c>
      <c r="AC68" s="176">
        <v>0</v>
      </c>
      <c r="AD68" s="176">
        <v>0</v>
      </c>
      <c r="AE68" s="176">
        <v>51.09</v>
      </c>
      <c r="AF68" s="176">
        <v>0</v>
      </c>
      <c r="AG68" s="176">
        <v>0</v>
      </c>
      <c r="AH68" s="176">
        <v>0</v>
      </c>
      <c r="AI68" s="176">
        <v>58.81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75.22</v>
      </c>
      <c r="AQ68" s="176">
        <v>26.79</v>
      </c>
      <c r="AR68" s="176">
        <v>24.2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358.23</v>
      </c>
      <c r="M69" s="176">
        <v>26.14</v>
      </c>
      <c r="N69" s="176">
        <v>35.090000000000003</v>
      </c>
      <c r="O69" s="176">
        <v>0</v>
      </c>
      <c r="P69" s="176">
        <v>41.38</v>
      </c>
      <c r="Q69" s="176">
        <v>0</v>
      </c>
      <c r="R69" s="176">
        <v>12.6</v>
      </c>
      <c r="S69" s="176">
        <v>0</v>
      </c>
      <c r="T69" s="176">
        <v>0</v>
      </c>
      <c r="U69" s="176">
        <v>61.49</v>
      </c>
      <c r="V69" s="176">
        <v>6.16</v>
      </c>
      <c r="W69" s="176">
        <v>12.44</v>
      </c>
      <c r="X69" s="176">
        <v>43.81</v>
      </c>
      <c r="Y69" s="176">
        <v>0</v>
      </c>
      <c r="Z69">
        <v>0</v>
      </c>
      <c r="AA69" s="176">
        <v>11</v>
      </c>
      <c r="AB69" s="176">
        <v>0</v>
      </c>
      <c r="AC69" s="176">
        <v>0</v>
      </c>
      <c r="AD69" s="176">
        <v>0</v>
      </c>
      <c r="AE69" s="176">
        <v>51.09</v>
      </c>
      <c r="AF69" s="176">
        <v>0</v>
      </c>
      <c r="AG69" s="176">
        <v>0</v>
      </c>
      <c r="AH69" s="176">
        <v>0</v>
      </c>
      <c r="AI69" s="176">
        <v>58.81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75.22</v>
      </c>
      <c r="AQ69" s="176">
        <v>26.79</v>
      </c>
      <c r="AR69" s="176">
        <v>24.2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358.23</v>
      </c>
      <c r="M70" s="176">
        <v>26.14</v>
      </c>
      <c r="N70" s="176">
        <v>35.090000000000003</v>
      </c>
      <c r="O70" s="176">
        <v>0</v>
      </c>
      <c r="P70" s="176">
        <v>41.38</v>
      </c>
      <c r="Q70" s="176">
        <v>0</v>
      </c>
      <c r="R70" s="176">
        <v>12.6</v>
      </c>
      <c r="S70" s="176">
        <v>0</v>
      </c>
      <c r="T70" s="176">
        <v>0</v>
      </c>
      <c r="U70" s="176">
        <v>61.49</v>
      </c>
      <c r="V70" s="176">
        <v>6.16</v>
      </c>
      <c r="W70" s="176">
        <v>12.44</v>
      </c>
      <c r="X70" s="176">
        <v>43.81</v>
      </c>
      <c r="Y70" s="176">
        <v>0</v>
      </c>
      <c r="Z70">
        <v>0</v>
      </c>
      <c r="AA70" s="176">
        <v>11</v>
      </c>
      <c r="AB70" s="176">
        <v>0</v>
      </c>
      <c r="AC70" s="176">
        <v>0</v>
      </c>
      <c r="AD70" s="176">
        <v>0</v>
      </c>
      <c r="AE70" s="176">
        <v>51.09</v>
      </c>
      <c r="AF70" s="176">
        <v>0</v>
      </c>
      <c r="AG70" s="176">
        <v>0</v>
      </c>
      <c r="AH70" s="176">
        <v>0</v>
      </c>
      <c r="AI70" s="176">
        <v>58.81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75.22</v>
      </c>
      <c r="AQ70" s="176">
        <v>26.79</v>
      </c>
      <c r="AR70" s="176">
        <v>22.17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358.23</v>
      </c>
      <c r="M71" s="176">
        <v>26.14</v>
      </c>
      <c r="N71" s="176">
        <v>35.090000000000003</v>
      </c>
      <c r="O71" s="176">
        <v>0</v>
      </c>
      <c r="P71" s="176">
        <v>41.38</v>
      </c>
      <c r="Q71" s="176">
        <v>0</v>
      </c>
      <c r="R71" s="176">
        <v>12.6</v>
      </c>
      <c r="S71" s="176">
        <v>0</v>
      </c>
      <c r="T71" s="176">
        <v>0</v>
      </c>
      <c r="U71" s="176">
        <v>61.49</v>
      </c>
      <c r="V71" s="176">
        <v>6.16</v>
      </c>
      <c r="W71" s="176">
        <v>12.44</v>
      </c>
      <c r="X71" s="176">
        <v>43.81</v>
      </c>
      <c r="Y71" s="176">
        <v>0</v>
      </c>
      <c r="Z71">
        <v>0</v>
      </c>
      <c r="AA71" s="176">
        <v>11</v>
      </c>
      <c r="AB71" s="176">
        <v>0</v>
      </c>
      <c r="AC71" s="176">
        <v>0</v>
      </c>
      <c r="AD71" s="176">
        <v>0</v>
      </c>
      <c r="AE71" s="176">
        <v>51.09</v>
      </c>
      <c r="AF71" s="176">
        <v>0</v>
      </c>
      <c r="AG71" s="176">
        <v>0</v>
      </c>
      <c r="AH71" s="176">
        <v>0</v>
      </c>
      <c r="AI71" s="176">
        <v>58.81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75.22</v>
      </c>
      <c r="AQ71" s="176">
        <v>26.79</v>
      </c>
      <c r="AR71" s="176">
        <v>20.07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358.23</v>
      </c>
      <c r="M72" s="176">
        <v>26.14</v>
      </c>
      <c r="N72" s="176">
        <v>35.090000000000003</v>
      </c>
      <c r="O72" s="176">
        <v>0</v>
      </c>
      <c r="P72" s="176">
        <v>41.38</v>
      </c>
      <c r="Q72" s="176">
        <v>0</v>
      </c>
      <c r="R72" s="176">
        <v>12.6</v>
      </c>
      <c r="S72" s="176">
        <v>0</v>
      </c>
      <c r="T72" s="176">
        <v>0</v>
      </c>
      <c r="U72" s="176">
        <v>61.49</v>
      </c>
      <c r="V72" s="176">
        <v>6.16</v>
      </c>
      <c r="W72" s="176">
        <v>12.44</v>
      </c>
      <c r="X72" s="176">
        <v>43.81</v>
      </c>
      <c r="Y72" s="176">
        <v>0</v>
      </c>
      <c r="Z72">
        <v>0</v>
      </c>
      <c r="AA72" s="176">
        <v>11</v>
      </c>
      <c r="AB72" s="176">
        <v>0</v>
      </c>
      <c r="AC72" s="176">
        <v>0</v>
      </c>
      <c r="AD72" s="176">
        <v>0</v>
      </c>
      <c r="AE72" s="176">
        <v>51.09</v>
      </c>
      <c r="AF72" s="176">
        <v>0</v>
      </c>
      <c r="AG72" s="176">
        <v>0</v>
      </c>
      <c r="AH72" s="176">
        <v>0</v>
      </c>
      <c r="AI72" s="176">
        <v>58.81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75.22</v>
      </c>
      <c r="AQ72" s="176">
        <v>26.79</v>
      </c>
      <c r="AR72" s="176">
        <v>18.66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4.13</v>
      </c>
      <c r="L73" s="176">
        <v>360.17</v>
      </c>
      <c r="M73" s="176">
        <v>26.14</v>
      </c>
      <c r="N73" s="176">
        <v>35.090000000000003</v>
      </c>
      <c r="O73" s="176">
        <v>0</v>
      </c>
      <c r="P73" s="176">
        <v>41.38</v>
      </c>
      <c r="Q73" s="176">
        <v>0.56999999999999995</v>
      </c>
      <c r="R73" s="176">
        <v>12.6</v>
      </c>
      <c r="S73" s="176">
        <v>0</v>
      </c>
      <c r="T73" s="176">
        <v>0</v>
      </c>
      <c r="U73" s="176">
        <v>61.49</v>
      </c>
      <c r="V73" s="176">
        <v>6.16</v>
      </c>
      <c r="W73" s="176">
        <v>12.44</v>
      </c>
      <c r="X73" s="176">
        <v>43.81</v>
      </c>
      <c r="Y73" s="176">
        <v>0</v>
      </c>
      <c r="Z73">
        <v>0</v>
      </c>
      <c r="AA73" s="176">
        <v>11</v>
      </c>
      <c r="AB73" s="176">
        <v>0</v>
      </c>
      <c r="AC73" s="176">
        <v>0</v>
      </c>
      <c r="AD73" s="176">
        <v>0</v>
      </c>
      <c r="AE73" s="176">
        <v>51.09</v>
      </c>
      <c r="AF73" s="176">
        <v>0</v>
      </c>
      <c r="AG73" s="176">
        <v>0</v>
      </c>
      <c r="AH73" s="176">
        <v>0</v>
      </c>
      <c r="AI73" s="176">
        <v>58.81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75.22</v>
      </c>
      <c r="AQ73" s="176">
        <v>26.79</v>
      </c>
      <c r="AR73" s="176">
        <v>14.51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360.17</v>
      </c>
      <c r="M74" s="176">
        <v>26.14</v>
      </c>
      <c r="N74" s="176">
        <v>35.090000000000003</v>
      </c>
      <c r="O74" s="176">
        <v>0</v>
      </c>
      <c r="P74" s="176">
        <v>41.38</v>
      </c>
      <c r="Q74" s="176">
        <v>0.47</v>
      </c>
      <c r="R74" s="176">
        <v>12.6</v>
      </c>
      <c r="S74" s="176">
        <v>0</v>
      </c>
      <c r="T74" s="176">
        <v>0</v>
      </c>
      <c r="U74" s="176">
        <v>61.49</v>
      </c>
      <c r="V74" s="176">
        <v>6.16</v>
      </c>
      <c r="W74" s="176">
        <v>12.44</v>
      </c>
      <c r="X74" s="176">
        <v>43.81</v>
      </c>
      <c r="Y74" s="176">
        <v>0</v>
      </c>
      <c r="Z74">
        <v>0</v>
      </c>
      <c r="AA74" s="176">
        <v>11</v>
      </c>
      <c r="AB74" s="176">
        <v>0</v>
      </c>
      <c r="AC74" s="176">
        <v>0</v>
      </c>
      <c r="AD74" s="176">
        <v>0</v>
      </c>
      <c r="AE74" s="176">
        <v>51.09</v>
      </c>
      <c r="AF74" s="176">
        <v>0</v>
      </c>
      <c r="AG74" s="176">
        <v>0</v>
      </c>
      <c r="AH74" s="176">
        <v>0</v>
      </c>
      <c r="AI74" s="176">
        <v>58.81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75.22</v>
      </c>
      <c r="AQ74" s="176">
        <v>26.79</v>
      </c>
      <c r="AR74" s="176">
        <v>9.92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438.9</v>
      </c>
      <c r="M75" s="176">
        <v>26.14</v>
      </c>
      <c r="N75" s="176">
        <v>35.090000000000003</v>
      </c>
      <c r="O75" s="176">
        <v>0</v>
      </c>
      <c r="P75" s="176">
        <v>41.38</v>
      </c>
      <c r="Q75" s="176">
        <v>0.47</v>
      </c>
      <c r="R75" s="176">
        <v>12.6</v>
      </c>
      <c r="S75" s="176">
        <v>0</v>
      </c>
      <c r="T75" s="176">
        <v>0</v>
      </c>
      <c r="U75" s="176">
        <v>61.49</v>
      </c>
      <c r="V75" s="176">
        <v>6.16</v>
      </c>
      <c r="W75" s="176">
        <v>12.44</v>
      </c>
      <c r="X75" s="176">
        <v>43.81</v>
      </c>
      <c r="Y75" s="176">
        <v>0</v>
      </c>
      <c r="Z75">
        <v>0</v>
      </c>
      <c r="AA75" s="176">
        <v>11</v>
      </c>
      <c r="AB75" s="176">
        <v>0</v>
      </c>
      <c r="AC75" s="176">
        <v>0</v>
      </c>
      <c r="AD75" s="176">
        <v>0</v>
      </c>
      <c r="AE75" s="176">
        <v>51.09</v>
      </c>
      <c r="AF75" s="176">
        <v>0</v>
      </c>
      <c r="AG75" s="176">
        <v>0</v>
      </c>
      <c r="AH75" s="176">
        <v>0</v>
      </c>
      <c r="AI75" s="176">
        <v>58.81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75.22</v>
      </c>
      <c r="AQ75" s="176">
        <v>26.79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9.0399999999999991</v>
      </c>
      <c r="E76" s="176">
        <v>0</v>
      </c>
      <c r="F76" s="176">
        <v>0</v>
      </c>
      <c r="G76" s="176">
        <v>19.03</v>
      </c>
      <c r="H76" s="176">
        <v>0</v>
      </c>
      <c r="I76" s="176">
        <v>0</v>
      </c>
      <c r="J76" s="176">
        <v>19.36</v>
      </c>
      <c r="K76" s="176">
        <v>9.11</v>
      </c>
      <c r="L76" s="176">
        <v>513.14</v>
      </c>
      <c r="M76" s="176">
        <v>26.14</v>
      </c>
      <c r="N76" s="176">
        <v>35.090000000000003</v>
      </c>
      <c r="O76" s="176">
        <v>0</v>
      </c>
      <c r="P76" s="176">
        <v>41.38</v>
      </c>
      <c r="Q76" s="176">
        <v>6.11</v>
      </c>
      <c r="R76" s="176">
        <v>12.6</v>
      </c>
      <c r="S76" s="176">
        <v>7.84</v>
      </c>
      <c r="T76" s="176">
        <v>0</v>
      </c>
      <c r="U76" s="176">
        <v>61.49</v>
      </c>
      <c r="V76" s="176">
        <v>6.16</v>
      </c>
      <c r="W76" s="176">
        <v>12.44</v>
      </c>
      <c r="X76" s="176">
        <v>43.81</v>
      </c>
      <c r="Y76" s="176">
        <v>0</v>
      </c>
      <c r="Z76">
        <v>0</v>
      </c>
      <c r="AA76" s="176">
        <v>11</v>
      </c>
      <c r="AB76" s="176">
        <v>0</v>
      </c>
      <c r="AC76" s="176">
        <v>0</v>
      </c>
      <c r="AD76" s="176">
        <v>0</v>
      </c>
      <c r="AE76" s="176">
        <v>51.09</v>
      </c>
      <c r="AF76" s="176">
        <v>0</v>
      </c>
      <c r="AG76" s="176">
        <v>0</v>
      </c>
      <c r="AH76" s="176">
        <v>0</v>
      </c>
      <c r="AI76" s="176">
        <v>70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75.22</v>
      </c>
      <c r="AQ76" s="176">
        <v>26.79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9.0399999999999991</v>
      </c>
      <c r="E77" s="176">
        <v>0</v>
      </c>
      <c r="F77" s="176">
        <v>0</v>
      </c>
      <c r="G77" s="176">
        <v>19.03</v>
      </c>
      <c r="H77" s="176">
        <v>0</v>
      </c>
      <c r="I77" s="176">
        <v>0</v>
      </c>
      <c r="J77" s="176">
        <v>19.36</v>
      </c>
      <c r="K77" s="176">
        <v>9.11</v>
      </c>
      <c r="L77" s="176">
        <v>560.09</v>
      </c>
      <c r="M77" s="176">
        <v>26.14</v>
      </c>
      <c r="N77" s="176">
        <v>35.090000000000003</v>
      </c>
      <c r="O77" s="176">
        <v>0</v>
      </c>
      <c r="P77" s="176">
        <v>41.38</v>
      </c>
      <c r="Q77" s="176">
        <v>6.11</v>
      </c>
      <c r="R77" s="176">
        <v>12.6</v>
      </c>
      <c r="S77" s="176">
        <v>7.84</v>
      </c>
      <c r="T77" s="176">
        <v>0</v>
      </c>
      <c r="U77" s="176">
        <v>61.49</v>
      </c>
      <c r="V77" s="176">
        <v>6.16</v>
      </c>
      <c r="W77" s="176">
        <v>12.26</v>
      </c>
      <c r="X77" s="176">
        <v>43.81</v>
      </c>
      <c r="Y77" s="176">
        <v>0</v>
      </c>
      <c r="Z77">
        <v>0</v>
      </c>
      <c r="AA77" s="176">
        <v>11</v>
      </c>
      <c r="AB77" s="176">
        <v>0</v>
      </c>
      <c r="AC77" s="176">
        <v>0</v>
      </c>
      <c r="AD77" s="176">
        <v>0</v>
      </c>
      <c r="AE77" s="176">
        <v>51.09</v>
      </c>
      <c r="AF77" s="176">
        <v>0</v>
      </c>
      <c r="AG77" s="176">
        <v>0</v>
      </c>
      <c r="AH77" s="176">
        <v>0</v>
      </c>
      <c r="AI77" s="176">
        <v>70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75.22</v>
      </c>
      <c r="AQ77" s="176">
        <v>26.79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9.0399999999999991</v>
      </c>
      <c r="E78" s="176">
        <v>0</v>
      </c>
      <c r="F78" s="176">
        <v>0</v>
      </c>
      <c r="G78" s="176">
        <v>19.03</v>
      </c>
      <c r="H78" s="176">
        <v>0</v>
      </c>
      <c r="I78" s="176">
        <v>0</v>
      </c>
      <c r="J78" s="176">
        <v>19.36</v>
      </c>
      <c r="K78" s="176">
        <v>9.11</v>
      </c>
      <c r="L78" s="176">
        <v>560.09</v>
      </c>
      <c r="M78" s="176">
        <v>26.14</v>
      </c>
      <c r="N78" s="176">
        <v>35.090000000000003</v>
      </c>
      <c r="O78" s="176">
        <v>0</v>
      </c>
      <c r="P78" s="176">
        <v>41.38</v>
      </c>
      <c r="Q78" s="176">
        <v>6.11</v>
      </c>
      <c r="R78" s="176">
        <v>12.6</v>
      </c>
      <c r="S78" s="176">
        <v>7.84</v>
      </c>
      <c r="T78" s="176">
        <v>0</v>
      </c>
      <c r="U78" s="176">
        <v>61.49</v>
      </c>
      <c r="V78" s="176">
        <v>6.16</v>
      </c>
      <c r="W78" s="176">
        <v>12.26</v>
      </c>
      <c r="X78" s="176">
        <v>43.81</v>
      </c>
      <c r="Y78" s="176">
        <v>0</v>
      </c>
      <c r="Z78">
        <v>0</v>
      </c>
      <c r="AA78" s="176">
        <v>11</v>
      </c>
      <c r="AB78" s="176">
        <v>0</v>
      </c>
      <c r="AC78" s="176">
        <v>0</v>
      </c>
      <c r="AD78" s="176">
        <v>0</v>
      </c>
      <c r="AE78" s="176">
        <v>51.09</v>
      </c>
      <c r="AF78" s="176">
        <v>0</v>
      </c>
      <c r="AG78" s="176">
        <v>0</v>
      </c>
      <c r="AH78" s="176">
        <v>0</v>
      </c>
      <c r="AI78" s="176">
        <v>70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75.22</v>
      </c>
      <c r="AQ78" s="176">
        <v>26.79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9.36</v>
      </c>
      <c r="E79" s="176">
        <v>0</v>
      </c>
      <c r="F79" s="176">
        <v>0</v>
      </c>
      <c r="G79" s="176">
        <v>19.03</v>
      </c>
      <c r="H79" s="176">
        <v>0</v>
      </c>
      <c r="I79" s="176">
        <v>0</v>
      </c>
      <c r="J79" s="176">
        <v>19.36</v>
      </c>
      <c r="K79" s="176">
        <v>9.11</v>
      </c>
      <c r="L79" s="176">
        <v>560.09</v>
      </c>
      <c r="M79" s="176">
        <v>26.14</v>
      </c>
      <c r="N79" s="176">
        <v>35.090000000000003</v>
      </c>
      <c r="O79" s="176">
        <v>0</v>
      </c>
      <c r="P79" s="176">
        <v>41.38</v>
      </c>
      <c r="Q79" s="176">
        <v>6.11</v>
      </c>
      <c r="R79" s="176">
        <v>12.6</v>
      </c>
      <c r="S79" s="176">
        <v>7.84</v>
      </c>
      <c r="T79" s="176">
        <v>0</v>
      </c>
      <c r="U79" s="176">
        <v>61.49</v>
      </c>
      <c r="V79" s="176">
        <v>6.16</v>
      </c>
      <c r="W79" s="176">
        <v>12.26</v>
      </c>
      <c r="X79" s="176">
        <v>43.81</v>
      </c>
      <c r="Y79" s="176">
        <v>0</v>
      </c>
      <c r="Z79">
        <v>0</v>
      </c>
      <c r="AA79" s="176">
        <v>11</v>
      </c>
      <c r="AB79" s="176">
        <v>0</v>
      </c>
      <c r="AC79" s="176">
        <v>0</v>
      </c>
      <c r="AD79" s="176">
        <v>0</v>
      </c>
      <c r="AE79" s="176">
        <v>51.09</v>
      </c>
      <c r="AF79" s="176">
        <v>0</v>
      </c>
      <c r="AG79" s="176">
        <v>0</v>
      </c>
      <c r="AH79" s="176">
        <v>0</v>
      </c>
      <c r="AI79" s="176">
        <v>70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75.22</v>
      </c>
      <c r="AQ79" s="176">
        <v>26.79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9.36</v>
      </c>
      <c r="E80" s="176">
        <v>0</v>
      </c>
      <c r="F80" s="176">
        <v>0</v>
      </c>
      <c r="G80" s="176">
        <v>19.03</v>
      </c>
      <c r="H80" s="176">
        <v>0</v>
      </c>
      <c r="I80" s="176">
        <v>0</v>
      </c>
      <c r="J80" s="176">
        <v>19.36</v>
      </c>
      <c r="K80" s="176">
        <v>9.11</v>
      </c>
      <c r="L80" s="176">
        <v>560.09</v>
      </c>
      <c r="M80" s="176">
        <v>26.14</v>
      </c>
      <c r="N80" s="176">
        <v>35.090000000000003</v>
      </c>
      <c r="O80" s="176">
        <v>0</v>
      </c>
      <c r="P80" s="176">
        <v>41.38</v>
      </c>
      <c r="Q80" s="176">
        <v>6.11</v>
      </c>
      <c r="R80" s="176">
        <v>12.6</v>
      </c>
      <c r="S80" s="176">
        <v>7.84</v>
      </c>
      <c r="T80" s="176">
        <v>0</v>
      </c>
      <c r="U80" s="176">
        <v>61.49</v>
      </c>
      <c r="V80" s="176">
        <v>6.16</v>
      </c>
      <c r="W80" s="176">
        <v>12.26</v>
      </c>
      <c r="X80" s="176">
        <v>43.81</v>
      </c>
      <c r="Y80" s="176">
        <v>0</v>
      </c>
      <c r="Z80">
        <v>0</v>
      </c>
      <c r="AA80" s="176">
        <v>11</v>
      </c>
      <c r="AB80" s="176">
        <v>0</v>
      </c>
      <c r="AC80" s="176">
        <v>0</v>
      </c>
      <c r="AD80" s="176">
        <v>0</v>
      </c>
      <c r="AE80" s="176">
        <v>51.09</v>
      </c>
      <c r="AF80" s="176">
        <v>0</v>
      </c>
      <c r="AG80" s="176">
        <v>0</v>
      </c>
      <c r="AH80" s="176">
        <v>0</v>
      </c>
      <c r="AI80" s="176">
        <v>70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75.22</v>
      </c>
      <c r="AQ80" s="176">
        <v>26.79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9.36</v>
      </c>
      <c r="E81" s="176">
        <v>0</v>
      </c>
      <c r="F81" s="176">
        <v>0</v>
      </c>
      <c r="G81" s="176">
        <v>16.78</v>
      </c>
      <c r="H81" s="176">
        <v>0</v>
      </c>
      <c r="I81" s="176">
        <v>0</v>
      </c>
      <c r="J81" s="176">
        <v>19.36</v>
      </c>
      <c r="K81" s="176">
        <v>9.11</v>
      </c>
      <c r="L81" s="176">
        <v>560.09</v>
      </c>
      <c r="M81" s="176">
        <v>26.14</v>
      </c>
      <c r="N81" s="176">
        <v>35.090000000000003</v>
      </c>
      <c r="O81" s="176">
        <v>0</v>
      </c>
      <c r="P81" s="176">
        <v>41.38</v>
      </c>
      <c r="Q81" s="176">
        <v>6.11</v>
      </c>
      <c r="R81" s="176">
        <v>12.6</v>
      </c>
      <c r="S81" s="176">
        <v>7.84</v>
      </c>
      <c r="T81" s="176">
        <v>0</v>
      </c>
      <c r="U81" s="176">
        <v>61.49</v>
      </c>
      <c r="V81" s="176">
        <v>6.16</v>
      </c>
      <c r="W81" s="176">
        <v>12.26</v>
      </c>
      <c r="X81" s="176">
        <v>43.81</v>
      </c>
      <c r="Y81" s="176">
        <v>0</v>
      </c>
      <c r="Z81">
        <v>0</v>
      </c>
      <c r="AA81" s="176">
        <v>11</v>
      </c>
      <c r="AB81" s="176">
        <v>0</v>
      </c>
      <c r="AC81" s="176">
        <v>0</v>
      </c>
      <c r="AD81" s="176">
        <v>0</v>
      </c>
      <c r="AE81" s="176">
        <v>51.09</v>
      </c>
      <c r="AF81" s="176">
        <v>0</v>
      </c>
      <c r="AG81" s="176">
        <v>0</v>
      </c>
      <c r="AH81" s="176">
        <v>0</v>
      </c>
      <c r="AI81" s="176">
        <v>70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75.22</v>
      </c>
      <c r="AQ81" s="176">
        <v>26.79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9.36</v>
      </c>
      <c r="E82" s="176">
        <v>0</v>
      </c>
      <c r="F82" s="176">
        <v>0</v>
      </c>
      <c r="G82" s="176">
        <v>16.78</v>
      </c>
      <c r="H82" s="176">
        <v>0</v>
      </c>
      <c r="I82" s="176">
        <v>0</v>
      </c>
      <c r="J82" s="176">
        <v>19.36</v>
      </c>
      <c r="K82" s="176">
        <v>9.11</v>
      </c>
      <c r="L82" s="176">
        <v>560.09</v>
      </c>
      <c r="M82" s="176">
        <v>26.14</v>
      </c>
      <c r="N82" s="176">
        <v>35.090000000000003</v>
      </c>
      <c r="O82" s="176">
        <v>0</v>
      </c>
      <c r="P82" s="176">
        <v>41.38</v>
      </c>
      <c r="Q82" s="176">
        <v>6.11</v>
      </c>
      <c r="R82" s="176">
        <v>12.6</v>
      </c>
      <c r="S82" s="176">
        <v>7.84</v>
      </c>
      <c r="T82" s="176">
        <v>0</v>
      </c>
      <c r="U82" s="176">
        <v>61.49</v>
      </c>
      <c r="V82" s="176">
        <v>6.16</v>
      </c>
      <c r="W82" s="176">
        <v>12.26</v>
      </c>
      <c r="X82" s="176">
        <v>43.81</v>
      </c>
      <c r="Y82" s="176">
        <v>0</v>
      </c>
      <c r="Z82">
        <v>0</v>
      </c>
      <c r="AA82" s="176">
        <v>11</v>
      </c>
      <c r="AB82" s="176">
        <v>0</v>
      </c>
      <c r="AC82" s="176">
        <v>0</v>
      </c>
      <c r="AD82" s="176">
        <v>0</v>
      </c>
      <c r="AE82" s="176">
        <v>51.09</v>
      </c>
      <c r="AF82" s="176">
        <v>0</v>
      </c>
      <c r="AG82" s="176">
        <v>0</v>
      </c>
      <c r="AH82" s="176">
        <v>0</v>
      </c>
      <c r="AI82" s="176">
        <v>66.099999999999994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75.22</v>
      </c>
      <c r="AQ82" s="176">
        <v>26.79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0.33</v>
      </c>
      <c r="E83" s="176">
        <v>0</v>
      </c>
      <c r="F83" s="176">
        <v>0</v>
      </c>
      <c r="G83" s="176">
        <v>15.97</v>
      </c>
      <c r="H83" s="176">
        <v>0</v>
      </c>
      <c r="I83" s="176">
        <v>0</v>
      </c>
      <c r="J83" s="176">
        <v>19.36</v>
      </c>
      <c r="K83" s="176">
        <v>9.11</v>
      </c>
      <c r="L83" s="176">
        <v>560.09</v>
      </c>
      <c r="M83" s="176">
        <v>26.14</v>
      </c>
      <c r="N83" s="176">
        <v>35.090000000000003</v>
      </c>
      <c r="O83" s="176">
        <v>0</v>
      </c>
      <c r="P83" s="176">
        <v>41.38</v>
      </c>
      <c r="Q83" s="176">
        <v>6.11</v>
      </c>
      <c r="R83" s="176">
        <v>12.6</v>
      </c>
      <c r="S83" s="176">
        <v>7.84</v>
      </c>
      <c r="T83" s="176">
        <v>0</v>
      </c>
      <c r="U83" s="176">
        <v>61.49</v>
      </c>
      <c r="V83" s="176">
        <v>6.16</v>
      </c>
      <c r="W83" s="176">
        <v>12.26</v>
      </c>
      <c r="X83" s="176">
        <v>43.81</v>
      </c>
      <c r="Y83" s="176">
        <v>0</v>
      </c>
      <c r="Z83">
        <v>0</v>
      </c>
      <c r="AA83" s="176">
        <v>11</v>
      </c>
      <c r="AB83" s="176">
        <v>0</v>
      </c>
      <c r="AC83" s="176">
        <v>0</v>
      </c>
      <c r="AD83" s="176">
        <v>0</v>
      </c>
      <c r="AE83" s="176">
        <v>51.09</v>
      </c>
      <c r="AF83" s="176">
        <v>0</v>
      </c>
      <c r="AG83" s="176">
        <v>0</v>
      </c>
      <c r="AH83" s="176">
        <v>0</v>
      </c>
      <c r="AI83" s="176">
        <v>66.099999999999994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75.22</v>
      </c>
      <c r="AQ83" s="176">
        <v>26.79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15.97</v>
      </c>
      <c r="H84" s="176">
        <v>0</v>
      </c>
      <c r="I84" s="176">
        <v>0</v>
      </c>
      <c r="J84" s="176">
        <v>19.36</v>
      </c>
      <c r="K84" s="176">
        <v>9.11</v>
      </c>
      <c r="L84" s="176">
        <v>560.09</v>
      </c>
      <c r="M84" s="176">
        <v>26.14</v>
      </c>
      <c r="N84" s="176">
        <v>35.090000000000003</v>
      </c>
      <c r="O84" s="176">
        <v>0</v>
      </c>
      <c r="P84" s="176">
        <v>41.38</v>
      </c>
      <c r="Q84" s="176">
        <v>6.11</v>
      </c>
      <c r="R84" s="176">
        <v>12.6</v>
      </c>
      <c r="S84" s="176">
        <v>7.84</v>
      </c>
      <c r="T84" s="176">
        <v>0</v>
      </c>
      <c r="U84" s="176">
        <v>61.49</v>
      </c>
      <c r="V84" s="176">
        <v>6.16</v>
      </c>
      <c r="W84" s="176">
        <v>12.26</v>
      </c>
      <c r="X84" s="176">
        <v>43.81</v>
      </c>
      <c r="Y84" s="176">
        <v>0</v>
      </c>
      <c r="Z84">
        <v>0</v>
      </c>
      <c r="AA84" s="176">
        <v>11</v>
      </c>
      <c r="AB84" s="176">
        <v>0</v>
      </c>
      <c r="AC84" s="176">
        <v>0</v>
      </c>
      <c r="AD84" s="176">
        <v>0</v>
      </c>
      <c r="AE84" s="176">
        <v>51.09</v>
      </c>
      <c r="AF84" s="176">
        <v>0</v>
      </c>
      <c r="AG84" s="176">
        <v>0</v>
      </c>
      <c r="AH84" s="176">
        <v>0</v>
      </c>
      <c r="AI84" s="176">
        <v>66.099999999999994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75.22</v>
      </c>
      <c r="AQ84" s="176">
        <v>26.79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15.97</v>
      </c>
      <c r="H85" s="176">
        <v>0</v>
      </c>
      <c r="I85" s="176">
        <v>0</v>
      </c>
      <c r="J85" s="176">
        <v>19.36</v>
      </c>
      <c r="K85" s="176">
        <v>9.11</v>
      </c>
      <c r="L85" s="176">
        <v>560.09</v>
      </c>
      <c r="M85" s="176">
        <v>26.14</v>
      </c>
      <c r="N85" s="176">
        <v>35.090000000000003</v>
      </c>
      <c r="O85" s="176">
        <v>0</v>
      </c>
      <c r="P85" s="176">
        <v>41.38</v>
      </c>
      <c r="Q85" s="176">
        <v>6.11</v>
      </c>
      <c r="R85" s="176">
        <v>12.6</v>
      </c>
      <c r="S85" s="176">
        <v>7.84</v>
      </c>
      <c r="T85" s="176">
        <v>0</v>
      </c>
      <c r="U85" s="176">
        <v>61.49</v>
      </c>
      <c r="V85" s="176">
        <v>6.16</v>
      </c>
      <c r="W85" s="176">
        <v>12.26</v>
      </c>
      <c r="X85" s="176">
        <v>43.81</v>
      </c>
      <c r="Y85" s="176">
        <v>0</v>
      </c>
      <c r="Z85">
        <v>0</v>
      </c>
      <c r="AA85" s="176">
        <v>11</v>
      </c>
      <c r="AB85" s="176">
        <v>0</v>
      </c>
      <c r="AC85" s="176">
        <v>0</v>
      </c>
      <c r="AD85" s="176">
        <v>0</v>
      </c>
      <c r="AE85" s="176">
        <v>51.09</v>
      </c>
      <c r="AF85" s="176">
        <v>0</v>
      </c>
      <c r="AG85" s="176">
        <v>0</v>
      </c>
      <c r="AH85" s="176">
        <v>0</v>
      </c>
      <c r="AI85" s="176">
        <v>66.099999999999994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75.22</v>
      </c>
      <c r="AQ85" s="176">
        <v>26.79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15.97</v>
      </c>
      <c r="H86" s="176">
        <v>0</v>
      </c>
      <c r="I86" s="176">
        <v>0</v>
      </c>
      <c r="J86" s="176">
        <v>19.36</v>
      </c>
      <c r="K86" s="176">
        <v>9.11</v>
      </c>
      <c r="L86" s="176">
        <v>560.09</v>
      </c>
      <c r="M86" s="176">
        <v>26.14</v>
      </c>
      <c r="N86" s="176">
        <v>35.090000000000003</v>
      </c>
      <c r="O86" s="176">
        <v>0</v>
      </c>
      <c r="P86" s="176">
        <v>41.38</v>
      </c>
      <c r="Q86" s="176">
        <v>6.11</v>
      </c>
      <c r="R86" s="176">
        <v>12.6</v>
      </c>
      <c r="S86" s="176">
        <v>7.84</v>
      </c>
      <c r="T86" s="176">
        <v>0</v>
      </c>
      <c r="U86" s="176">
        <v>61.49</v>
      </c>
      <c r="V86" s="176">
        <v>6.16</v>
      </c>
      <c r="W86" s="176">
        <v>12.26</v>
      </c>
      <c r="X86" s="176">
        <v>43.81</v>
      </c>
      <c r="Y86" s="176">
        <v>0</v>
      </c>
      <c r="Z86">
        <v>0</v>
      </c>
      <c r="AA86" s="176">
        <v>11</v>
      </c>
      <c r="AB86" s="176">
        <v>0</v>
      </c>
      <c r="AC86" s="176">
        <v>0</v>
      </c>
      <c r="AD86" s="176">
        <v>0</v>
      </c>
      <c r="AE86" s="176">
        <v>51.09</v>
      </c>
      <c r="AF86" s="176">
        <v>0</v>
      </c>
      <c r="AG86" s="176">
        <v>0</v>
      </c>
      <c r="AH86" s="176">
        <v>0</v>
      </c>
      <c r="AI86" s="176">
        <v>66.099999999999994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75.22</v>
      </c>
      <c r="AQ86" s="176">
        <v>26.79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15.97</v>
      </c>
      <c r="H87" s="176">
        <v>0</v>
      </c>
      <c r="I87" s="176">
        <v>0</v>
      </c>
      <c r="J87" s="176">
        <v>19.36</v>
      </c>
      <c r="K87" s="176">
        <v>9.11</v>
      </c>
      <c r="L87" s="176">
        <v>560.09</v>
      </c>
      <c r="M87" s="176">
        <v>26.14</v>
      </c>
      <c r="N87" s="176">
        <v>35.090000000000003</v>
      </c>
      <c r="O87" s="176">
        <v>0</v>
      </c>
      <c r="P87" s="176">
        <v>41.38</v>
      </c>
      <c r="Q87" s="176">
        <v>6.11</v>
      </c>
      <c r="R87" s="176">
        <v>12.6</v>
      </c>
      <c r="S87" s="176">
        <v>7.84</v>
      </c>
      <c r="T87" s="176">
        <v>0</v>
      </c>
      <c r="U87" s="176">
        <v>61.49</v>
      </c>
      <c r="V87" s="176">
        <v>6.16</v>
      </c>
      <c r="W87" s="176">
        <v>12.26</v>
      </c>
      <c r="X87" s="176">
        <v>43.81</v>
      </c>
      <c r="Y87" s="176">
        <v>0</v>
      </c>
      <c r="Z87">
        <v>0</v>
      </c>
      <c r="AA87" s="176">
        <v>11</v>
      </c>
      <c r="AB87" s="176">
        <v>0</v>
      </c>
      <c r="AC87" s="176">
        <v>0</v>
      </c>
      <c r="AD87" s="176">
        <v>0</v>
      </c>
      <c r="AE87" s="176">
        <v>51.09</v>
      </c>
      <c r="AF87" s="176">
        <v>0</v>
      </c>
      <c r="AG87" s="176">
        <v>0</v>
      </c>
      <c r="AH87" s="176">
        <v>0</v>
      </c>
      <c r="AI87" s="176">
        <v>66.099999999999994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75.22</v>
      </c>
      <c r="AQ87" s="176">
        <v>26.79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15.97</v>
      </c>
      <c r="H88" s="176">
        <v>0</v>
      </c>
      <c r="I88" s="176">
        <v>0</v>
      </c>
      <c r="J88" s="176">
        <v>19.36</v>
      </c>
      <c r="K88" s="176">
        <v>9.11</v>
      </c>
      <c r="L88" s="176">
        <v>560.09</v>
      </c>
      <c r="M88" s="176">
        <v>26.14</v>
      </c>
      <c r="N88" s="176">
        <v>35.090000000000003</v>
      </c>
      <c r="O88" s="176">
        <v>0</v>
      </c>
      <c r="P88" s="176">
        <v>41.38</v>
      </c>
      <c r="Q88" s="176">
        <v>6.11</v>
      </c>
      <c r="R88" s="176">
        <v>12.6</v>
      </c>
      <c r="S88" s="176">
        <v>7.84</v>
      </c>
      <c r="T88" s="176">
        <v>0</v>
      </c>
      <c r="U88" s="176">
        <v>61.49</v>
      </c>
      <c r="V88" s="176">
        <v>6.16</v>
      </c>
      <c r="W88" s="176">
        <v>12.26</v>
      </c>
      <c r="X88" s="176">
        <v>43.81</v>
      </c>
      <c r="Y88" s="176">
        <v>0</v>
      </c>
      <c r="Z88">
        <v>0</v>
      </c>
      <c r="AA88" s="176">
        <v>11</v>
      </c>
      <c r="AB88" s="176">
        <v>0</v>
      </c>
      <c r="AC88" s="176">
        <v>0</v>
      </c>
      <c r="AD88" s="176">
        <v>0</v>
      </c>
      <c r="AE88" s="176">
        <v>51.09</v>
      </c>
      <c r="AF88" s="176">
        <v>0</v>
      </c>
      <c r="AG88" s="176">
        <v>0</v>
      </c>
      <c r="AH88" s="176">
        <v>0</v>
      </c>
      <c r="AI88" s="176">
        <v>66.099999999999994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75.22</v>
      </c>
      <c r="AQ88" s="176">
        <v>26.79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15.97</v>
      </c>
      <c r="H89" s="176">
        <v>0</v>
      </c>
      <c r="I89" s="176">
        <v>0</v>
      </c>
      <c r="J89" s="176">
        <v>19.36</v>
      </c>
      <c r="K89" s="176">
        <v>9.11</v>
      </c>
      <c r="L89" s="176">
        <v>560.09</v>
      </c>
      <c r="M89" s="176">
        <v>26.14</v>
      </c>
      <c r="N89" s="176">
        <v>35.090000000000003</v>
      </c>
      <c r="O89" s="176">
        <v>0</v>
      </c>
      <c r="P89" s="176">
        <v>41.38</v>
      </c>
      <c r="Q89" s="176">
        <v>6.11</v>
      </c>
      <c r="R89" s="176">
        <v>12.6</v>
      </c>
      <c r="S89" s="176">
        <v>7.84</v>
      </c>
      <c r="T89" s="176">
        <v>0</v>
      </c>
      <c r="U89" s="176">
        <v>61.49</v>
      </c>
      <c r="V89" s="176">
        <v>6.16</v>
      </c>
      <c r="W89" s="176">
        <v>12.26</v>
      </c>
      <c r="X89" s="176">
        <v>43.81</v>
      </c>
      <c r="Y89" s="176">
        <v>0</v>
      </c>
      <c r="Z89">
        <v>0</v>
      </c>
      <c r="AA89" s="176">
        <v>11</v>
      </c>
      <c r="AB89" s="176">
        <v>0</v>
      </c>
      <c r="AC89" s="176">
        <v>0</v>
      </c>
      <c r="AD89" s="176">
        <v>0</v>
      </c>
      <c r="AE89" s="176">
        <v>51.09</v>
      </c>
      <c r="AF89" s="176">
        <v>0</v>
      </c>
      <c r="AG89" s="176">
        <v>0</v>
      </c>
      <c r="AH89" s="176">
        <v>0</v>
      </c>
      <c r="AI89" s="176">
        <v>66.099999999999994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75.22</v>
      </c>
      <c r="AQ89" s="176">
        <v>26.79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15.97</v>
      </c>
      <c r="H90" s="176">
        <v>0</v>
      </c>
      <c r="I90" s="176">
        <v>0</v>
      </c>
      <c r="J90" s="176">
        <v>19.36</v>
      </c>
      <c r="K90" s="176">
        <v>9.11</v>
      </c>
      <c r="L90" s="176">
        <v>560.09</v>
      </c>
      <c r="M90" s="176">
        <v>26.14</v>
      </c>
      <c r="N90" s="176">
        <v>35.090000000000003</v>
      </c>
      <c r="O90" s="176">
        <v>0</v>
      </c>
      <c r="P90" s="176">
        <v>41.38</v>
      </c>
      <c r="Q90" s="176">
        <v>6.11</v>
      </c>
      <c r="R90" s="176">
        <v>12.6</v>
      </c>
      <c r="S90" s="176">
        <v>7.84</v>
      </c>
      <c r="T90" s="176">
        <v>0</v>
      </c>
      <c r="U90" s="176">
        <v>61.49</v>
      </c>
      <c r="V90" s="176">
        <v>6.16</v>
      </c>
      <c r="W90" s="176">
        <v>12.26</v>
      </c>
      <c r="X90" s="176">
        <v>43.81</v>
      </c>
      <c r="Y90" s="176">
        <v>0</v>
      </c>
      <c r="Z90">
        <v>0</v>
      </c>
      <c r="AA90" s="176">
        <v>11</v>
      </c>
      <c r="AB90" s="176">
        <v>0</v>
      </c>
      <c r="AC90" s="176">
        <v>0</v>
      </c>
      <c r="AD90" s="176">
        <v>0</v>
      </c>
      <c r="AE90" s="176">
        <v>51.09</v>
      </c>
      <c r="AF90" s="176">
        <v>0</v>
      </c>
      <c r="AG90" s="176">
        <v>0</v>
      </c>
      <c r="AH90" s="176">
        <v>0</v>
      </c>
      <c r="AI90" s="176">
        <v>66.099999999999994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75.22</v>
      </c>
      <c r="AQ90" s="176">
        <v>26.79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15.97</v>
      </c>
      <c r="H91" s="176">
        <v>0</v>
      </c>
      <c r="I91" s="176">
        <v>0</v>
      </c>
      <c r="J91" s="176">
        <v>19.36</v>
      </c>
      <c r="K91" s="176">
        <v>9.11</v>
      </c>
      <c r="L91" s="176">
        <v>560.09</v>
      </c>
      <c r="M91" s="176">
        <v>26.14</v>
      </c>
      <c r="N91" s="176">
        <v>35.090000000000003</v>
      </c>
      <c r="O91" s="176">
        <v>0</v>
      </c>
      <c r="P91" s="176">
        <v>41.38</v>
      </c>
      <c r="Q91" s="176">
        <v>6.11</v>
      </c>
      <c r="R91" s="176">
        <v>12.6</v>
      </c>
      <c r="S91" s="176">
        <v>7.84</v>
      </c>
      <c r="T91" s="176">
        <v>0</v>
      </c>
      <c r="U91" s="176">
        <v>61.49</v>
      </c>
      <c r="V91" s="176">
        <v>6.16</v>
      </c>
      <c r="W91" s="176">
        <v>12.26</v>
      </c>
      <c r="X91" s="176">
        <v>43.81</v>
      </c>
      <c r="Y91" s="176">
        <v>0</v>
      </c>
      <c r="Z91">
        <v>0</v>
      </c>
      <c r="AA91" s="176">
        <v>11</v>
      </c>
      <c r="AB91" s="176">
        <v>0</v>
      </c>
      <c r="AC91" s="176">
        <v>0</v>
      </c>
      <c r="AD91" s="176">
        <v>0</v>
      </c>
      <c r="AE91" s="176">
        <v>51.09</v>
      </c>
      <c r="AF91" s="176">
        <v>0</v>
      </c>
      <c r="AG91" s="176">
        <v>0</v>
      </c>
      <c r="AH91" s="176">
        <v>0</v>
      </c>
      <c r="AI91" s="176">
        <v>67.180000000000007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75.22</v>
      </c>
      <c r="AQ91" s="176">
        <v>26.79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15.97</v>
      </c>
      <c r="H92" s="176">
        <v>0</v>
      </c>
      <c r="I92" s="176">
        <v>0</v>
      </c>
      <c r="J92" s="176">
        <v>19.36</v>
      </c>
      <c r="K92" s="176">
        <v>9.11</v>
      </c>
      <c r="L92" s="176">
        <v>560.09</v>
      </c>
      <c r="M92" s="176">
        <v>26.14</v>
      </c>
      <c r="N92" s="176">
        <v>35.090000000000003</v>
      </c>
      <c r="O92" s="176">
        <v>0</v>
      </c>
      <c r="P92" s="176">
        <v>41.38</v>
      </c>
      <c r="Q92" s="176">
        <v>6.11</v>
      </c>
      <c r="R92" s="176">
        <v>12.6</v>
      </c>
      <c r="S92" s="176">
        <v>7.84</v>
      </c>
      <c r="T92" s="176">
        <v>0</v>
      </c>
      <c r="U92" s="176">
        <v>61.49</v>
      </c>
      <c r="V92" s="176">
        <v>6.16</v>
      </c>
      <c r="W92" s="176">
        <v>12.26</v>
      </c>
      <c r="X92" s="176">
        <v>43.81</v>
      </c>
      <c r="Y92" s="176">
        <v>0</v>
      </c>
      <c r="Z92">
        <v>0</v>
      </c>
      <c r="AA92" s="176">
        <v>11</v>
      </c>
      <c r="AB92" s="176">
        <v>0</v>
      </c>
      <c r="AC92" s="176">
        <v>0</v>
      </c>
      <c r="AD92" s="176">
        <v>0</v>
      </c>
      <c r="AE92" s="176">
        <v>51.09</v>
      </c>
      <c r="AF92" s="176">
        <v>0</v>
      </c>
      <c r="AG92" s="176">
        <v>0</v>
      </c>
      <c r="AH92" s="176">
        <v>0</v>
      </c>
      <c r="AI92" s="176">
        <v>67.180000000000007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75.22</v>
      </c>
      <c r="AQ92" s="176">
        <v>26.79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15.97</v>
      </c>
      <c r="H93" s="176">
        <v>0</v>
      </c>
      <c r="I93" s="176">
        <v>0</v>
      </c>
      <c r="J93" s="176">
        <v>19.36</v>
      </c>
      <c r="K93" s="176">
        <v>9.11</v>
      </c>
      <c r="L93" s="176">
        <v>560.09</v>
      </c>
      <c r="M93" s="176">
        <v>26.14</v>
      </c>
      <c r="N93" s="176">
        <v>35.090000000000003</v>
      </c>
      <c r="O93" s="176">
        <v>0</v>
      </c>
      <c r="P93" s="176">
        <v>41.38</v>
      </c>
      <c r="Q93" s="176">
        <v>6.11</v>
      </c>
      <c r="R93" s="176">
        <v>12.6</v>
      </c>
      <c r="S93" s="176">
        <v>7.84</v>
      </c>
      <c r="T93" s="176">
        <v>0</v>
      </c>
      <c r="U93" s="176">
        <v>61.49</v>
      </c>
      <c r="V93" s="176">
        <v>6.16</v>
      </c>
      <c r="W93" s="176">
        <v>12.26</v>
      </c>
      <c r="X93" s="176">
        <v>43.81</v>
      </c>
      <c r="Y93" s="176">
        <v>0</v>
      </c>
      <c r="Z93">
        <v>0</v>
      </c>
      <c r="AA93" s="176">
        <v>11</v>
      </c>
      <c r="AB93" s="176">
        <v>0</v>
      </c>
      <c r="AC93" s="176">
        <v>0</v>
      </c>
      <c r="AD93" s="176">
        <v>0</v>
      </c>
      <c r="AE93" s="176">
        <v>51.09</v>
      </c>
      <c r="AF93" s="176">
        <v>0</v>
      </c>
      <c r="AG93" s="176">
        <v>0</v>
      </c>
      <c r="AH93" s="176">
        <v>0</v>
      </c>
      <c r="AI93" s="176">
        <v>67.180000000000007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75.22</v>
      </c>
      <c r="AQ93" s="176">
        <v>26.79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15.97</v>
      </c>
      <c r="H94" s="176">
        <v>0</v>
      </c>
      <c r="I94" s="176">
        <v>0</v>
      </c>
      <c r="J94" s="176">
        <v>19.36</v>
      </c>
      <c r="K94" s="176">
        <v>9.11</v>
      </c>
      <c r="L94" s="176">
        <v>560.09</v>
      </c>
      <c r="M94" s="176">
        <v>26.14</v>
      </c>
      <c r="N94" s="176">
        <v>35.090000000000003</v>
      </c>
      <c r="O94" s="176">
        <v>0</v>
      </c>
      <c r="P94" s="176">
        <v>41.38</v>
      </c>
      <c r="Q94" s="176">
        <v>6.11</v>
      </c>
      <c r="R94" s="176">
        <v>12.6</v>
      </c>
      <c r="S94" s="176">
        <v>7.84</v>
      </c>
      <c r="T94" s="176">
        <v>0</v>
      </c>
      <c r="U94" s="176">
        <v>61.49</v>
      </c>
      <c r="V94" s="176">
        <v>6.16</v>
      </c>
      <c r="W94" s="176">
        <v>12.26</v>
      </c>
      <c r="X94" s="176">
        <v>43.81</v>
      </c>
      <c r="Y94" s="176">
        <v>0</v>
      </c>
      <c r="Z94">
        <v>0</v>
      </c>
      <c r="AA94" s="176">
        <v>11</v>
      </c>
      <c r="AB94" s="176">
        <v>0</v>
      </c>
      <c r="AC94" s="176">
        <v>0</v>
      </c>
      <c r="AD94" s="176">
        <v>0</v>
      </c>
      <c r="AE94" s="176">
        <v>51.09</v>
      </c>
      <c r="AF94" s="176">
        <v>0</v>
      </c>
      <c r="AG94" s="176">
        <v>0</v>
      </c>
      <c r="AH94" s="176">
        <v>0</v>
      </c>
      <c r="AI94" s="176">
        <v>67.180000000000007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75.22</v>
      </c>
      <c r="AQ94" s="176">
        <v>26.79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15.97</v>
      </c>
      <c r="H95" s="176">
        <v>0</v>
      </c>
      <c r="I95" s="176">
        <v>0</v>
      </c>
      <c r="J95" s="176">
        <v>19.36</v>
      </c>
      <c r="K95" s="176">
        <v>9.11</v>
      </c>
      <c r="L95" s="176">
        <v>560.09</v>
      </c>
      <c r="M95" s="176">
        <v>26.14</v>
      </c>
      <c r="N95" s="176">
        <v>35.090000000000003</v>
      </c>
      <c r="O95" s="176">
        <v>0</v>
      </c>
      <c r="P95" s="176">
        <v>41.38</v>
      </c>
      <c r="Q95" s="176">
        <v>6.11</v>
      </c>
      <c r="R95" s="176">
        <v>12.6</v>
      </c>
      <c r="S95" s="176">
        <v>7.84</v>
      </c>
      <c r="T95" s="176">
        <v>0</v>
      </c>
      <c r="U95" s="176">
        <v>61.49</v>
      </c>
      <c r="V95" s="176">
        <v>6.16</v>
      </c>
      <c r="W95" s="176">
        <v>12.26</v>
      </c>
      <c r="X95" s="176">
        <v>43.81</v>
      </c>
      <c r="Y95" s="176">
        <v>0</v>
      </c>
      <c r="Z95">
        <v>0</v>
      </c>
      <c r="AA95" s="176">
        <v>11</v>
      </c>
      <c r="AB95" s="176">
        <v>0</v>
      </c>
      <c r="AC95" s="176">
        <v>0</v>
      </c>
      <c r="AD95" s="176">
        <v>0</v>
      </c>
      <c r="AE95" s="176">
        <v>51.09</v>
      </c>
      <c r="AF95" s="176">
        <v>0</v>
      </c>
      <c r="AG95" s="176">
        <v>0</v>
      </c>
      <c r="AH95" s="176">
        <v>0</v>
      </c>
      <c r="AI95" s="176">
        <v>67.180000000000007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75.22</v>
      </c>
      <c r="AQ95" s="176">
        <v>26.79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15.97</v>
      </c>
      <c r="H96" s="176">
        <v>0</v>
      </c>
      <c r="I96" s="176">
        <v>0</v>
      </c>
      <c r="J96" s="176">
        <v>19.36</v>
      </c>
      <c r="K96" s="176">
        <v>9.11</v>
      </c>
      <c r="L96" s="176">
        <v>560.09</v>
      </c>
      <c r="M96" s="176">
        <v>26.14</v>
      </c>
      <c r="N96" s="176">
        <v>35.090000000000003</v>
      </c>
      <c r="O96" s="176">
        <v>0</v>
      </c>
      <c r="P96" s="176">
        <v>41.38</v>
      </c>
      <c r="Q96" s="176">
        <v>6.11</v>
      </c>
      <c r="R96" s="176">
        <v>12.6</v>
      </c>
      <c r="S96" s="176">
        <v>7.84</v>
      </c>
      <c r="T96" s="176">
        <v>0</v>
      </c>
      <c r="U96" s="176">
        <v>61.49</v>
      </c>
      <c r="V96" s="176">
        <v>6.16</v>
      </c>
      <c r="W96" s="176">
        <v>12.26</v>
      </c>
      <c r="X96" s="176">
        <v>43.81</v>
      </c>
      <c r="Y96" s="176">
        <v>0</v>
      </c>
      <c r="Z96">
        <v>0</v>
      </c>
      <c r="AA96" s="176">
        <v>11</v>
      </c>
      <c r="AB96" s="176">
        <v>0</v>
      </c>
      <c r="AC96" s="176">
        <v>0</v>
      </c>
      <c r="AD96" s="176">
        <v>0</v>
      </c>
      <c r="AE96" s="176">
        <v>51.09</v>
      </c>
      <c r="AF96" s="176">
        <v>0</v>
      </c>
      <c r="AG96" s="176">
        <v>0</v>
      </c>
      <c r="AH96" s="176">
        <v>0</v>
      </c>
      <c r="AI96" s="176">
        <v>67.180000000000007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75.22</v>
      </c>
      <c r="AQ96" s="176">
        <v>26.79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15.97</v>
      </c>
      <c r="H97" s="176">
        <v>0</v>
      </c>
      <c r="I97" s="176">
        <v>0</v>
      </c>
      <c r="J97" s="176">
        <v>19.36</v>
      </c>
      <c r="K97" s="176">
        <v>9.11</v>
      </c>
      <c r="L97" s="176">
        <v>560.09</v>
      </c>
      <c r="M97" s="176">
        <v>26.14</v>
      </c>
      <c r="N97" s="176">
        <v>35.090000000000003</v>
      </c>
      <c r="O97" s="176">
        <v>0</v>
      </c>
      <c r="P97" s="176">
        <v>41.38</v>
      </c>
      <c r="Q97" s="176">
        <v>6.11</v>
      </c>
      <c r="R97" s="176">
        <v>12.6</v>
      </c>
      <c r="S97" s="176">
        <v>7.84</v>
      </c>
      <c r="T97" s="176">
        <v>0</v>
      </c>
      <c r="U97" s="176">
        <v>61.49</v>
      </c>
      <c r="V97" s="176">
        <v>6.16</v>
      </c>
      <c r="W97" s="176">
        <v>12.26</v>
      </c>
      <c r="X97" s="176">
        <v>43.81</v>
      </c>
      <c r="Y97" s="176">
        <v>0</v>
      </c>
      <c r="Z97">
        <v>0</v>
      </c>
      <c r="AA97" s="176">
        <v>11</v>
      </c>
      <c r="AB97" s="176">
        <v>0</v>
      </c>
      <c r="AC97" s="176">
        <v>0</v>
      </c>
      <c r="AD97" s="176">
        <v>0</v>
      </c>
      <c r="AE97" s="176">
        <v>51.09</v>
      </c>
      <c r="AF97" s="176">
        <v>0</v>
      </c>
      <c r="AG97" s="176">
        <v>0</v>
      </c>
      <c r="AH97" s="176">
        <v>0</v>
      </c>
      <c r="AI97" s="176">
        <v>67.180000000000007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75.22</v>
      </c>
      <c r="AQ97" s="176">
        <v>26.79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15.97</v>
      </c>
      <c r="H98" s="176">
        <v>0</v>
      </c>
      <c r="I98" s="176">
        <v>0</v>
      </c>
      <c r="J98" s="176">
        <v>19.36</v>
      </c>
      <c r="K98" s="176">
        <v>9.11</v>
      </c>
      <c r="L98" s="176">
        <v>560.09</v>
      </c>
      <c r="M98" s="176">
        <v>26.14</v>
      </c>
      <c r="N98" s="176">
        <v>35.090000000000003</v>
      </c>
      <c r="O98" s="176">
        <v>0</v>
      </c>
      <c r="P98" s="176">
        <v>41.38</v>
      </c>
      <c r="Q98" s="176">
        <v>6.11</v>
      </c>
      <c r="R98" s="176">
        <v>12.6</v>
      </c>
      <c r="S98" s="176">
        <v>7.84</v>
      </c>
      <c r="T98" s="176">
        <v>0</v>
      </c>
      <c r="U98" s="176">
        <v>61.49</v>
      </c>
      <c r="V98" s="176">
        <v>6.16</v>
      </c>
      <c r="W98" s="176">
        <v>12.26</v>
      </c>
      <c r="X98" s="176">
        <v>43.81</v>
      </c>
      <c r="Y98" s="176">
        <v>0</v>
      </c>
      <c r="Z98">
        <v>0</v>
      </c>
      <c r="AA98" s="176">
        <v>11</v>
      </c>
      <c r="AB98" s="176">
        <v>0</v>
      </c>
      <c r="AC98" s="176">
        <v>0</v>
      </c>
      <c r="AD98" s="176">
        <v>0</v>
      </c>
      <c r="AE98" s="176">
        <v>51.09</v>
      </c>
      <c r="AF98" s="176">
        <v>0</v>
      </c>
      <c r="AG98" s="176">
        <v>0</v>
      </c>
      <c r="AH98" s="176">
        <v>0</v>
      </c>
      <c r="AI98" s="176">
        <v>67.180000000000007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75.22</v>
      </c>
      <c r="AQ98" s="176">
        <v>26.79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3.6505000000000003E-2</v>
      </c>
      <c r="E99">
        <f t="shared" si="0"/>
        <v>0</v>
      </c>
      <c r="F99">
        <f t="shared" si="0"/>
        <v>0</v>
      </c>
      <c r="G99">
        <f t="shared" si="0"/>
        <v>0.1315950000000001</v>
      </c>
      <c r="H99">
        <f t="shared" si="0"/>
        <v>0</v>
      </c>
      <c r="I99">
        <f t="shared" si="0"/>
        <v>0</v>
      </c>
      <c r="J99">
        <f t="shared" si="0"/>
        <v>0.15004000000000009</v>
      </c>
      <c r="K99">
        <f t="shared" si="0"/>
        <v>0.15050500000000014</v>
      </c>
      <c r="L99">
        <f t="shared" si="0"/>
        <v>10.699362499999987</v>
      </c>
      <c r="M99">
        <f t="shared" si="0"/>
        <v>0.63443750000000032</v>
      </c>
      <c r="N99">
        <f t="shared" si="0"/>
        <v>0.84216000000000102</v>
      </c>
      <c r="O99">
        <f t="shared" si="0"/>
        <v>0</v>
      </c>
      <c r="P99">
        <f t="shared" si="0"/>
        <v>0.98157000000000216</v>
      </c>
      <c r="Q99">
        <f t="shared" si="0"/>
        <v>9.9705000000000099E-2</v>
      </c>
      <c r="R99">
        <f t="shared" si="0"/>
        <v>0.24572500000000019</v>
      </c>
      <c r="S99">
        <f t="shared" si="0"/>
        <v>0.12748749999999978</v>
      </c>
      <c r="T99">
        <f t="shared" si="0"/>
        <v>0</v>
      </c>
      <c r="U99">
        <f t="shared" si="0"/>
        <v>1.4802474999999971</v>
      </c>
      <c r="V99">
        <f t="shared" si="0"/>
        <v>0.14049000000000014</v>
      </c>
      <c r="W99">
        <f t="shared" si="0"/>
        <v>0.24489750000000002</v>
      </c>
      <c r="X99">
        <f t="shared" si="0"/>
        <v>1.0093024999999991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1.2261600000000017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1.5175300000000009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1.7482775000000019</v>
      </c>
      <c r="AQ99">
        <f t="shared" si="0"/>
        <v>0.50957499999999956</v>
      </c>
      <c r="AR99">
        <f t="shared" si="0"/>
        <v>0.26718000000000025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0.15</v>
      </c>
      <c r="L3" s="176">
        <v>0.46</v>
      </c>
      <c r="M3" s="176">
        <v>0.13</v>
      </c>
      <c r="N3" s="176">
        <v>0.15</v>
      </c>
      <c r="O3" s="176">
        <v>0.15</v>
      </c>
      <c r="P3" s="176">
        <v>0.26</v>
      </c>
      <c r="Q3" s="176">
        <v>0.02</v>
      </c>
      <c r="R3" s="176">
        <v>7.0000000000000007E-2</v>
      </c>
      <c r="S3" s="176">
        <v>0.03</v>
      </c>
      <c r="T3" s="176">
        <v>0.08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1.73</v>
      </c>
      <c r="AB3" s="176">
        <v>0</v>
      </c>
      <c r="AC3" s="176">
        <v>0</v>
      </c>
      <c r="AD3" s="176">
        <v>0</v>
      </c>
      <c r="AE3" s="176">
        <v>80.3</v>
      </c>
      <c r="AF3" s="176">
        <v>0</v>
      </c>
      <c r="AG3" s="176">
        <v>0</v>
      </c>
      <c r="AH3" s="176">
        <v>0</v>
      </c>
      <c r="AI3" s="176">
        <v>18.82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0.24</v>
      </c>
      <c r="AT3">
        <v>0</v>
      </c>
      <c r="AU3">
        <v>0</v>
      </c>
      <c r="AV3" s="176">
        <v>0</v>
      </c>
      <c r="AW3" s="176">
        <v>0.06</v>
      </c>
      <c r="AX3" s="176">
        <v>0</v>
      </c>
      <c r="AY3" s="176">
        <v>0.22</v>
      </c>
      <c r="AZ3" s="176">
        <v>0.24</v>
      </c>
      <c r="BA3" s="176">
        <v>0.18</v>
      </c>
      <c r="BB3" s="176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0.15</v>
      </c>
      <c r="L4" s="176">
        <v>0.46</v>
      </c>
      <c r="M4" s="176">
        <v>0.13</v>
      </c>
      <c r="N4" s="176">
        <v>0.15</v>
      </c>
      <c r="O4" s="176">
        <v>0.15</v>
      </c>
      <c r="P4" s="176">
        <v>0.26</v>
      </c>
      <c r="Q4" s="176">
        <v>0.02</v>
      </c>
      <c r="R4" s="176">
        <v>7.0000000000000007E-2</v>
      </c>
      <c r="S4" s="176">
        <v>0.03</v>
      </c>
      <c r="T4" s="176">
        <v>0.08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1.73</v>
      </c>
      <c r="AB4" s="176">
        <v>0</v>
      </c>
      <c r="AC4" s="176">
        <v>0</v>
      </c>
      <c r="AD4" s="176">
        <v>0</v>
      </c>
      <c r="AE4" s="176">
        <v>80.3</v>
      </c>
      <c r="AF4" s="176">
        <v>0</v>
      </c>
      <c r="AG4" s="176">
        <v>0</v>
      </c>
      <c r="AH4" s="176">
        <v>0</v>
      </c>
      <c r="AI4" s="176">
        <v>18.82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0.24</v>
      </c>
      <c r="AT4">
        <v>0</v>
      </c>
      <c r="AU4">
        <v>0</v>
      </c>
      <c r="AV4" s="176">
        <v>0</v>
      </c>
      <c r="AW4" s="176">
        <v>0.06</v>
      </c>
      <c r="AX4" s="176">
        <v>0</v>
      </c>
      <c r="AY4" s="176">
        <v>0.22</v>
      </c>
      <c r="AZ4" s="176">
        <v>0.24</v>
      </c>
      <c r="BA4" s="176">
        <v>0.18</v>
      </c>
      <c r="BB4" s="176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0.15</v>
      </c>
      <c r="L5" s="176">
        <v>0.46</v>
      </c>
      <c r="M5" s="176">
        <v>0.13</v>
      </c>
      <c r="N5" s="176">
        <v>0.15</v>
      </c>
      <c r="O5" s="176">
        <v>0.15</v>
      </c>
      <c r="P5" s="176">
        <v>0.26</v>
      </c>
      <c r="Q5" s="176">
        <v>0.02</v>
      </c>
      <c r="R5" s="176">
        <v>7.0000000000000007E-2</v>
      </c>
      <c r="S5" s="176">
        <v>0.03</v>
      </c>
      <c r="T5" s="176">
        <v>0.08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1.73</v>
      </c>
      <c r="AB5" s="176">
        <v>0</v>
      </c>
      <c r="AC5" s="176">
        <v>0</v>
      </c>
      <c r="AD5" s="176">
        <v>0</v>
      </c>
      <c r="AE5" s="176">
        <v>80.3</v>
      </c>
      <c r="AF5" s="176">
        <v>0</v>
      </c>
      <c r="AG5" s="176">
        <v>0</v>
      </c>
      <c r="AH5" s="176">
        <v>0</v>
      </c>
      <c r="AI5" s="176">
        <v>18.82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0.24</v>
      </c>
      <c r="AT5">
        <v>0</v>
      </c>
      <c r="AU5">
        <v>0</v>
      </c>
      <c r="AV5" s="176">
        <v>0</v>
      </c>
      <c r="AW5" s="176">
        <v>0.06</v>
      </c>
      <c r="AX5" s="176">
        <v>0</v>
      </c>
      <c r="AY5" s="176">
        <v>0.22</v>
      </c>
      <c r="AZ5" s="176">
        <v>0.24</v>
      </c>
      <c r="BA5" s="176">
        <v>0.18</v>
      </c>
      <c r="BB5" s="176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0.15</v>
      </c>
      <c r="L6" s="176">
        <v>0.46</v>
      </c>
      <c r="M6" s="176">
        <v>0.13</v>
      </c>
      <c r="N6" s="176">
        <v>0.15</v>
      </c>
      <c r="O6" s="176">
        <v>0.15</v>
      </c>
      <c r="P6" s="176">
        <v>0.26</v>
      </c>
      <c r="Q6" s="176">
        <v>0.02</v>
      </c>
      <c r="R6" s="176">
        <v>7.0000000000000007E-2</v>
      </c>
      <c r="S6" s="176">
        <v>0.03</v>
      </c>
      <c r="T6" s="176">
        <v>0.08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1.73</v>
      </c>
      <c r="AB6" s="176">
        <v>0</v>
      </c>
      <c r="AC6" s="176">
        <v>0</v>
      </c>
      <c r="AD6" s="176">
        <v>0</v>
      </c>
      <c r="AE6" s="176">
        <v>80.3</v>
      </c>
      <c r="AF6" s="176">
        <v>0</v>
      </c>
      <c r="AG6" s="176">
        <v>0</v>
      </c>
      <c r="AH6" s="176">
        <v>0</v>
      </c>
      <c r="AI6" s="176">
        <v>18.82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0.24</v>
      </c>
      <c r="AT6">
        <v>0</v>
      </c>
      <c r="AU6">
        <v>0</v>
      </c>
      <c r="AV6" s="176">
        <v>0</v>
      </c>
      <c r="AW6" s="176">
        <v>0.06</v>
      </c>
      <c r="AX6" s="176">
        <v>0</v>
      </c>
      <c r="AY6" s="176">
        <v>0.22</v>
      </c>
      <c r="AZ6" s="176">
        <v>0.24</v>
      </c>
      <c r="BA6" s="176">
        <v>0.18</v>
      </c>
      <c r="BB6" s="176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0.15</v>
      </c>
      <c r="L7" s="176">
        <v>0.46</v>
      </c>
      <c r="M7" s="176">
        <v>0.13</v>
      </c>
      <c r="N7" s="176">
        <v>0.15</v>
      </c>
      <c r="O7" s="176">
        <v>0.15</v>
      </c>
      <c r="P7" s="176">
        <v>0.26</v>
      </c>
      <c r="Q7" s="176">
        <v>0.02</v>
      </c>
      <c r="R7" s="176">
        <v>7.0000000000000007E-2</v>
      </c>
      <c r="S7" s="176">
        <v>0.03</v>
      </c>
      <c r="T7" s="176">
        <v>0.08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1.73</v>
      </c>
      <c r="AB7" s="176">
        <v>0</v>
      </c>
      <c r="AC7" s="176">
        <v>0</v>
      </c>
      <c r="AD7" s="176">
        <v>0</v>
      </c>
      <c r="AE7" s="176">
        <v>80.3</v>
      </c>
      <c r="AF7" s="176">
        <v>0</v>
      </c>
      <c r="AG7" s="176">
        <v>0</v>
      </c>
      <c r="AH7" s="176">
        <v>0</v>
      </c>
      <c r="AI7" s="176">
        <v>19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0.24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0.22</v>
      </c>
      <c r="AZ7" s="176">
        <v>0.24</v>
      </c>
      <c r="BA7" s="176">
        <v>0.18</v>
      </c>
      <c r="BB7" s="176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0.15</v>
      </c>
      <c r="L8" s="176">
        <v>0.46</v>
      </c>
      <c r="M8" s="176">
        <v>0.13</v>
      </c>
      <c r="N8" s="176">
        <v>0.15</v>
      </c>
      <c r="O8" s="176">
        <v>0.15</v>
      </c>
      <c r="P8" s="176">
        <v>0.26</v>
      </c>
      <c r="Q8" s="176">
        <v>0.02</v>
      </c>
      <c r="R8" s="176">
        <v>7.0000000000000007E-2</v>
      </c>
      <c r="S8" s="176">
        <v>0.03</v>
      </c>
      <c r="T8" s="176">
        <v>0.08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1.73</v>
      </c>
      <c r="AB8" s="176">
        <v>0</v>
      </c>
      <c r="AC8" s="176">
        <v>0</v>
      </c>
      <c r="AD8" s="176">
        <v>0</v>
      </c>
      <c r="AE8" s="176">
        <v>80.3</v>
      </c>
      <c r="AF8" s="176">
        <v>0</v>
      </c>
      <c r="AG8" s="176">
        <v>0</v>
      </c>
      <c r="AH8" s="176">
        <v>0</v>
      </c>
      <c r="AI8" s="176">
        <v>19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0.24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0.22</v>
      </c>
      <c r="AZ8" s="176">
        <v>0.24</v>
      </c>
      <c r="BA8" s="176">
        <v>0.18</v>
      </c>
      <c r="BB8" s="176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0.15</v>
      </c>
      <c r="L9" s="176">
        <v>0.46</v>
      </c>
      <c r="M9" s="176">
        <v>0.13</v>
      </c>
      <c r="N9" s="176">
        <v>0.15</v>
      </c>
      <c r="O9" s="176">
        <v>0.15</v>
      </c>
      <c r="P9" s="176">
        <v>0.26</v>
      </c>
      <c r="Q9" s="176">
        <v>0.02</v>
      </c>
      <c r="R9" s="176">
        <v>7.0000000000000007E-2</v>
      </c>
      <c r="S9" s="176">
        <v>0.03</v>
      </c>
      <c r="T9" s="176">
        <v>0.08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1.73</v>
      </c>
      <c r="AB9" s="176">
        <v>0</v>
      </c>
      <c r="AC9" s="176">
        <v>0</v>
      </c>
      <c r="AD9" s="176">
        <v>0</v>
      </c>
      <c r="AE9" s="176">
        <v>80.3</v>
      </c>
      <c r="AF9" s="176">
        <v>0</v>
      </c>
      <c r="AG9" s="176">
        <v>0</v>
      </c>
      <c r="AH9" s="176">
        <v>0</v>
      </c>
      <c r="AI9" s="176">
        <v>19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0.24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0.22</v>
      </c>
      <c r="AZ9" s="176">
        <v>0.24</v>
      </c>
      <c r="BA9" s="176">
        <v>0.18</v>
      </c>
      <c r="BB9" s="176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0.15</v>
      </c>
      <c r="L10" s="176">
        <v>0.46</v>
      </c>
      <c r="M10" s="176">
        <v>0.13</v>
      </c>
      <c r="N10" s="176">
        <v>0.15</v>
      </c>
      <c r="O10" s="176">
        <v>0.15</v>
      </c>
      <c r="P10" s="176">
        <v>0.26</v>
      </c>
      <c r="Q10" s="176">
        <v>0.02</v>
      </c>
      <c r="R10" s="176">
        <v>7.0000000000000007E-2</v>
      </c>
      <c r="S10" s="176">
        <v>0.03</v>
      </c>
      <c r="T10" s="176">
        <v>0.08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1.73</v>
      </c>
      <c r="AB10" s="176">
        <v>0</v>
      </c>
      <c r="AC10" s="176">
        <v>0</v>
      </c>
      <c r="AD10" s="176">
        <v>0</v>
      </c>
      <c r="AE10" s="176">
        <v>80.3</v>
      </c>
      <c r="AF10" s="176">
        <v>0</v>
      </c>
      <c r="AG10" s="176">
        <v>0</v>
      </c>
      <c r="AH10" s="176">
        <v>0</v>
      </c>
      <c r="AI10" s="176">
        <v>19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0.24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0.22</v>
      </c>
      <c r="AZ10" s="176">
        <v>0.24</v>
      </c>
      <c r="BA10" s="176">
        <v>0.18</v>
      </c>
      <c r="BB10" s="176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0.02</v>
      </c>
      <c r="H11" s="176">
        <v>0</v>
      </c>
      <c r="I11" s="176">
        <v>0</v>
      </c>
      <c r="J11" s="176">
        <v>0</v>
      </c>
      <c r="K11" s="176">
        <v>0.15</v>
      </c>
      <c r="L11" s="176">
        <v>0.46</v>
      </c>
      <c r="M11" s="176">
        <v>0.13</v>
      </c>
      <c r="N11" s="176">
        <v>0.15</v>
      </c>
      <c r="O11" s="176">
        <v>0.15</v>
      </c>
      <c r="P11" s="176">
        <v>0.26</v>
      </c>
      <c r="Q11" s="176">
        <v>0.02</v>
      </c>
      <c r="R11" s="176">
        <v>7.0000000000000007E-2</v>
      </c>
      <c r="S11" s="176">
        <v>0.03</v>
      </c>
      <c r="T11" s="176">
        <v>0.08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1.73</v>
      </c>
      <c r="AB11" s="176">
        <v>0</v>
      </c>
      <c r="AC11" s="176">
        <v>0</v>
      </c>
      <c r="AD11" s="176">
        <v>0</v>
      </c>
      <c r="AE11" s="176">
        <v>80.3</v>
      </c>
      <c r="AF11" s="176">
        <v>0</v>
      </c>
      <c r="AG11" s="176">
        <v>0</v>
      </c>
      <c r="AH11" s="176">
        <v>0</v>
      </c>
      <c r="AI11" s="176">
        <v>19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0.24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0.22</v>
      </c>
      <c r="AZ11" s="176">
        <v>0.24</v>
      </c>
      <c r="BA11" s="176">
        <v>0.18</v>
      </c>
      <c r="BB11" s="176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0.15</v>
      </c>
      <c r="L12" s="176">
        <v>0.46</v>
      </c>
      <c r="M12" s="176">
        <v>0.13</v>
      </c>
      <c r="N12" s="176">
        <v>0.15</v>
      </c>
      <c r="O12" s="176">
        <v>0.15</v>
      </c>
      <c r="P12" s="176">
        <v>0.26</v>
      </c>
      <c r="Q12" s="176">
        <v>0.02</v>
      </c>
      <c r="R12" s="176">
        <v>7.0000000000000007E-2</v>
      </c>
      <c r="S12" s="176">
        <v>0.03</v>
      </c>
      <c r="T12" s="176">
        <v>0.08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1.78</v>
      </c>
      <c r="AB12" s="176">
        <v>0</v>
      </c>
      <c r="AC12" s="176">
        <v>0</v>
      </c>
      <c r="AD12" s="176">
        <v>0</v>
      </c>
      <c r="AE12" s="176">
        <v>80.3</v>
      </c>
      <c r="AF12" s="176">
        <v>0</v>
      </c>
      <c r="AG12" s="176">
        <v>0</v>
      </c>
      <c r="AH12" s="176">
        <v>0</v>
      </c>
      <c r="AI12" s="176">
        <v>19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0.24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0.22</v>
      </c>
      <c r="AZ12" s="176">
        <v>0.24</v>
      </c>
      <c r="BA12" s="176">
        <v>0.18</v>
      </c>
      <c r="BB12" s="176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0.15</v>
      </c>
      <c r="L13" s="176">
        <v>0.46</v>
      </c>
      <c r="M13" s="176">
        <v>0.13</v>
      </c>
      <c r="N13" s="176">
        <v>0.15</v>
      </c>
      <c r="O13" s="176">
        <v>0.15</v>
      </c>
      <c r="P13" s="176">
        <v>0.26</v>
      </c>
      <c r="Q13" s="176">
        <v>0.02</v>
      </c>
      <c r="R13" s="176">
        <v>7.0000000000000007E-2</v>
      </c>
      <c r="S13" s="176">
        <v>0.03</v>
      </c>
      <c r="T13" s="176">
        <v>0.08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1.78</v>
      </c>
      <c r="AB13" s="176">
        <v>0</v>
      </c>
      <c r="AC13" s="176">
        <v>0</v>
      </c>
      <c r="AD13" s="176">
        <v>0</v>
      </c>
      <c r="AE13" s="176">
        <v>80.3</v>
      </c>
      <c r="AF13" s="176">
        <v>0</v>
      </c>
      <c r="AG13" s="176">
        <v>0</v>
      </c>
      <c r="AH13" s="176">
        <v>0</v>
      </c>
      <c r="AI13" s="176">
        <v>19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0.25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0.22</v>
      </c>
      <c r="AZ13" s="176">
        <v>0.24</v>
      </c>
      <c r="BA13" s="176">
        <v>0.18</v>
      </c>
      <c r="BB13" s="176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0.15</v>
      </c>
      <c r="L14" s="176">
        <v>0.46</v>
      </c>
      <c r="M14" s="176">
        <v>0.13</v>
      </c>
      <c r="N14" s="176">
        <v>0.15</v>
      </c>
      <c r="O14" s="176">
        <v>0.15</v>
      </c>
      <c r="P14" s="176">
        <v>0.26</v>
      </c>
      <c r="Q14" s="176">
        <v>0.02</v>
      </c>
      <c r="R14" s="176">
        <v>7.0000000000000007E-2</v>
      </c>
      <c r="S14" s="176">
        <v>0.03</v>
      </c>
      <c r="T14" s="176">
        <v>0.08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1.78</v>
      </c>
      <c r="AB14" s="176">
        <v>0</v>
      </c>
      <c r="AC14" s="176">
        <v>0</v>
      </c>
      <c r="AD14" s="176">
        <v>0</v>
      </c>
      <c r="AE14" s="176">
        <v>80.3</v>
      </c>
      <c r="AF14" s="176">
        <v>0</v>
      </c>
      <c r="AG14" s="176">
        <v>0</v>
      </c>
      <c r="AH14" s="176">
        <v>0</v>
      </c>
      <c r="AI14" s="176">
        <v>19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0.25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0.22</v>
      </c>
      <c r="AZ14" s="176">
        <v>0.24</v>
      </c>
      <c r="BA14" s="176">
        <v>0.18</v>
      </c>
      <c r="BB14" s="176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0.15</v>
      </c>
      <c r="L15" s="176">
        <v>0.46</v>
      </c>
      <c r="M15" s="176">
        <v>0.13</v>
      </c>
      <c r="N15" s="176">
        <v>0.15</v>
      </c>
      <c r="O15" s="176">
        <v>0.15</v>
      </c>
      <c r="P15" s="176">
        <v>0.26</v>
      </c>
      <c r="Q15" s="176">
        <v>0.02</v>
      </c>
      <c r="R15" s="176">
        <v>7.0000000000000007E-2</v>
      </c>
      <c r="S15" s="176">
        <v>0.03</v>
      </c>
      <c r="T15" s="176">
        <v>0.08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1.78</v>
      </c>
      <c r="AB15" s="176">
        <v>0</v>
      </c>
      <c r="AC15" s="176">
        <v>0</v>
      </c>
      <c r="AD15" s="176">
        <v>0</v>
      </c>
      <c r="AE15" s="176">
        <v>80.3</v>
      </c>
      <c r="AF15" s="176">
        <v>0</v>
      </c>
      <c r="AG15" s="176">
        <v>0</v>
      </c>
      <c r="AH15" s="176">
        <v>0</v>
      </c>
      <c r="AI15" s="176">
        <v>19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0.25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0.22</v>
      </c>
      <c r="AZ15" s="176">
        <v>0.24</v>
      </c>
      <c r="BA15" s="176">
        <v>0.18</v>
      </c>
      <c r="BB15" s="176">
        <v>0.14000000000000001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0.15</v>
      </c>
      <c r="L16" s="176">
        <v>0.46</v>
      </c>
      <c r="M16" s="176">
        <v>0.13</v>
      </c>
      <c r="N16" s="176">
        <v>0.15</v>
      </c>
      <c r="O16" s="176">
        <v>0.15</v>
      </c>
      <c r="P16" s="176">
        <v>0.26</v>
      </c>
      <c r="Q16" s="176">
        <v>0.02</v>
      </c>
      <c r="R16" s="176">
        <v>7.0000000000000007E-2</v>
      </c>
      <c r="S16" s="176">
        <v>0.03</v>
      </c>
      <c r="T16" s="176">
        <v>0.08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1.78</v>
      </c>
      <c r="AB16" s="176">
        <v>0</v>
      </c>
      <c r="AC16" s="176">
        <v>0</v>
      </c>
      <c r="AD16" s="176">
        <v>0</v>
      </c>
      <c r="AE16" s="176">
        <v>80.3</v>
      </c>
      <c r="AF16" s="176">
        <v>0</v>
      </c>
      <c r="AG16" s="176">
        <v>0</v>
      </c>
      <c r="AH16" s="176">
        <v>0</v>
      </c>
      <c r="AI16" s="176">
        <v>19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0.39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0.22</v>
      </c>
      <c r="AZ16" s="176">
        <v>0.24</v>
      </c>
      <c r="BA16" s="176">
        <v>0.18</v>
      </c>
      <c r="BB16" s="176">
        <v>0.14000000000000001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0.15</v>
      </c>
      <c r="L17" s="176">
        <v>0.46</v>
      </c>
      <c r="M17" s="176">
        <v>0.13</v>
      </c>
      <c r="N17" s="176">
        <v>0.15</v>
      </c>
      <c r="O17" s="176">
        <v>0.15</v>
      </c>
      <c r="P17" s="176">
        <v>0.26</v>
      </c>
      <c r="Q17" s="176">
        <v>0.02</v>
      </c>
      <c r="R17" s="176">
        <v>7.0000000000000007E-2</v>
      </c>
      <c r="S17" s="176">
        <v>0.03</v>
      </c>
      <c r="T17" s="176">
        <v>0.08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1.78</v>
      </c>
      <c r="AB17" s="176">
        <v>0</v>
      </c>
      <c r="AC17" s="176">
        <v>0</v>
      </c>
      <c r="AD17" s="176">
        <v>0</v>
      </c>
      <c r="AE17" s="176">
        <v>80.3</v>
      </c>
      <c r="AF17" s="176">
        <v>0</v>
      </c>
      <c r="AG17" s="176">
        <v>0</v>
      </c>
      <c r="AH17" s="176">
        <v>0</v>
      </c>
      <c r="AI17" s="176">
        <v>19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0.39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0.22</v>
      </c>
      <c r="AZ17" s="176">
        <v>0.24</v>
      </c>
      <c r="BA17" s="176">
        <v>0.18</v>
      </c>
      <c r="BB17" s="176">
        <v>0.14000000000000001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0.15</v>
      </c>
      <c r="L18" s="176">
        <v>0.46</v>
      </c>
      <c r="M18" s="176">
        <v>0.13</v>
      </c>
      <c r="N18" s="176">
        <v>0.15</v>
      </c>
      <c r="O18" s="176">
        <v>0.15</v>
      </c>
      <c r="P18" s="176">
        <v>0.26</v>
      </c>
      <c r="Q18" s="176">
        <v>0.02</v>
      </c>
      <c r="R18" s="176">
        <v>7.0000000000000007E-2</v>
      </c>
      <c r="S18" s="176">
        <v>0.03</v>
      </c>
      <c r="T18" s="176">
        <v>0.08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1.78</v>
      </c>
      <c r="AB18" s="176">
        <v>0</v>
      </c>
      <c r="AC18" s="176">
        <v>0</v>
      </c>
      <c r="AD18" s="176">
        <v>0</v>
      </c>
      <c r="AE18" s="176">
        <v>80.3</v>
      </c>
      <c r="AF18" s="176">
        <v>0</v>
      </c>
      <c r="AG18" s="176">
        <v>0</v>
      </c>
      <c r="AH18" s="176">
        <v>0</v>
      </c>
      <c r="AI18" s="176">
        <v>19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0.39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0.22</v>
      </c>
      <c r="AZ18" s="176">
        <v>0.24</v>
      </c>
      <c r="BA18" s="176">
        <v>0.18</v>
      </c>
      <c r="BB18" s="176">
        <v>0.14000000000000001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0.15</v>
      </c>
      <c r="L19" s="176">
        <v>0.46</v>
      </c>
      <c r="M19" s="176">
        <v>0.13</v>
      </c>
      <c r="N19" s="176">
        <v>0.15</v>
      </c>
      <c r="O19" s="176">
        <v>0.15</v>
      </c>
      <c r="P19" s="176">
        <v>0.26</v>
      </c>
      <c r="Q19" s="176">
        <v>0.02</v>
      </c>
      <c r="R19" s="176">
        <v>7.0000000000000007E-2</v>
      </c>
      <c r="S19" s="176">
        <v>0.03</v>
      </c>
      <c r="T19" s="176">
        <v>0.08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1.78</v>
      </c>
      <c r="AB19" s="176">
        <v>0</v>
      </c>
      <c r="AC19" s="176">
        <v>0</v>
      </c>
      <c r="AD19" s="176">
        <v>0</v>
      </c>
      <c r="AE19" s="176">
        <v>80.3</v>
      </c>
      <c r="AF19" s="176">
        <v>0</v>
      </c>
      <c r="AG19" s="176">
        <v>0</v>
      </c>
      <c r="AH19" s="176">
        <v>0</v>
      </c>
      <c r="AI19" s="176">
        <v>19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0.39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0.22</v>
      </c>
      <c r="AZ19" s="176">
        <v>0.24</v>
      </c>
      <c r="BA19" s="176">
        <v>0.18</v>
      </c>
      <c r="BB19" s="176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0.15</v>
      </c>
      <c r="L20" s="176">
        <v>0.46</v>
      </c>
      <c r="M20" s="176">
        <v>0.13</v>
      </c>
      <c r="N20" s="176">
        <v>0.15</v>
      </c>
      <c r="O20" s="176">
        <v>0.15</v>
      </c>
      <c r="P20" s="176">
        <v>0.26</v>
      </c>
      <c r="Q20" s="176">
        <v>0.02</v>
      </c>
      <c r="R20" s="176">
        <v>7.0000000000000007E-2</v>
      </c>
      <c r="S20" s="176">
        <v>0.03</v>
      </c>
      <c r="T20" s="176">
        <v>0.08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1.73</v>
      </c>
      <c r="AB20" s="176">
        <v>0</v>
      </c>
      <c r="AC20" s="176">
        <v>0</v>
      </c>
      <c r="AD20" s="176">
        <v>0</v>
      </c>
      <c r="AE20" s="176">
        <v>80.3</v>
      </c>
      <c r="AF20" s="176">
        <v>0</v>
      </c>
      <c r="AG20" s="176">
        <v>0</v>
      </c>
      <c r="AH20" s="176">
        <v>0</v>
      </c>
      <c r="AI20" s="176">
        <v>19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0.39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0.22</v>
      </c>
      <c r="AZ20" s="176">
        <v>0.24</v>
      </c>
      <c r="BA20" s="176">
        <v>0.18</v>
      </c>
      <c r="BB20" s="176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0.15</v>
      </c>
      <c r="L21" s="176">
        <v>0.46</v>
      </c>
      <c r="M21" s="176">
        <v>0.13</v>
      </c>
      <c r="N21" s="176">
        <v>0.15</v>
      </c>
      <c r="O21" s="176">
        <v>0.15</v>
      </c>
      <c r="P21" s="176">
        <v>0.26</v>
      </c>
      <c r="Q21" s="176">
        <v>0.02</v>
      </c>
      <c r="R21" s="176">
        <v>7.0000000000000007E-2</v>
      </c>
      <c r="S21" s="176">
        <v>0.03</v>
      </c>
      <c r="T21" s="176">
        <v>0.08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1.73</v>
      </c>
      <c r="AB21" s="176">
        <v>0</v>
      </c>
      <c r="AC21" s="176">
        <v>0</v>
      </c>
      <c r="AD21" s="176">
        <v>0</v>
      </c>
      <c r="AE21" s="176">
        <v>80.3</v>
      </c>
      <c r="AF21" s="176">
        <v>0</v>
      </c>
      <c r="AG21" s="176">
        <v>0</v>
      </c>
      <c r="AH21" s="176">
        <v>0</v>
      </c>
      <c r="AI21" s="176">
        <v>19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0.39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0.22</v>
      </c>
      <c r="AZ21" s="176">
        <v>0.24</v>
      </c>
      <c r="BA21" s="176">
        <v>0.18</v>
      </c>
      <c r="BB21" s="176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0.15</v>
      </c>
      <c r="L22" s="176">
        <v>0.46</v>
      </c>
      <c r="M22" s="176">
        <v>0.13</v>
      </c>
      <c r="N22" s="176">
        <v>0.15</v>
      </c>
      <c r="O22" s="176">
        <v>0.15</v>
      </c>
      <c r="P22" s="176">
        <v>0.26</v>
      </c>
      <c r="Q22" s="176">
        <v>0.02</v>
      </c>
      <c r="R22" s="176">
        <v>7.0000000000000007E-2</v>
      </c>
      <c r="S22" s="176">
        <v>0.03</v>
      </c>
      <c r="T22" s="176">
        <v>0.08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1.73</v>
      </c>
      <c r="AB22" s="176">
        <v>0</v>
      </c>
      <c r="AC22" s="176">
        <v>0</v>
      </c>
      <c r="AD22" s="176">
        <v>0</v>
      </c>
      <c r="AE22" s="176">
        <v>80.3</v>
      </c>
      <c r="AF22" s="176">
        <v>0</v>
      </c>
      <c r="AG22" s="176">
        <v>0</v>
      </c>
      <c r="AH22" s="176">
        <v>0</v>
      </c>
      <c r="AI22" s="176">
        <v>19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0.39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0.22</v>
      </c>
      <c r="AZ22" s="176">
        <v>0.24</v>
      </c>
      <c r="BA22" s="176">
        <v>0.18</v>
      </c>
      <c r="BB22" s="176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0.15</v>
      </c>
      <c r="L23" s="176">
        <v>0.46</v>
      </c>
      <c r="M23" s="176">
        <v>0.13</v>
      </c>
      <c r="N23" s="176">
        <v>0.15</v>
      </c>
      <c r="O23" s="176">
        <v>0.15</v>
      </c>
      <c r="P23" s="176">
        <v>0.26</v>
      </c>
      <c r="Q23" s="176">
        <v>0.02</v>
      </c>
      <c r="R23" s="176">
        <v>7.0000000000000007E-2</v>
      </c>
      <c r="S23" s="176">
        <v>0.03</v>
      </c>
      <c r="T23" s="176">
        <v>0.08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1.73</v>
      </c>
      <c r="AB23" s="176">
        <v>0</v>
      </c>
      <c r="AC23" s="176">
        <v>0</v>
      </c>
      <c r="AD23" s="176">
        <v>0</v>
      </c>
      <c r="AE23" s="176">
        <v>80.3</v>
      </c>
      <c r="AF23" s="176">
        <v>0</v>
      </c>
      <c r="AG23" s="176">
        <v>0</v>
      </c>
      <c r="AH23" s="176">
        <v>0</v>
      </c>
      <c r="AI23" s="176">
        <v>19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0.39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0.22</v>
      </c>
      <c r="AZ23" s="176">
        <v>0.24</v>
      </c>
      <c r="BA23" s="176">
        <v>0.18</v>
      </c>
      <c r="BB23" s="176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0.15</v>
      </c>
      <c r="L24" s="176">
        <v>0.44</v>
      </c>
      <c r="M24" s="176">
        <v>0.13</v>
      </c>
      <c r="N24" s="176">
        <v>0.15</v>
      </c>
      <c r="O24" s="176">
        <v>0.15</v>
      </c>
      <c r="P24" s="176">
        <v>0.26</v>
      </c>
      <c r="Q24" s="176">
        <v>0.02</v>
      </c>
      <c r="R24" s="176">
        <v>7.0000000000000007E-2</v>
      </c>
      <c r="S24" s="176">
        <v>0.03</v>
      </c>
      <c r="T24" s="176">
        <v>0.08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1.73</v>
      </c>
      <c r="AB24" s="176">
        <v>0</v>
      </c>
      <c r="AC24" s="176">
        <v>0</v>
      </c>
      <c r="AD24" s="176">
        <v>0</v>
      </c>
      <c r="AE24" s="176">
        <v>80.3</v>
      </c>
      <c r="AF24" s="176">
        <v>0</v>
      </c>
      <c r="AG24" s="176">
        <v>0</v>
      </c>
      <c r="AH24" s="176">
        <v>0</v>
      </c>
      <c r="AI24" s="176">
        <v>19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0.39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0.22</v>
      </c>
      <c r="AZ24" s="176">
        <v>0.24</v>
      </c>
      <c r="BA24" s="176">
        <v>0.18</v>
      </c>
      <c r="BB24" s="176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0.15</v>
      </c>
      <c r="L25" s="176">
        <v>0.46</v>
      </c>
      <c r="M25" s="176">
        <v>0.13</v>
      </c>
      <c r="N25" s="176">
        <v>0.15</v>
      </c>
      <c r="O25" s="176">
        <v>0.15</v>
      </c>
      <c r="P25" s="176">
        <v>0.26</v>
      </c>
      <c r="Q25" s="176">
        <v>0.02</v>
      </c>
      <c r="R25" s="176">
        <v>7.0000000000000007E-2</v>
      </c>
      <c r="S25" s="176">
        <v>0.03</v>
      </c>
      <c r="T25" s="176">
        <v>0.08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1.73</v>
      </c>
      <c r="AB25" s="176">
        <v>0</v>
      </c>
      <c r="AC25" s="176">
        <v>0</v>
      </c>
      <c r="AD25" s="176">
        <v>0</v>
      </c>
      <c r="AE25" s="176">
        <v>80.3</v>
      </c>
      <c r="AF25" s="176">
        <v>0</v>
      </c>
      <c r="AG25" s="176">
        <v>0</v>
      </c>
      <c r="AH25" s="176">
        <v>0</v>
      </c>
      <c r="AI25" s="176">
        <v>19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0.39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0.22</v>
      </c>
      <c r="AZ25" s="176">
        <v>0.24</v>
      </c>
      <c r="BA25" s="176">
        <v>0.18</v>
      </c>
      <c r="BB25" s="176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0.15</v>
      </c>
      <c r="L26" s="176">
        <v>0.46</v>
      </c>
      <c r="M26" s="176">
        <v>0.13</v>
      </c>
      <c r="N26" s="176">
        <v>0.15</v>
      </c>
      <c r="O26" s="176">
        <v>0.15</v>
      </c>
      <c r="P26" s="176">
        <v>0.26</v>
      </c>
      <c r="Q26" s="176">
        <v>0.02</v>
      </c>
      <c r="R26" s="176">
        <v>7.0000000000000007E-2</v>
      </c>
      <c r="S26" s="176">
        <v>0.03</v>
      </c>
      <c r="T26" s="176">
        <v>0.08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1.73</v>
      </c>
      <c r="AB26" s="176">
        <v>0</v>
      </c>
      <c r="AC26" s="176">
        <v>0</v>
      </c>
      <c r="AD26" s="176">
        <v>0</v>
      </c>
      <c r="AE26" s="176">
        <v>80.3</v>
      </c>
      <c r="AF26" s="176">
        <v>0</v>
      </c>
      <c r="AG26" s="176">
        <v>0</v>
      </c>
      <c r="AH26" s="176">
        <v>0</v>
      </c>
      <c r="AI26" s="176">
        <v>19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0.39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0.22</v>
      </c>
      <c r="AZ26" s="176">
        <v>0.24</v>
      </c>
      <c r="BA26" s="176">
        <v>0.18</v>
      </c>
      <c r="BB26" s="176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0.15</v>
      </c>
      <c r="L27" s="176">
        <v>0.47</v>
      </c>
      <c r="M27" s="176">
        <v>0.13</v>
      </c>
      <c r="N27" s="176">
        <v>0.15</v>
      </c>
      <c r="O27" s="176">
        <v>0.15</v>
      </c>
      <c r="P27" s="176">
        <v>0.26</v>
      </c>
      <c r="Q27" s="176">
        <v>0.02</v>
      </c>
      <c r="R27" s="176">
        <v>7.0000000000000007E-2</v>
      </c>
      <c r="S27" s="176">
        <v>0.03</v>
      </c>
      <c r="T27" s="176">
        <v>0.08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1.78</v>
      </c>
      <c r="AB27" s="176">
        <v>0</v>
      </c>
      <c r="AC27" s="176">
        <v>0</v>
      </c>
      <c r="AD27" s="176">
        <v>0</v>
      </c>
      <c r="AE27" s="176">
        <v>80.3</v>
      </c>
      <c r="AF27" s="176">
        <v>0</v>
      </c>
      <c r="AG27" s="176">
        <v>0</v>
      </c>
      <c r="AH27" s="176">
        <v>0</v>
      </c>
      <c r="AI27" s="176">
        <v>19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0.39</v>
      </c>
      <c r="AT27">
        <v>0</v>
      </c>
      <c r="AU27">
        <v>0</v>
      </c>
      <c r="AV27" s="176">
        <v>0</v>
      </c>
      <c r="AW27" s="176">
        <v>0</v>
      </c>
      <c r="AX27" s="176">
        <v>0.04</v>
      </c>
      <c r="AY27" s="176">
        <v>0.22</v>
      </c>
      <c r="AZ27" s="176">
        <v>0.24</v>
      </c>
      <c r="BA27" s="176">
        <v>0.18</v>
      </c>
      <c r="BB27" s="176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0.15</v>
      </c>
      <c r="L28" s="176">
        <v>0.47</v>
      </c>
      <c r="M28" s="176">
        <v>0.13</v>
      </c>
      <c r="N28" s="176">
        <v>0.15</v>
      </c>
      <c r="O28" s="176">
        <v>0.15</v>
      </c>
      <c r="P28" s="176">
        <v>0.26</v>
      </c>
      <c r="Q28" s="176">
        <v>0.02</v>
      </c>
      <c r="R28" s="176">
        <v>7.0000000000000007E-2</v>
      </c>
      <c r="S28" s="176">
        <v>0.03</v>
      </c>
      <c r="T28" s="176">
        <v>0.08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1.78</v>
      </c>
      <c r="AB28" s="176">
        <v>0</v>
      </c>
      <c r="AC28" s="176">
        <v>0</v>
      </c>
      <c r="AD28" s="176">
        <v>0</v>
      </c>
      <c r="AE28" s="176">
        <v>80.3</v>
      </c>
      <c r="AF28" s="176">
        <v>0</v>
      </c>
      <c r="AG28" s="176">
        <v>0</v>
      </c>
      <c r="AH28" s="176">
        <v>0</v>
      </c>
      <c r="AI28" s="176">
        <v>19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0.39</v>
      </c>
      <c r="AT28">
        <v>0</v>
      </c>
      <c r="AU28">
        <v>0</v>
      </c>
      <c r="AV28" s="176">
        <v>0</v>
      </c>
      <c r="AW28" s="176">
        <v>0</v>
      </c>
      <c r="AX28" s="176">
        <v>0.04</v>
      </c>
      <c r="AY28" s="176">
        <v>0.22</v>
      </c>
      <c r="AZ28" s="176">
        <v>0.24</v>
      </c>
      <c r="BA28" s="176">
        <v>0.18</v>
      </c>
      <c r="BB28" s="176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0.15</v>
      </c>
      <c r="L29" s="176">
        <v>0.46</v>
      </c>
      <c r="M29" s="176">
        <v>0.13</v>
      </c>
      <c r="N29" s="176">
        <v>0.15</v>
      </c>
      <c r="O29" s="176">
        <v>0.15</v>
      </c>
      <c r="P29" s="176">
        <v>0.26</v>
      </c>
      <c r="Q29" s="176">
        <v>0.02</v>
      </c>
      <c r="R29" s="176">
        <v>7.0000000000000007E-2</v>
      </c>
      <c r="S29" s="176">
        <v>0.03</v>
      </c>
      <c r="T29" s="176">
        <v>0.08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1.78</v>
      </c>
      <c r="AB29" s="176">
        <v>0</v>
      </c>
      <c r="AC29" s="176">
        <v>0</v>
      </c>
      <c r="AD29" s="176">
        <v>0</v>
      </c>
      <c r="AE29" s="176">
        <v>80.3</v>
      </c>
      <c r="AF29" s="176">
        <v>0</v>
      </c>
      <c r="AG29" s="176">
        <v>0</v>
      </c>
      <c r="AH29" s="176">
        <v>0</v>
      </c>
      <c r="AI29" s="176">
        <v>19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0.39</v>
      </c>
      <c r="AT29">
        <v>0</v>
      </c>
      <c r="AU29">
        <v>0</v>
      </c>
      <c r="AV29" s="176">
        <v>0</v>
      </c>
      <c r="AW29" s="176">
        <v>0</v>
      </c>
      <c r="AX29" s="176">
        <v>0.04</v>
      </c>
      <c r="AY29" s="176">
        <v>0.22</v>
      </c>
      <c r="AZ29" s="176">
        <v>0.24</v>
      </c>
      <c r="BA29" s="176">
        <v>0.18</v>
      </c>
      <c r="BB29" s="176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0.15</v>
      </c>
      <c r="L30" s="176">
        <v>0.46</v>
      </c>
      <c r="M30" s="176">
        <v>0.13</v>
      </c>
      <c r="N30" s="176">
        <v>0.15</v>
      </c>
      <c r="O30" s="176">
        <v>0.15</v>
      </c>
      <c r="P30" s="176">
        <v>0.26</v>
      </c>
      <c r="Q30" s="176">
        <v>0.02</v>
      </c>
      <c r="R30" s="176">
        <v>7.0000000000000007E-2</v>
      </c>
      <c r="S30" s="176">
        <v>0.03</v>
      </c>
      <c r="T30" s="176">
        <v>0.08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1.78</v>
      </c>
      <c r="AB30" s="176">
        <v>0</v>
      </c>
      <c r="AC30" s="176">
        <v>0</v>
      </c>
      <c r="AD30" s="176">
        <v>0</v>
      </c>
      <c r="AE30" s="176">
        <v>80.3</v>
      </c>
      <c r="AF30" s="176">
        <v>0</v>
      </c>
      <c r="AG30" s="176">
        <v>0</v>
      </c>
      <c r="AH30" s="176">
        <v>0</v>
      </c>
      <c r="AI30" s="176">
        <v>19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0.39</v>
      </c>
      <c r="AT30">
        <v>0</v>
      </c>
      <c r="AU30">
        <v>0</v>
      </c>
      <c r="AV30" s="176">
        <v>0</v>
      </c>
      <c r="AW30" s="176">
        <v>0</v>
      </c>
      <c r="AX30" s="176">
        <v>0.04</v>
      </c>
      <c r="AY30" s="176">
        <v>0.22</v>
      </c>
      <c r="AZ30" s="176">
        <v>0.24</v>
      </c>
      <c r="BA30" s="176">
        <v>0.18</v>
      </c>
      <c r="BB30" s="176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0.15</v>
      </c>
      <c r="L31" s="176">
        <v>0.46</v>
      </c>
      <c r="M31" s="176">
        <v>0.13</v>
      </c>
      <c r="N31" s="176">
        <v>0.15</v>
      </c>
      <c r="O31" s="176">
        <v>0.15</v>
      </c>
      <c r="P31" s="176">
        <v>0.26</v>
      </c>
      <c r="Q31" s="176">
        <v>0.02</v>
      </c>
      <c r="R31" s="176">
        <v>7.0000000000000007E-2</v>
      </c>
      <c r="S31" s="176">
        <v>0.03</v>
      </c>
      <c r="T31" s="176">
        <v>0.08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1.73</v>
      </c>
      <c r="AB31" s="176">
        <v>0</v>
      </c>
      <c r="AC31" s="176">
        <v>0</v>
      </c>
      <c r="AD31" s="176">
        <v>0</v>
      </c>
      <c r="AE31" s="176">
        <v>80.3</v>
      </c>
      <c r="AF31" s="176">
        <v>0</v>
      </c>
      <c r="AG31" s="176">
        <v>0</v>
      </c>
      <c r="AH31" s="176">
        <v>0</v>
      </c>
      <c r="AI31" s="176">
        <v>19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0.39</v>
      </c>
      <c r="AT31">
        <v>0</v>
      </c>
      <c r="AU31">
        <v>0</v>
      </c>
      <c r="AV31" s="176">
        <v>0</v>
      </c>
      <c r="AW31" s="176">
        <v>0</v>
      </c>
      <c r="AX31" s="176">
        <v>0.04</v>
      </c>
      <c r="AY31" s="176">
        <v>0.22</v>
      </c>
      <c r="AZ31" s="176">
        <v>0.24</v>
      </c>
      <c r="BA31" s="176">
        <v>0.18</v>
      </c>
      <c r="BB31" s="176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0.15</v>
      </c>
      <c r="L32" s="176">
        <v>0.46</v>
      </c>
      <c r="M32" s="176">
        <v>0.13</v>
      </c>
      <c r="N32" s="176">
        <v>0.15</v>
      </c>
      <c r="O32" s="176">
        <v>0.15</v>
      </c>
      <c r="P32" s="176">
        <v>0.26</v>
      </c>
      <c r="Q32" s="176">
        <v>0.02</v>
      </c>
      <c r="R32" s="176">
        <v>7.0000000000000007E-2</v>
      </c>
      <c r="S32" s="176">
        <v>0.03</v>
      </c>
      <c r="T32" s="176">
        <v>0.08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1.73</v>
      </c>
      <c r="AB32" s="176">
        <v>0</v>
      </c>
      <c r="AC32" s="176">
        <v>0</v>
      </c>
      <c r="AD32" s="176">
        <v>0</v>
      </c>
      <c r="AE32" s="176">
        <v>80.3</v>
      </c>
      <c r="AF32" s="176">
        <v>0</v>
      </c>
      <c r="AG32" s="176">
        <v>0</v>
      </c>
      <c r="AH32" s="176">
        <v>0</v>
      </c>
      <c r="AI32" s="176">
        <v>19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0.39</v>
      </c>
      <c r="AT32">
        <v>0</v>
      </c>
      <c r="AU32">
        <v>0</v>
      </c>
      <c r="AV32" s="176">
        <v>0</v>
      </c>
      <c r="AW32" s="176">
        <v>0</v>
      </c>
      <c r="AX32" s="176">
        <v>0.04</v>
      </c>
      <c r="AY32" s="176">
        <v>0.22</v>
      </c>
      <c r="AZ32" s="176">
        <v>0.24</v>
      </c>
      <c r="BA32" s="176">
        <v>0.18</v>
      </c>
      <c r="BB32" s="176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0.15</v>
      </c>
      <c r="L33" s="176">
        <v>0.47</v>
      </c>
      <c r="M33" s="176">
        <v>0.13</v>
      </c>
      <c r="N33" s="176">
        <v>0.15</v>
      </c>
      <c r="O33" s="176">
        <v>0.15</v>
      </c>
      <c r="P33" s="176">
        <v>0.26</v>
      </c>
      <c r="Q33" s="176">
        <v>0.02</v>
      </c>
      <c r="R33" s="176">
        <v>7.0000000000000007E-2</v>
      </c>
      <c r="S33" s="176">
        <v>0.03</v>
      </c>
      <c r="T33" s="176">
        <v>0.08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1.73</v>
      </c>
      <c r="AB33" s="176">
        <v>0</v>
      </c>
      <c r="AC33" s="176">
        <v>0</v>
      </c>
      <c r="AD33" s="176">
        <v>0</v>
      </c>
      <c r="AE33" s="176">
        <v>80.3</v>
      </c>
      <c r="AF33" s="176">
        <v>0</v>
      </c>
      <c r="AG33" s="176">
        <v>0</v>
      </c>
      <c r="AH33" s="176">
        <v>0</v>
      </c>
      <c r="AI33" s="176">
        <v>19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0.39</v>
      </c>
      <c r="AT33">
        <v>0</v>
      </c>
      <c r="AU33">
        <v>0</v>
      </c>
      <c r="AV33" s="176">
        <v>0</v>
      </c>
      <c r="AW33" s="176">
        <v>0</v>
      </c>
      <c r="AX33" s="176">
        <v>0.04</v>
      </c>
      <c r="AY33" s="176">
        <v>0.22</v>
      </c>
      <c r="AZ33" s="176">
        <v>0.24</v>
      </c>
      <c r="BA33" s="176">
        <v>0.18</v>
      </c>
      <c r="BB33" s="176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0.15</v>
      </c>
      <c r="L34" s="176">
        <v>0.47</v>
      </c>
      <c r="M34" s="176">
        <v>0.13</v>
      </c>
      <c r="N34" s="176">
        <v>0.15</v>
      </c>
      <c r="O34" s="176">
        <v>0.15</v>
      </c>
      <c r="P34" s="176">
        <v>0.26</v>
      </c>
      <c r="Q34" s="176">
        <v>0.02</v>
      </c>
      <c r="R34" s="176">
        <v>7.0000000000000007E-2</v>
      </c>
      <c r="S34" s="176">
        <v>0.03</v>
      </c>
      <c r="T34" s="176">
        <v>0.08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1.73</v>
      </c>
      <c r="AB34" s="176">
        <v>0</v>
      </c>
      <c r="AC34" s="176">
        <v>0</v>
      </c>
      <c r="AD34" s="176">
        <v>0</v>
      </c>
      <c r="AE34" s="176">
        <v>80.3</v>
      </c>
      <c r="AF34" s="176">
        <v>0</v>
      </c>
      <c r="AG34" s="176">
        <v>0</v>
      </c>
      <c r="AH34" s="176">
        <v>0</v>
      </c>
      <c r="AI34" s="176">
        <v>19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0.39</v>
      </c>
      <c r="AT34">
        <v>0</v>
      </c>
      <c r="AU34">
        <v>0</v>
      </c>
      <c r="AV34" s="176">
        <v>0</v>
      </c>
      <c r="AW34" s="176">
        <v>0</v>
      </c>
      <c r="AX34" s="176">
        <v>0.04</v>
      </c>
      <c r="AY34" s="176">
        <v>0.22</v>
      </c>
      <c r="AZ34" s="176">
        <v>0.24</v>
      </c>
      <c r="BA34" s="176">
        <v>0.18</v>
      </c>
      <c r="BB34" s="176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0.15</v>
      </c>
      <c r="L35" s="176">
        <v>0.47</v>
      </c>
      <c r="M35" s="176">
        <v>0.13</v>
      </c>
      <c r="N35" s="176">
        <v>0.15</v>
      </c>
      <c r="O35" s="176">
        <v>0.15</v>
      </c>
      <c r="P35" s="176">
        <v>0.26</v>
      </c>
      <c r="Q35" s="176">
        <v>0.02</v>
      </c>
      <c r="R35" s="176">
        <v>7.0000000000000007E-2</v>
      </c>
      <c r="S35" s="176">
        <v>0.03</v>
      </c>
      <c r="T35" s="176">
        <v>0.08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1.73</v>
      </c>
      <c r="AB35" s="176">
        <v>0</v>
      </c>
      <c r="AC35" s="176">
        <v>0</v>
      </c>
      <c r="AD35" s="176">
        <v>0</v>
      </c>
      <c r="AE35" s="176">
        <v>80.3</v>
      </c>
      <c r="AF35" s="176">
        <v>0</v>
      </c>
      <c r="AG35" s="176">
        <v>0</v>
      </c>
      <c r="AH35" s="176">
        <v>0</v>
      </c>
      <c r="AI35" s="176">
        <v>19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0.39</v>
      </c>
      <c r="AT35">
        <v>0</v>
      </c>
      <c r="AU35">
        <v>0</v>
      </c>
      <c r="AV35" s="176">
        <v>0</v>
      </c>
      <c r="AW35" s="176">
        <v>0</v>
      </c>
      <c r="AX35" s="176">
        <v>0.04</v>
      </c>
      <c r="AY35" s="176">
        <v>0.22</v>
      </c>
      <c r="AZ35" s="176">
        <v>0.24</v>
      </c>
      <c r="BA35" s="176">
        <v>0.18</v>
      </c>
      <c r="BB35" s="176">
        <v>0.13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0.15</v>
      </c>
      <c r="L36" s="176">
        <v>0.47</v>
      </c>
      <c r="M36" s="176">
        <v>0.13</v>
      </c>
      <c r="N36" s="176">
        <v>0.15</v>
      </c>
      <c r="O36" s="176">
        <v>0.15</v>
      </c>
      <c r="P36" s="176">
        <v>0.26</v>
      </c>
      <c r="Q36" s="176">
        <v>0.02</v>
      </c>
      <c r="R36" s="176">
        <v>7.0000000000000007E-2</v>
      </c>
      <c r="S36" s="176">
        <v>0.03</v>
      </c>
      <c r="T36" s="176">
        <v>0.08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1.73</v>
      </c>
      <c r="AB36" s="176">
        <v>0</v>
      </c>
      <c r="AC36" s="176">
        <v>0</v>
      </c>
      <c r="AD36" s="176">
        <v>0</v>
      </c>
      <c r="AE36" s="176">
        <v>80.3</v>
      </c>
      <c r="AF36" s="176">
        <v>0</v>
      </c>
      <c r="AG36" s="176">
        <v>0</v>
      </c>
      <c r="AH36" s="176">
        <v>0</v>
      </c>
      <c r="AI36" s="176">
        <v>19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0.39</v>
      </c>
      <c r="AT36">
        <v>0</v>
      </c>
      <c r="AU36">
        <v>0</v>
      </c>
      <c r="AV36" s="176">
        <v>0</v>
      </c>
      <c r="AW36" s="176">
        <v>0</v>
      </c>
      <c r="AX36" s="176">
        <v>0.04</v>
      </c>
      <c r="AY36" s="176">
        <v>0.22</v>
      </c>
      <c r="AZ36" s="176">
        <v>0.24</v>
      </c>
      <c r="BA36" s="176">
        <v>0.18</v>
      </c>
      <c r="BB36" s="176">
        <v>0.13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0.15</v>
      </c>
      <c r="L37" s="176">
        <v>0.47</v>
      </c>
      <c r="M37" s="176">
        <v>0.13</v>
      </c>
      <c r="N37" s="176">
        <v>0.15</v>
      </c>
      <c r="O37" s="176">
        <v>0.15</v>
      </c>
      <c r="P37" s="176">
        <v>0.26</v>
      </c>
      <c r="Q37" s="176">
        <v>0.02</v>
      </c>
      <c r="R37" s="176">
        <v>7.0000000000000007E-2</v>
      </c>
      <c r="S37" s="176">
        <v>0.03</v>
      </c>
      <c r="T37" s="176">
        <v>0.08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1.73</v>
      </c>
      <c r="AB37" s="176">
        <v>0</v>
      </c>
      <c r="AC37" s="176">
        <v>0</v>
      </c>
      <c r="AD37" s="176">
        <v>0</v>
      </c>
      <c r="AE37" s="176">
        <v>80.3</v>
      </c>
      <c r="AF37" s="176">
        <v>0</v>
      </c>
      <c r="AG37" s="176">
        <v>0</v>
      </c>
      <c r="AH37" s="176">
        <v>0</v>
      </c>
      <c r="AI37" s="176">
        <v>19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0.39</v>
      </c>
      <c r="AT37">
        <v>0</v>
      </c>
      <c r="AU37">
        <v>0</v>
      </c>
      <c r="AV37" s="176">
        <v>0</v>
      </c>
      <c r="AW37" s="176">
        <v>0</v>
      </c>
      <c r="AX37" s="176">
        <v>0.04</v>
      </c>
      <c r="AY37" s="176">
        <v>0.22</v>
      </c>
      <c r="AZ37" s="176">
        <v>0.24</v>
      </c>
      <c r="BA37" s="176">
        <v>0.18</v>
      </c>
      <c r="BB37" s="176">
        <v>0.13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0.15</v>
      </c>
      <c r="L38" s="176">
        <v>0.47</v>
      </c>
      <c r="M38" s="176">
        <v>0.13</v>
      </c>
      <c r="N38" s="176">
        <v>0.15</v>
      </c>
      <c r="O38" s="176">
        <v>0.15</v>
      </c>
      <c r="P38" s="176">
        <v>0.26</v>
      </c>
      <c r="Q38" s="176">
        <v>0.02</v>
      </c>
      <c r="R38" s="176">
        <v>7.0000000000000007E-2</v>
      </c>
      <c r="S38" s="176">
        <v>0.03</v>
      </c>
      <c r="T38" s="176">
        <v>0.08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1.73</v>
      </c>
      <c r="AB38" s="176">
        <v>0</v>
      </c>
      <c r="AC38" s="176">
        <v>0</v>
      </c>
      <c r="AD38" s="176">
        <v>0</v>
      </c>
      <c r="AE38" s="176">
        <v>80.3</v>
      </c>
      <c r="AF38" s="176">
        <v>0</v>
      </c>
      <c r="AG38" s="176">
        <v>0</v>
      </c>
      <c r="AH38" s="176">
        <v>0</v>
      </c>
      <c r="AI38" s="176">
        <v>19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0.39</v>
      </c>
      <c r="AT38">
        <v>0</v>
      </c>
      <c r="AU38">
        <v>0</v>
      </c>
      <c r="AV38" s="176">
        <v>0</v>
      </c>
      <c r="AW38" s="176">
        <v>0</v>
      </c>
      <c r="AX38" s="176">
        <v>0.04</v>
      </c>
      <c r="AY38" s="176">
        <v>0.22</v>
      </c>
      <c r="AZ38" s="176">
        <v>0.24</v>
      </c>
      <c r="BA38" s="176">
        <v>0.18</v>
      </c>
      <c r="BB38" s="176">
        <v>0.13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0.15</v>
      </c>
      <c r="L39" s="176">
        <v>0.47</v>
      </c>
      <c r="M39" s="176">
        <v>0.13</v>
      </c>
      <c r="N39" s="176">
        <v>0.15</v>
      </c>
      <c r="O39" s="176">
        <v>0.15</v>
      </c>
      <c r="P39" s="176">
        <v>0.26</v>
      </c>
      <c r="Q39" s="176">
        <v>0.02</v>
      </c>
      <c r="R39" s="176">
        <v>7.0000000000000007E-2</v>
      </c>
      <c r="S39" s="176">
        <v>0.03</v>
      </c>
      <c r="T39" s="176">
        <v>0.08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1.73</v>
      </c>
      <c r="AB39" s="176">
        <v>0</v>
      </c>
      <c r="AC39" s="176">
        <v>0</v>
      </c>
      <c r="AD39" s="176">
        <v>0</v>
      </c>
      <c r="AE39" s="176">
        <v>80.3</v>
      </c>
      <c r="AF39" s="176">
        <v>0</v>
      </c>
      <c r="AG39" s="176">
        <v>0</v>
      </c>
      <c r="AH39" s="176">
        <v>0</v>
      </c>
      <c r="AI39" s="176">
        <v>19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0.39</v>
      </c>
      <c r="AT39">
        <v>0</v>
      </c>
      <c r="AU39">
        <v>0</v>
      </c>
      <c r="AV39" s="176">
        <v>0</v>
      </c>
      <c r="AW39" s="176">
        <v>0</v>
      </c>
      <c r="AX39" s="176">
        <v>0.04</v>
      </c>
      <c r="AY39" s="176">
        <v>0.22</v>
      </c>
      <c r="AZ39" s="176">
        <v>0.24</v>
      </c>
      <c r="BA39" s="176">
        <v>0.18</v>
      </c>
      <c r="BB39" s="176">
        <v>0.13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0.15</v>
      </c>
      <c r="L40" s="176">
        <v>0.47</v>
      </c>
      <c r="M40" s="176">
        <v>0.13</v>
      </c>
      <c r="N40" s="176">
        <v>0.15</v>
      </c>
      <c r="O40" s="176">
        <v>0.15</v>
      </c>
      <c r="P40" s="176">
        <v>0.26</v>
      </c>
      <c r="Q40" s="176">
        <v>0.02</v>
      </c>
      <c r="R40" s="176">
        <v>7.0000000000000007E-2</v>
      </c>
      <c r="S40" s="176">
        <v>0.03</v>
      </c>
      <c r="T40" s="176">
        <v>0.08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1.73</v>
      </c>
      <c r="AB40" s="176">
        <v>0</v>
      </c>
      <c r="AC40" s="176">
        <v>0</v>
      </c>
      <c r="AD40" s="176">
        <v>0</v>
      </c>
      <c r="AE40" s="176">
        <v>80.3</v>
      </c>
      <c r="AF40" s="176">
        <v>0</v>
      </c>
      <c r="AG40" s="176">
        <v>0</v>
      </c>
      <c r="AH40" s="176">
        <v>0</v>
      </c>
      <c r="AI40" s="176">
        <v>19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0.39</v>
      </c>
      <c r="AT40">
        <v>0</v>
      </c>
      <c r="AU40">
        <v>0</v>
      </c>
      <c r="AV40" s="176">
        <v>0</v>
      </c>
      <c r="AW40" s="176">
        <v>0</v>
      </c>
      <c r="AX40" s="176">
        <v>0.04</v>
      </c>
      <c r="AY40" s="176">
        <v>0.22</v>
      </c>
      <c r="AZ40" s="176">
        <v>0.24</v>
      </c>
      <c r="BA40" s="176">
        <v>0.18</v>
      </c>
      <c r="BB40" s="176">
        <v>0.13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0.15</v>
      </c>
      <c r="L41" s="176">
        <v>0.47</v>
      </c>
      <c r="M41" s="176">
        <v>0.13</v>
      </c>
      <c r="N41" s="176">
        <v>0.15</v>
      </c>
      <c r="O41" s="176">
        <v>0.15</v>
      </c>
      <c r="P41" s="176">
        <v>0.26</v>
      </c>
      <c r="Q41" s="176">
        <v>0.02</v>
      </c>
      <c r="R41" s="176">
        <v>7.0000000000000007E-2</v>
      </c>
      <c r="S41" s="176">
        <v>0.03</v>
      </c>
      <c r="T41" s="176">
        <v>0.08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1.73</v>
      </c>
      <c r="AB41" s="176">
        <v>0</v>
      </c>
      <c r="AC41" s="176">
        <v>0</v>
      </c>
      <c r="AD41" s="176">
        <v>0</v>
      </c>
      <c r="AE41" s="176">
        <v>80.3</v>
      </c>
      <c r="AF41" s="176">
        <v>0</v>
      </c>
      <c r="AG41" s="176">
        <v>0</v>
      </c>
      <c r="AH41" s="176">
        <v>0</v>
      </c>
      <c r="AI41" s="176">
        <v>19.73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0.39</v>
      </c>
      <c r="AT41">
        <v>0</v>
      </c>
      <c r="AU41">
        <v>0</v>
      </c>
      <c r="AV41" s="176">
        <v>0</v>
      </c>
      <c r="AW41" s="176">
        <v>0</v>
      </c>
      <c r="AX41" s="176">
        <v>0.04</v>
      </c>
      <c r="AY41" s="176">
        <v>0.22</v>
      </c>
      <c r="AZ41" s="176">
        <v>0.24</v>
      </c>
      <c r="BA41" s="176">
        <v>0.18</v>
      </c>
      <c r="BB41" s="176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0.15</v>
      </c>
      <c r="L42" s="176">
        <v>0.47</v>
      </c>
      <c r="M42" s="176">
        <v>0.13</v>
      </c>
      <c r="N42" s="176">
        <v>0.15</v>
      </c>
      <c r="O42" s="176">
        <v>0.15</v>
      </c>
      <c r="P42" s="176">
        <v>0.26</v>
      </c>
      <c r="Q42" s="176">
        <v>0.02</v>
      </c>
      <c r="R42" s="176">
        <v>7.0000000000000007E-2</v>
      </c>
      <c r="S42" s="176">
        <v>0.03</v>
      </c>
      <c r="T42" s="176">
        <v>0.08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1.73</v>
      </c>
      <c r="AB42" s="176">
        <v>0</v>
      </c>
      <c r="AC42" s="176">
        <v>0</v>
      </c>
      <c r="AD42" s="176">
        <v>0</v>
      </c>
      <c r="AE42" s="176">
        <v>80.3</v>
      </c>
      <c r="AF42" s="176">
        <v>0</v>
      </c>
      <c r="AG42" s="176">
        <v>0</v>
      </c>
      <c r="AH42" s="176">
        <v>0</v>
      </c>
      <c r="AI42" s="176">
        <v>19.73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0.39</v>
      </c>
      <c r="AT42">
        <v>0</v>
      </c>
      <c r="AU42">
        <v>0</v>
      </c>
      <c r="AV42" s="176">
        <v>0</v>
      </c>
      <c r="AW42" s="176">
        <v>0</v>
      </c>
      <c r="AX42" s="176">
        <v>0.04</v>
      </c>
      <c r="AY42" s="176">
        <v>0.22</v>
      </c>
      <c r="AZ42" s="176">
        <v>0.24</v>
      </c>
      <c r="BA42" s="176">
        <v>0.18</v>
      </c>
      <c r="BB42" s="176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0.15</v>
      </c>
      <c r="L43" s="176">
        <v>0.47</v>
      </c>
      <c r="M43" s="176">
        <v>0.13</v>
      </c>
      <c r="N43" s="176">
        <v>0.15</v>
      </c>
      <c r="O43" s="176">
        <v>0.15</v>
      </c>
      <c r="P43" s="176">
        <v>0.26</v>
      </c>
      <c r="Q43" s="176">
        <v>0.02</v>
      </c>
      <c r="R43" s="176">
        <v>7.0000000000000007E-2</v>
      </c>
      <c r="S43" s="176">
        <v>0.03</v>
      </c>
      <c r="T43" s="176">
        <v>0.08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1.68</v>
      </c>
      <c r="AB43" s="176">
        <v>0</v>
      </c>
      <c r="AC43" s="176">
        <v>0</v>
      </c>
      <c r="AD43" s="176">
        <v>0</v>
      </c>
      <c r="AE43" s="176">
        <v>80.3</v>
      </c>
      <c r="AF43" s="176">
        <v>0</v>
      </c>
      <c r="AG43" s="176">
        <v>0</v>
      </c>
      <c r="AH43" s="176">
        <v>0</v>
      </c>
      <c r="AI43" s="176">
        <v>19.73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0.39</v>
      </c>
      <c r="AT43">
        <v>0</v>
      </c>
      <c r="AU43">
        <v>0</v>
      </c>
      <c r="AV43" s="176">
        <v>0</v>
      </c>
      <c r="AW43" s="176">
        <v>0</v>
      </c>
      <c r="AX43" s="176">
        <v>0.04</v>
      </c>
      <c r="AY43" s="176">
        <v>0.22</v>
      </c>
      <c r="AZ43" s="176">
        <v>0.24</v>
      </c>
      <c r="BA43" s="176">
        <v>0.18</v>
      </c>
      <c r="BB43" s="176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0.15</v>
      </c>
      <c r="L44" s="176">
        <v>0.47</v>
      </c>
      <c r="M44" s="176">
        <v>0.13</v>
      </c>
      <c r="N44" s="176">
        <v>0.15</v>
      </c>
      <c r="O44" s="176">
        <v>0.15</v>
      </c>
      <c r="P44" s="176">
        <v>0.26</v>
      </c>
      <c r="Q44" s="176">
        <v>0.02</v>
      </c>
      <c r="R44" s="176">
        <v>7.0000000000000007E-2</v>
      </c>
      <c r="S44" s="176">
        <v>0.03</v>
      </c>
      <c r="T44" s="176">
        <v>0.08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1.68</v>
      </c>
      <c r="AB44" s="176">
        <v>0</v>
      </c>
      <c r="AC44" s="176">
        <v>0</v>
      </c>
      <c r="AD44" s="176">
        <v>0</v>
      </c>
      <c r="AE44" s="176">
        <v>80.3</v>
      </c>
      <c r="AF44" s="176">
        <v>0</v>
      </c>
      <c r="AG44" s="176">
        <v>0</v>
      </c>
      <c r="AH44" s="176">
        <v>0</v>
      </c>
      <c r="AI44" s="176">
        <v>19.73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0.39</v>
      </c>
      <c r="AT44">
        <v>0</v>
      </c>
      <c r="AU44">
        <v>0</v>
      </c>
      <c r="AV44" s="176">
        <v>0</v>
      </c>
      <c r="AW44" s="176">
        <v>0</v>
      </c>
      <c r="AX44" s="176">
        <v>0.04</v>
      </c>
      <c r="AY44" s="176">
        <v>0.22</v>
      </c>
      <c r="AZ44" s="176">
        <v>0.24</v>
      </c>
      <c r="BA44" s="176">
        <v>0.18</v>
      </c>
      <c r="BB44" s="176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0.15</v>
      </c>
      <c r="L45" s="176">
        <v>0.47</v>
      </c>
      <c r="M45" s="176">
        <v>0.13</v>
      </c>
      <c r="N45" s="176">
        <v>0.15</v>
      </c>
      <c r="O45" s="176">
        <v>0.15</v>
      </c>
      <c r="P45" s="176">
        <v>0.26</v>
      </c>
      <c r="Q45" s="176">
        <v>0.02</v>
      </c>
      <c r="R45" s="176">
        <v>7.0000000000000007E-2</v>
      </c>
      <c r="S45" s="176">
        <v>0.03</v>
      </c>
      <c r="T45" s="176">
        <v>0.08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1.68</v>
      </c>
      <c r="AB45" s="176">
        <v>0</v>
      </c>
      <c r="AC45" s="176">
        <v>0</v>
      </c>
      <c r="AD45" s="176">
        <v>0</v>
      </c>
      <c r="AE45" s="176">
        <v>80.3</v>
      </c>
      <c r="AF45" s="176">
        <v>0</v>
      </c>
      <c r="AG45" s="176">
        <v>0</v>
      </c>
      <c r="AH45" s="176">
        <v>0</v>
      </c>
      <c r="AI45" s="176">
        <v>20.52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0.39</v>
      </c>
      <c r="AT45">
        <v>0</v>
      </c>
      <c r="AU45">
        <v>0</v>
      </c>
      <c r="AV45" s="176">
        <v>0</v>
      </c>
      <c r="AW45" s="176">
        <v>0</v>
      </c>
      <c r="AX45" s="176">
        <v>0.04</v>
      </c>
      <c r="AY45" s="176">
        <v>0.22</v>
      </c>
      <c r="AZ45" s="176">
        <v>0.24</v>
      </c>
      <c r="BA45" s="176">
        <v>0.18</v>
      </c>
      <c r="BB45" s="176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0.15</v>
      </c>
      <c r="L46" s="176">
        <v>0.47</v>
      </c>
      <c r="M46" s="176">
        <v>0.13</v>
      </c>
      <c r="N46" s="176">
        <v>0.15</v>
      </c>
      <c r="O46" s="176">
        <v>0.15</v>
      </c>
      <c r="P46" s="176">
        <v>0.26</v>
      </c>
      <c r="Q46" s="176">
        <v>0.02</v>
      </c>
      <c r="R46" s="176">
        <v>7.0000000000000007E-2</v>
      </c>
      <c r="S46" s="176">
        <v>0.03</v>
      </c>
      <c r="T46" s="176">
        <v>0.08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1.68</v>
      </c>
      <c r="AB46" s="176">
        <v>0</v>
      </c>
      <c r="AC46" s="176">
        <v>0</v>
      </c>
      <c r="AD46" s="176">
        <v>0</v>
      </c>
      <c r="AE46" s="176">
        <v>80.3</v>
      </c>
      <c r="AF46" s="176">
        <v>0</v>
      </c>
      <c r="AG46" s="176">
        <v>0</v>
      </c>
      <c r="AH46" s="176">
        <v>0</v>
      </c>
      <c r="AI46" s="176">
        <v>20.52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0.39</v>
      </c>
      <c r="AT46">
        <v>0</v>
      </c>
      <c r="AU46">
        <v>0</v>
      </c>
      <c r="AV46" s="176">
        <v>0</v>
      </c>
      <c r="AW46" s="176">
        <v>0</v>
      </c>
      <c r="AX46" s="176">
        <v>0.04</v>
      </c>
      <c r="AY46" s="176">
        <v>0.22</v>
      </c>
      <c r="AZ46" s="176">
        <v>0.24</v>
      </c>
      <c r="BA46" s="176">
        <v>0.18</v>
      </c>
      <c r="BB46" s="176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0.15</v>
      </c>
      <c r="L47" s="176">
        <v>0.47</v>
      </c>
      <c r="M47" s="176">
        <v>0.13</v>
      </c>
      <c r="N47" s="176">
        <v>0.15</v>
      </c>
      <c r="O47" s="176">
        <v>0.15</v>
      </c>
      <c r="P47" s="176">
        <v>0.26</v>
      </c>
      <c r="Q47" s="176">
        <v>0.02</v>
      </c>
      <c r="R47" s="176">
        <v>7.0000000000000007E-2</v>
      </c>
      <c r="S47" s="176">
        <v>0.03</v>
      </c>
      <c r="T47" s="176">
        <v>0.08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1.68</v>
      </c>
      <c r="AB47" s="176">
        <v>0</v>
      </c>
      <c r="AC47" s="176">
        <v>0</v>
      </c>
      <c r="AD47" s="176">
        <v>0</v>
      </c>
      <c r="AE47" s="176">
        <v>80.3</v>
      </c>
      <c r="AF47" s="176">
        <v>0</v>
      </c>
      <c r="AG47" s="176">
        <v>0</v>
      </c>
      <c r="AH47" s="176">
        <v>0</v>
      </c>
      <c r="AI47" s="176">
        <v>20.52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0.39</v>
      </c>
      <c r="AT47">
        <v>0</v>
      </c>
      <c r="AU47">
        <v>0</v>
      </c>
      <c r="AV47" s="176">
        <v>0</v>
      </c>
      <c r="AW47" s="176">
        <v>0</v>
      </c>
      <c r="AX47" s="176">
        <v>0.04</v>
      </c>
      <c r="AY47" s="176">
        <v>0.22</v>
      </c>
      <c r="AZ47" s="176">
        <v>0.24</v>
      </c>
      <c r="BA47" s="176">
        <v>0.18</v>
      </c>
      <c r="BB47" s="176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0.15</v>
      </c>
      <c r="L48" s="176">
        <v>0.47</v>
      </c>
      <c r="M48" s="176">
        <v>0.1</v>
      </c>
      <c r="N48" s="176">
        <v>0.15</v>
      </c>
      <c r="O48" s="176">
        <v>0.15</v>
      </c>
      <c r="P48" s="176">
        <v>0.26</v>
      </c>
      <c r="Q48" s="176">
        <v>0.02</v>
      </c>
      <c r="R48" s="176">
        <v>7.0000000000000007E-2</v>
      </c>
      <c r="S48" s="176">
        <v>0.03</v>
      </c>
      <c r="T48" s="176">
        <v>0.08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1.63</v>
      </c>
      <c r="AB48" s="176">
        <v>0</v>
      </c>
      <c r="AC48" s="176">
        <v>0</v>
      </c>
      <c r="AD48" s="176">
        <v>0</v>
      </c>
      <c r="AE48" s="176">
        <v>80.3</v>
      </c>
      <c r="AF48" s="176">
        <v>0</v>
      </c>
      <c r="AG48" s="176">
        <v>0</v>
      </c>
      <c r="AH48" s="176">
        <v>0</v>
      </c>
      <c r="AI48" s="176">
        <v>20.52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0.39</v>
      </c>
      <c r="AT48">
        <v>0</v>
      </c>
      <c r="AU48">
        <v>0</v>
      </c>
      <c r="AV48" s="176">
        <v>0</v>
      </c>
      <c r="AW48" s="176">
        <v>0</v>
      </c>
      <c r="AX48" s="176">
        <v>0.04</v>
      </c>
      <c r="AY48" s="176">
        <v>0.22</v>
      </c>
      <c r="AZ48" s="176">
        <v>0.24</v>
      </c>
      <c r="BA48" s="176">
        <v>0.18</v>
      </c>
      <c r="BB48" s="176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0.15</v>
      </c>
      <c r="L49" s="176">
        <v>0.47</v>
      </c>
      <c r="M49" s="176">
        <v>0.1</v>
      </c>
      <c r="N49" s="176">
        <v>0.15</v>
      </c>
      <c r="O49" s="176">
        <v>0.15</v>
      </c>
      <c r="P49" s="176">
        <v>0.26</v>
      </c>
      <c r="Q49" s="176">
        <v>0.02</v>
      </c>
      <c r="R49" s="176">
        <v>7.0000000000000007E-2</v>
      </c>
      <c r="S49" s="176">
        <v>0.03</v>
      </c>
      <c r="T49" s="176">
        <v>0.08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1.63</v>
      </c>
      <c r="AB49" s="176">
        <v>0</v>
      </c>
      <c r="AC49" s="176">
        <v>0</v>
      </c>
      <c r="AD49" s="176">
        <v>0</v>
      </c>
      <c r="AE49" s="176">
        <v>80.3</v>
      </c>
      <c r="AF49" s="176">
        <v>0</v>
      </c>
      <c r="AG49" s="176">
        <v>0</v>
      </c>
      <c r="AH49" s="176">
        <v>0</v>
      </c>
      <c r="AI49" s="176">
        <v>20.52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0.39</v>
      </c>
      <c r="AT49">
        <v>0</v>
      </c>
      <c r="AU49">
        <v>0</v>
      </c>
      <c r="AV49" s="176">
        <v>0</v>
      </c>
      <c r="AW49" s="176">
        <v>0</v>
      </c>
      <c r="AX49" s="176">
        <v>0.04</v>
      </c>
      <c r="AY49" s="176">
        <v>0.22</v>
      </c>
      <c r="AZ49" s="176">
        <v>0.24</v>
      </c>
      <c r="BA49" s="176">
        <v>0.18</v>
      </c>
      <c r="BB49" s="176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0.15</v>
      </c>
      <c r="L50" s="176">
        <v>0.46</v>
      </c>
      <c r="M50" s="176">
        <v>0.1</v>
      </c>
      <c r="N50" s="176">
        <v>0.15</v>
      </c>
      <c r="O50" s="176">
        <v>0.15</v>
      </c>
      <c r="P50" s="176">
        <v>0.26</v>
      </c>
      <c r="Q50" s="176">
        <v>0.02</v>
      </c>
      <c r="R50" s="176">
        <v>7.0000000000000007E-2</v>
      </c>
      <c r="S50" s="176">
        <v>0.03</v>
      </c>
      <c r="T50" s="176">
        <v>0.08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1.63</v>
      </c>
      <c r="AB50" s="176">
        <v>0</v>
      </c>
      <c r="AC50" s="176">
        <v>0</v>
      </c>
      <c r="AD50" s="176">
        <v>0</v>
      </c>
      <c r="AE50" s="176">
        <v>80.3</v>
      </c>
      <c r="AF50" s="176">
        <v>0</v>
      </c>
      <c r="AG50" s="176">
        <v>0</v>
      </c>
      <c r="AH50" s="176">
        <v>0</v>
      </c>
      <c r="AI50" s="176">
        <v>20.52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0.39</v>
      </c>
      <c r="AT50">
        <v>0</v>
      </c>
      <c r="AU50">
        <v>0</v>
      </c>
      <c r="AV50" s="176">
        <v>0</v>
      </c>
      <c r="AW50" s="176">
        <v>0</v>
      </c>
      <c r="AX50" s="176">
        <v>0.04</v>
      </c>
      <c r="AY50" s="176">
        <v>0.22</v>
      </c>
      <c r="AZ50" s="176">
        <v>0.24</v>
      </c>
      <c r="BA50" s="176">
        <v>0.18</v>
      </c>
      <c r="BB50" s="176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0.15</v>
      </c>
      <c r="L51" s="176">
        <v>0.46</v>
      </c>
      <c r="M51" s="176">
        <v>0.1</v>
      </c>
      <c r="N51" s="176">
        <v>0.15</v>
      </c>
      <c r="O51" s="176">
        <v>0.15</v>
      </c>
      <c r="P51" s="176">
        <v>0.26</v>
      </c>
      <c r="Q51" s="176">
        <v>0.02</v>
      </c>
      <c r="R51" s="176">
        <v>7.0000000000000007E-2</v>
      </c>
      <c r="S51" s="176">
        <v>0.03</v>
      </c>
      <c r="T51" s="176">
        <v>0.08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1.58</v>
      </c>
      <c r="AB51" s="176">
        <v>0</v>
      </c>
      <c r="AC51" s="176">
        <v>0</v>
      </c>
      <c r="AD51" s="176">
        <v>0</v>
      </c>
      <c r="AE51" s="176">
        <v>80.3</v>
      </c>
      <c r="AF51" s="176">
        <v>0</v>
      </c>
      <c r="AG51" s="176">
        <v>0</v>
      </c>
      <c r="AH51" s="176">
        <v>0</v>
      </c>
      <c r="AI51" s="176">
        <v>20.52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0.39</v>
      </c>
      <c r="AT51">
        <v>0</v>
      </c>
      <c r="AU51">
        <v>0</v>
      </c>
      <c r="AV51" s="176">
        <v>0</v>
      </c>
      <c r="AW51" s="176">
        <v>0</v>
      </c>
      <c r="AX51" s="176">
        <v>0.04</v>
      </c>
      <c r="AY51" s="176">
        <v>0.22</v>
      </c>
      <c r="AZ51" s="176">
        <v>0.24</v>
      </c>
      <c r="BA51" s="176">
        <v>0.18</v>
      </c>
      <c r="BB51" s="176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0.15</v>
      </c>
      <c r="L52" s="176">
        <v>0.46</v>
      </c>
      <c r="M52" s="176">
        <v>0.1</v>
      </c>
      <c r="N52" s="176">
        <v>0.15</v>
      </c>
      <c r="O52" s="176">
        <v>0.15</v>
      </c>
      <c r="P52" s="176">
        <v>0.26</v>
      </c>
      <c r="Q52" s="176">
        <v>0.02</v>
      </c>
      <c r="R52" s="176">
        <v>7.0000000000000007E-2</v>
      </c>
      <c r="S52" s="176">
        <v>0.03</v>
      </c>
      <c r="T52" s="176">
        <v>0.08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1.58</v>
      </c>
      <c r="AB52" s="176">
        <v>0</v>
      </c>
      <c r="AC52" s="176">
        <v>0</v>
      </c>
      <c r="AD52" s="176">
        <v>0</v>
      </c>
      <c r="AE52" s="176">
        <v>80.3</v>
      </c>
      <c r="AF52" s="176">
        <v>0</v>
      </c>
      <c r="AG52" s="176">
        <v>0</v>
      </c>
      <c r="AH52" s="176">
        <v>0</v>
      </c>
      <c r="AI52" s="176">
        <v>20.52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0.39</v>
      </c>
      <c r="AT52">
        <v>0</v>
      </c>
      <c r="AU52">
        <v>0</v>
      </c>
      <c r="AV52" s="176">
        <v>0</v>
      </c>
      <c r="AW52" s="176">
        <v>0</v>
      </c>
      <c r="AX52" s="176">
        <v>0.04</v>
      </c>
      <c r="AY52" s="176">
        <v>0.22</v>
      </c>
      <c r="AZ52" s="176">
        <v>0.24</v>
      </c>
      <c r="BA52" s="176">
        <v>0.18</v>
      </c>
      <c r="BB52" s="176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0.15</v>
      </c>
      <c r="L53" s="176">
        <v>0.46</v>
      </c>
      <c r="M53" s="176">
        <v>0.1</v>
      </c>
      <c r="N53" s="176">
        <v>0.15</v>
      </c>
      <c r="O53" s="176">
        <v>0.15</v>
      </c>
      <c r="P53" s="176">
        <v>0.26</v>
      </c>
      <c r="Q53" s="176">
        <v>0.02</v>
      </c>
      <c r="R53" s="176">
        <v>7.0000000000000007E-2</v>
      </c>
      <c r="S53" s="176">
        <v>0.03</v>
      </c>
      <c r="T53" s="176">
        <v>0.08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1.58</v>
      </c>
      <c r="AB53" s="176">
        <v>0</v>
      </c>
      <c r="AC53" s="176">
        <v>0</v>
      </c>
      <c r="AD53" s="176">
        <v>0</v>
      </c>
      <c r="AE53" s="176">
        <v>80.3</v>
      </c>
      <c r="AF53" s="176">
        <v>0</v>
      </c>
      <c r="AG53" s="176">
        <v>0</v>
      </c>
      <c r="AH53" s="176">
        <v>0</v>
      </c>
      <c r="AI53" s="176">
        <v>20.52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0.39</v>
      </c>
      <c r="AT53">
        <v>0</v>
      </c>
      <c r="AU53">
        <v>0</v>
      </c>
      <c r="AV53" s="176">
        <v>0</v>
      </c>
      <c r="AW53" s="176">
        <v>0</v>
      </c>
      <c r="AX53" s="176">
        <v>0.04</v>
      </c>
      <c r="AY53" s="176">
        <v>0.22</v>
      </c>
      <c r="AZ53" s="176">
        <v>0.24</v>
      </c>
      <c r="BA53" s="176">
        <v>0.18</v>
      </c>
      <c r="BB53" s="176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0.15</v>
      </c>
      <c r="L54" s="176">
        <v>0.46</v>
      </c>
      <c r="M54" s="176">
        <v>0.1</v>
      </c>
      <c r="N54" s="176">
        <v>0.15</v>
      </c>
      <c r="O54" s="176">
        <v>0.15</v>
      </c>
      <c r="P54" s="176">
        <v>0.26</v>
      </c>
      <c r="Q54" s="176">
        <v>0.02</v>
      </c>
      <c r="R54" s="176">
        <v>7.0000000000000007E-2</v>
      </c>
      <c r="S54" s="176">
        <v>0.03</v>
      </c>
      <c r="T54" s="176">
        <v>0.08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1.58</v>
      </c>
      <c r="AB54" s="176">
        <v>0</v>
      </c>
      <c r="AC54" s="176">
        <v>0</v>
      </c>
      <c r="AD54" s="176">
        <v>0</v>
      </c>
      <c r="AE54" s="176">
        <v>80.3</v>
      </c>
      <c r="AF54" s="176">
        <v>0</v>
      </c>
      <c r="AG54" s="176">
        <v>0</v>
      </c>
      <c r="AH54" s="176">
        <v>0</v>
      </c>
      <c r="AI54" s="176">
        <v>20.52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0.39</v>
      </c>
      <c r="AT54">
        <v>0</v>
      </c>
      <c r="AU54">
        <v>0</v>
      </c>
      <c r="AV54" s="176">
        <v>0</v>
      </c>
      <c r="AW54" s="176">
        <v>0</v>
      </c>
      <c r="AX54" s="176">
        <v>0.04</v>
      </c>
      <c r="AY54" s="176">
        <v>0.22</v>
      </c>
      <c r="AZ54" s="176">
        <v>0.24</v>
      </c>
      <c r="BA54" s="176">
        <v>0.18</v>
      </c>
      <c r="BB54" s="176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0.15</v>
      </c>
      <c r="L55" s="176">
        <v>0.46</v>
      </c>
      <c r="M55" s="176">
        <v>0.1</v>
      </c>
      <c r="N55" s="176">
        <v>0.15</v>
      </c>
      <c r="O55" s="176">
        <v>0.15</v>
      </c>
      <c r="P55" s="176">
        <v>0.26</v>
      </c>
      <c r="Q55" s="176">
        <v>0.02</v>
      </c>
      <c r="R55" s="176">
        <v>7.0000000000000007E-2</v>
      </c>
      <c r="S55" s="176">
        <v>0.03</v>
      </c>
      <c r="T55" s="176">
        <v>0.08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1.58</v>
      </c>
      <c r="AB55" s="176">
        <v>0</v>
      </c>
      <c r="AC55" s="176">
        <v>0</v>
      </c>
      <c r="AD55" s="176">
        <v>0</v>
      </c>
      <c r="AE55" s="176">
        <v>80.3</v>
      </c>
      <c r="AF55" s="176">
        <v>0</v>
      </c>
      <c r="AG55" s="176">
        <v>0</v>
      </c>
      <c r="AH55" s="176">
        <v>0</v>
      </c>
      <c r="AI55" s="176">
        <v>19.73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0.39</v>
      </c>
      <c r="AT55">
        <v>0</v>
      </c>
      <c r="AU55">
        <v>0</v>
      </c>
      <c r="AV55" s="176">
        <v>0</v>
      </c>
      <c r="AW55" s="176">
        <v>0</v>
      </c>
      <c r="AX55" s="176">
        <v>0.04</v>
      </c>
      <c r="AY55" s="176">
        <v>0.22</v>
      </c>
      <c r="AZ55" s="176">
        <v>0.24</v>
      </c>
      <c r="BA55" s="176">
        <v>0.18</v>
      </c>
      <c r="BB55" s="176">
        <v>0.14000000000000001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0.15</v>
      </c>
      <c r="L56" s="176">
        <v>0.46</v>
      </c>
      <c r="M56" s="176">
        <v>0.1</v>
      </c>
      <c r="N56" s="176">
        <v>0.15</v>
      </c>
      <c r="O56" s="176">
        <v>0.15</v>
      </c>
      <c r="P56" s="176">
        <v>0.26</v>
      </c>
      <c r="Q56" s="176">
        <v>0.02</v>
      </c>
      <c r="R56" s="176">
        <v>7.0000000000000007E-2</v>
      </c>
      <c r="S56" s="176">
        <v>0.03</v>
      </c>
      <c r="T56" s="176">
        <v>0.08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1.58</v>
      </c>
      <c r="AB56" s="176">
        <v>0</v>
      </c>
      <c r="AC56" s="176">
        <v>0</v>
      </c>
      <c r="AD56" s="176">
        <v>0</v>
      </c>
      <c r="AE56" s="176">
        <v>80.3</v>
      </c>
      <c r="AF56" s="176">
        <v>0</v>
      </c>
      <c r="AG56" s="176">
        <v>0</v>
      </c>
      <c r="AH56" s="176">
        <v>0</v>
      </c>
      <c r="AI56" s="176">
        <v>19.73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0.39</v>
      </c>
      <c r="AT56">
        <v>0</v>
      </c>
      <c r="AU56">
        <v>0</v>
      </c>
      <c r="AV56" s="176">
        <v>0</v>
      </c>
      <c r="AW56" s="176">
        <v>0</v>
      </c>
      <c r="AX56" s="176">
        <v>0.04</v>
      </c>
      <c r="AY56" s="176">
        <v>0.22</v>
      </c>
      <c r="AZ56" s="176">
        <v>0.24</v>
      </c>
      <c r="BA56" s="176">
        <v>0.18</v>
      </c>
      <c r="BB56" s="176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0.15</v>
      </c>
      <c r="L57" s="176">
        <v>0.46</v>
      </c>
      <c r="M57" s="176">
        <v>0.1</v>
      </c>
      <c r="N57" s="176">
        <v>0.15</v>
      </c>
      <c r="O57" s="176">
        <v>0.15</v>
      </c>
      <c r="P57" s="176">
        <v>0.26</v>
      </c>
      <c r="Q57" s="176">
        <v>0.02</v>
      </c>
      <c r="R57" s="176">
        <v>7.0000000000000007E-2</v>
      </c>
      <c r="S57" s="176">
        <v>0.03</v>
      </c>
      <c r="T57" s="176">
        <v>0.08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1.58</v>
      </c>
      <c r="AB57" s="176">
        <v>0</v>
      </c>
      <c r="AC57" s="176">
        <v>0</v>
      </c>
      <c r="AD57" s="176">
        <v>0</v>
      </c>
      <c r="AE57" s="176">
        <v>80.3</v>
      </c>
      <c r="AF57" s="176">
        <v>0</v>
      </c>
      <c r="AG57" s="176">
        <v>0</v>
      </c>
      <c r="AH57" s="176">
        <v>0</v>
      </c>
      <c r="AI57" s="176">
        <v>20.52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0.39</v>
      </c>
      <c r="AT57">
        <v>0</v>
      </c>
      <c r="AU57">
        <v>0</v>
      </c>
      <c r="AV57" s="176">
        <v>0</v>
      </c>
      <c r="AW57" s="176">
        <v>0</v>
      </c>
      <c r="AX57" s="176">
        <v>0.04</v>
      </c>
      <c r="AY57" s="176">
        <v>0.22</v>
      </c>
      <c r="AZ57" s="176">
        <v>0.24</v>
      </c>
      <c r="BA57" s="176">
        <v>0.18</v>
      </c>
      <c r="BB57" s="176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0.15</v>
      </c>
      <c r="L58" s="176">
        <v>0.46</v>
      </c>
      <c r="M58" s="176">
        <v>0.1</v>
      </c>
      <c r="N58" s="176">
        <v>0.15</v>
      </c>
      <c r="O58" s="176">
        <v>0.15</v>
      </c>
      <c r="P58" s="176">
        <v>0.26</v>
      </c>
      <c r="Q58" s="176">
        <v>0.02</v>
      </c>
      <c r="R58" s="176">
        <v>7.0000000000000007E-2</v>
      </c>
      <c r="S58" s="176">
        <v>0.03</v>
      </c>
      <c r="T58" s="176">
        <v>0.08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1.58</v>
      </c>
      <c r="AB58" s="176">
        <v>0</v>
      </c>
      <c r="AC58" s="176">
        <v>0</v>
      </c>
      <c r="AD58" s="176">
        <v>0</v>
      </c>
      <c r="AE58" s="176">
        <v>80.3</v>
      </c>
      <c r="AF58" s="176">
        <v>0</v>
      </c>
      <c r="AG58" s="176">
        <v>0</v>
      </c>
      <c r="AH58" s="176">
        <v>0</v>
      </c>
      <c r="AI58" s="176">
        <v>20.52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0.39</v>
      </c>
      <c r="AT58">
        <v>0</v>
      </c>
      <c r="AU58">
        <v>0</v>
      </c>
      <c r="AV58" s="176">
        <v>0</v>
      </c>
      <c r="AW58" s="176">
        <v>0</v>
      </c>
      <c r="AX58" s="176">
        <v>0.04</v>
      </c>
      <c r="AY58" s="176">
        <v>0.22</v>
      </c>
      <c r="AZ58" s="176">
        <v>0.24</v>
      </c>
      <c r="BA58" s="176">
        <v>0.18</v>
      </c>
      <c r="BB58" s="176">
        <v>0.14000000000000001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0.15</v>
      </c>
      <c r="L59" s="176">
        <v>0.46</v>
      </c>
      <c r="M59" s="176">
        <v>0.1</v>
      </c>
      <c r="N59" s="176">
        <v>0.15</v>
      </c>
      <c r="O59" s="176">
        <v>0.15</v>
      </c>
      <c r="P59" s="176">
        <v>0.23</v>
      </c>
      <c r="Q59" s="176">
        <v>0.02</v>
      </c>
      <c r="R59" s="176">
        <v>7.0000000000000007E-2</v>
      </c>
      <c r="S59" s="176">
        <v>0.03</v>
      </c>
      <c r="T59" s="176">
        <v>0.08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1.58</v>
      </c>
      <c r="AB59" s="176">
        <v>0</v>
      </c>
      <c r="AC59" s="176">
        <v>0</v>
      </c>
      <c r="AD59" s="176">
        <v>0</v>
      </c>
      <c r="AE59" s="176">
        <v>80.3</v>
      </c>
      <c r="AF59" s="176">
        <v>0</v>
      </c>
      <c r="AG59" s="176">
        <v>0</v>
      </c>
      <c r="AH59" s="176">
        <v>0</v>
      </c>
      <c r="AI59" s="176">
        <v>20.52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0.39</v>
      </c>
      <c r="AT59">
        <v>0</v>
      </c>
      <c r="AU59">
        <v>0</v>
      </c>
      <c r="AV59" s="176">
        <v>0</v>
      </c>
      <c r="AW59" s="176">
        <v>0</v>
      </c>
      <c r="AX59" s="176">
        <v>0.04</v>
      </c>
      <c r="AY59" s="176">
        <v>0.22</v>
      </c>
      <c r="AZ59" s="176">
        <v>0.24</v>
      </c>
      <c r="BA59" s="176">
        <v>0.18</v>
      </c>
      <c r="BB59" s="176">
        <v>0.14000000000000001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0.15</v>
      </c>
      <c r="L60" s="176">
        <v>0.46</v>
      </c>
      <c r="M60" s="176">
        <v>0.1</v>
      </c>
      <c r="N60" s="176">
        <v>0.15</v>
      </c>
      <c r="O60" s="176">
        <v>0.15</v>
      </c>
      <c r="P60" s="176">
        <v>0.23</v>
      </c>
      <c r="Q60" s="176">
        <v>0.02</v>
      </c>
      <c r="R60" s="176">
        <v>7.0000000000000007E-2</v>
      </c>
      <c r="S60" s="176">
        <v>0.03</v>
      </c>
      <c r="T60" s="176">
        <v>0.08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1.58</v>
      </c>
      <c r="AB60" s="176">
        <v>0</v>
      </c>
      <c r="AC60" s="176">
        <v>0</v>
      </c>
      <c r="AD60" s="176">
        <v>0</v>
      </c>
      <c r="AE60" s="176">
        <v>80.3</v>
      </c>
      <c r="AF60" s="176">
        <v>0</v>
      </c>
      <c r="AG60" s="176">
        <v>0</v>
      </c>
      <c r="AH60" s="176">
        <v>0</v>
      </c>
      <c r="AI60" s="176">
        <v>20.52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0.39</v>
      </c>
      <c r="AT60">
        <v>0</v>
      </c>
      <c r="AU60">
        <v>0</v>
      </c>
      <c r="AV60" s="176">
        <v>0</v>
      </c>
      <c r="AW60" s="176">
        <v>0</v>
      </c>
      <c r="AX60" s="176">
        <v>0.04</v>
      </c>
      <c r="AY60" s="176">
        <v>0.22</v>
      </c>
      <c r="AZ60" s="176">
        <v>0.24</v>
      </c>
      <c r="BA60" s="176">
        <v>0.18</v>
      </c>
      <c r="BB60" s="176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0.15</v>
      </c>
      <c r="L61" s="176">
        <v>0.46</v>
      </c>
      <c r="M61" s="176">
        <v>0.1</v>
      </c>
      <c r="N61" s="176">
        <v>0.15</v>
      </c>
      <c r="O61" s="176">
        <v>0.15</v>
      </c>
      <c r="P61" s="176">
        <v>0.23</v>
      </c>
      <c r="Q61" s="176">
        <v>0.02</v>
      </c>
      <c r="R61" s="176">
        <v>0.06</v>
      </c>
      <c r="S61" s="176">
        <v>0.03</v>
      </c>
      <c r="T61" s="176">
        <v>0.08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1.58</v>
      </c>
      <c r="AB61" s="176">
        <v>0</v>
      </c>
      <c r="AC61" s="176">
        <v>0</v>
      </c>
      <c r="AD61" s="176">
        <v>0</v>
      </c>
      <c r="AE61" s="176">
        <v>80.3</v>
      </c>
      <c r="AF61" s="176">
        <v>0</v>
      </c>
      <c r="AG61" s="176">
        <v>0</v>
      </c>
      <c r="AH61" s="176">
        <v>0</v>
      </c>
      <c r="AI61" s="176">
        <v>20.52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0.39</v>
      </c>
      <c r="AT61">
        <v>0</v>
      </c>
      <c r="AU61">
        <v>0</v>
      </c>
      <c r="AV61" s="176">
        <v>0</v>
      </c>
      <c r="AW61" s="176">
        <v>0</v>
      </c>
      <c r="AX61" s="176">
        <v>0.04</v>
      </c>
      <c r="AY61" s="176">
        <v>0.22</v>
      </c>
      <c r="AZ61" s="176">
        <v>0.23</v>
      </c>
      <c r="BA61" s="176">
        <v>0.18</v>
      </c>
      <c r="BB61" s="176">
        <v>0.14000000000000001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0.15</v>
      </c>
      <c r="L62" s="176">
        <v>0.46</v>
      </c>
      <c r="M62" s="176">
        <v>0.1</v>
      </c>
      <c r="N62" s="176">
        <v>0.15</v>
      </c>
      <c r="O62" s="176">
        <v>0.15</v>
      </c>
      <c r="P62" s="176">
        <v>0.23</v>
      </c>
      <c r="Q62" s="176">
        <v>0.02</v>
      </c>
      <c r="R62" s="176">
        <v>7.0000000000000007E-2</v>
      </c>
      <c r="S62" s="176">
        <v>0.03</v>
      </c>
      <c r="T62" s="176">
        <v>0.08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1.58</v>
      </c>
      <c r="AB62" s="176">
        <v>0</v>
      </c>
      <c r="AC62" s="176">
        <v>0</v>
      </c>
      <c r="AD62" s="176">
        <v>0</v>
      </c>
      <c r="AE62" s="176">
        <v>80.3</v>
      </c>
      <c r="AF62" s="176">
        <v>0</v>
      </c>
      <c r="AG62" s="176">
        <v>0</v>
      </c>
      <c r="AH62" s="176">
        <v>0</v>
      </c>
      <c r="AI62" s="176">
        <v>20.52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0.39</v>
      </c>
      <c r="AT62">
        <v>0</v>
      </c>
      <c r="AU62">
        <v>0</v>
      </c>
      <c r="AV62" s="176">
        <v>0</v>
      </c>
      <c r="AW62" s="176">
        <v>0</v>
      </c>
      <c r="AX62" s="176">
        <v>0.04</v>
      </c>
      <c r="AY62" s="176">
        <v>0.22</v>
      </c>
      <c r="AZ62" s="176">
        <v>0.24</v>
      </c>
      <c r="BA62" s="176">
        <v>0.18</v>
      </c>
      <c r="BB62" s="176">
        <v>0.14000000000000001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0.15</v>
      </c>
      <c r="L63" s="176">
        <v>0.46</v>
      </c>
      <c r="M63" s="176">
        <v>0.1</v>
      </c>
      <c r="N63" s="176">
        <v>0.15</v>
      </c>
      <c r="O63" s="176">
        <v>0.15</v>
      </c>
      <c r="P63" s="176">
        <v>0.23</v>
      </c>
      <c r="Q63" s="176">
        <v>0.02</v>
      </c>
      <c r="R63" s="176">
        <v>7.0000000000000007E-2</v>
      </c>
      <c r="S63" s="176">
        <v>0.03</v>
      </c>
      <c r="T63" s="176">
        <v>0.08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1.58</v>
      </c>
      <c r="AB63" s="176">
        <v>0</v>
      </c>
      <c r="AC63" s="176">
        <v>0</v>
      </c>
      <c r="AD63" s="176">
        <v>0</v>
      </c>
      <c r="AE63" s="176">
        <v>80.3</v>
      </c>
      <c r="AF63" s="176">
        <v>0</v>
      </c>
      <c r="AG63" s="176">
        <v>0</v>
      </c>
      <c r="AH63" s="176">
        <v>0</v>
      </c>
      <c r="AI63" s="176">
        <v>20.52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0.39</v>
      </c>
      <c r="AT63">
        <v>0</v>
      </c>
      <c r="AU63">
        <v>0</v>
      </c>
      <c r="AV63" s="176">
        <v>0</v>
      </c>
      <c r="AW63" s="176">
        <v>0</v>
      </c>
      <c r="AX63" s="176">
        <v>0.04</v>
      </c>
      <c r="AY63" s="176">
        <v>0.22</v>
      </c>
      <c r="AZ63" s="176">
        <v>0.24</v>
      </c>
      <c r="BA63" s="176">
        <v>0.18</v>
      </c>
      <c r="BB63" s="176">
        <v>0.14000000000000001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0.15</v>
      </c>
      <c r="L64" s="176">
        <v>0.46</v>
      </c>
      <c r="M64" s="176">
        <v>0.1</v>
      </c>
      <c r="N64" s="176">
        <v>0.15</v>
      </c>
      <c r="O64" s="176">
        <v>0.15</v>
      </c>
      <c r="P64" s="176">
        <v>0.23</v>
      </c>
      <c r="Q64" s="176">
        <v>0.02</v>
      </c>
      <c r="R64" s="176">
        <v>7.0000000000000007E-2</v>
      </c>
      <c r="S64" s="176">
        <v>0.03</v>
      </c>
      <c r="T64" s="176">
        <v>0.08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1.58</v>
      </c>
      <c r="AB64" s="176">
        <v>0</v>
      </c>
      <c r="AC64" s="176">
        <v>0</v>
      </c>
      <c r="AD64" s="176">
        <v>0</v>
      </c>
      <c r="AE64" s="176">
        <v>80.3</v>
      </c>
      <c r="AF64" s="176">
        <v>0</v>
      </c>
      <c r="AG64" s="176">
        <v>0</v>
      </c>
      <c r="AH64" s="176">
        <v>0</v>
      </c>
      <c r="AI64" s="176">
        <v>20.52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0.39</v>
      </c>
      <c r="AT64">
        <v>0</v>
      </c>
      <c r="AU64">
        <v>0</v>
      </c>
      <c r="AV64" s="176">
        <v>0</v>
      </c>
      <c r="AW64" s="176">
        <v>0</v>
      </c>
      <c r="AX64" s="176">
        <v>0.04</v>
      </c>
      <c r="AY64" s="176">
        <v>0.22</v>
      </c>
      <c r="AZ64" s="176">
        <v>0.24</v>
      </c>
      <c r="BA64" s="176">
        <v>0.18</v>
      </c>
      <c r="BB64" s="176">
        <v>0.14000000000000001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0.15</v>
      </c>
      <c r="L65" s="176">
        <v>0.46</v>
      </c>
      <c r="M65" s="176">
        <v>0.1</v>
      </c>
      <c r="N65" s="176">
        <v>0.15</v>
      </c>
      <c r="O65" s="176">
        <v>0.15</v>
      </c>
      <c r="P65" s="176">
        <v>0.23</v>
      </c>
      <c r="Q65" s="176">
        <v>0.02</v>
      </c>
      <c r="R65" s="176">
        <v>7.0000000000000007E-2</v>
      </c>
      <c r="S65" s="176">
        <v>0.03</v>
      </c>
      <c r="T65" s="176">
        <v>0.08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1.58</v>
      </c>
      <c r="AB65" s="176">
        <v>0</v>
      </c>
      <c r="AC65" s="176">
        <v>0</v>
      </c>
      <c r="AD65" s="176">
        <v>0</v>
      </c>
      <c r="AE65" s="176">
        <v>80.3</v>
      </c>
      <c r="AF65" s="176">
        <v>0</v>
      </c>
      <c r="AG65" s="176">
        <v>0</v>
      </c>
      <c r="AH65" s="176">
        <v>0</v>
      </c>
      <c r="AI65" s="176">
        <v>19.73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0.39</v>
      </c>
      <c r="AT65">
        <v>0</v>
      </c>
      <c r="AU65">
        <v>0</v>
      </c>
      <c r="AV65" s="176">
        <v>0</v>
      </c>
      <c r="AW65" s="176">
        <v>0</v>
      </c>
      <c r="AX65" s="176">
        <v>0.04</v>
      </c>
      <c r="AY65" s="176">
        <v>0.22</v>
      </c>
      <c r="AZ65" s="176">
        <v>0.24</v>
      </c>
      <c r="BA65" s="176">
        <v>0.18</v>
      </c>
      <c r="BB65" s="176">
        <v>0.14000000000000001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0.15</v>
      </c>
      <c r="L66" s="176">
        <v>0.46</v>
      </c>
      <c r="M66" s="176">
        <v>0.1</v>
      </c>
      <c r="N66" s="176">
        <v>0.15</v>
      </c>
      <c r="O66" s="176">
        <v>0.15</v>
      </c>
      <c r="P66" s="176">
        <v>0.23</v>
      </c>
      <c r="Q66" s="176">
        <v>0.02</v>
      </c>
      <c r="R66" s="176">
        <v>7.0000000000000007E-2</v>
      </c>
      <c r="S66" s="176">
        <v>0.03</v>
      </c>
      <c r="T66" s="176">
        <v>0.08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1.58</v>
      </c>
      <c r="AB66" s="176">
        <v>0</v>
      </c>
      <c r="AC66" s="176">
        <v>0</v>
      </c>
      <c r="AD66" s="176">
        <v>0</v>
      </c>
      <c r="AE66" s="176">
        <v>80.3</v>
      </c>
      <c r="AF66" s="176">
        <v>0</v>
      </c>
      <c r="AG66" s="176">
        <v>0</v>
      </c>
      <c r="AH66" s="176">
        <v>0</v>
      </c>
      <c r="AI66" s="176">
        <v>19.73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0.39</v>
      </c>
      <c r="AT66">
        <v>0</v>
      </c>
      <c r="AU66">
        <v>0</v>
      </c>
      <c r="AV66" s="176">
        <v>0</v>
      </c>
      <c r="AW66" s="176">
        <v>0</v>
      </c>
      <c r="AX66" s="176">
        <v>0.04</v>
      </c>
      <c r="AY66" s="176">
        <v>0.22</v>
      </c>
      <c r="AZ66" s="176">
        <v>0.24</v>
      </c>
      <c r="BA66" s="176">
        <v>0.18</v>
      </c>
      <c r="BB66" s="176">
        <v>0.14000000000000001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0.15</v>
      </c>
      <c r="L67" s="176">
        <v>0.46</v>
      </c>
      <c r="M67" s="176">
        <v>0.1</v>
      </c>
      <c r="N67" s="176">
        <v>0.15</v>
      </c>
      <c r="O67" s="176">
        <v>0.15</v>
      </c>
      <c r="P67" s="176">
        <v>0.23</v>
      </c>
      <c r="Q67" s="176">
        <v>0.02</v>
      </c>
      <c r="R67" s="176">
        <v>0.06</v>
      </c>
      <c r="S67" s="176">
        <v>0.03</v>
      </c>
      <c r="T67" s="176">
        <v>0.08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1.58</v>
      </c>
      <c r="AB67" s="176">
        <v>0</v>
      </c>
      <c r="AC67" s="176">
        <v>0</v>
      </c>
      <c r="AD67" s="176">
        <v>0</v>
      </c>
      <c r="AE67" s="176">
        <v>80.3</v>
      </c>
      <c r="AF67" s="176">
        <v>0</v>
      </c>
      <c r="AG67" s="176">
        <v>0</v>
      </c>
      <c r="AH67" s="176">
        <v>0</v>
      </c>
      <c r="AI67" s="176">
        <v>19.73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0.19</v>
      </c>
      <c r="AT67">
        <v>0</v>
      </c>
      <c r="AU67">
        <v>0</v>
      </c>
      <c r="AV67" s="176">
        <v>0</v>
      </c>
      <c r="AW67" s="176">
        <v>0</v>
      </c>
      <c r="AX67" s="176">
        <v>0.04</v>
      </c>
      <c r="AY67" s="176">
        <v>0.22</v>
      </c>
      <c r="AZ67" s="176">
        <v>0.24</v>
      </c>
      <c r="BA67" s="176">
        <v>0.18</v>
      </c>
      <c r="BB67" s="176">
        <v>0.14000000000000001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0.15</v>
      </c>
      <c r="L68" s="176">
        <v>0.46</v>
      </c>
      <c r="M68" s="176">
        <v>0.1</v>
      </c>
      <c r="N68" s="176">
        <v>0.15</v>
      </c>
      <c r="O68" s="176">
        <v>0.15</v>
      </c>
      <c r="P68" s="176">
        <v>0.23</v>
      </c>
      <c r="Q68" s="176">
        <v>0.02</v>
      </c>
      <c r="R68" s="176">
        <v>7.0000000000000007E-2</v>
      </c>
      <c r="S68" s="176">
        <v>0.03</v>
      </c>
      <c r="T68" s="176">
        <v>0.08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1.58</v>
      </c>
      <c r="AB68" s="176">
        <v>0</v>
      </c>
      <c r="AC68" s="176">
        <v>0</v>
      </c>
      <c r="AD68" s="176">
        <v>0</v>
      </c>
      <c r="AE68" s="176">
        <v>80.3</v>
      </c>
      <c r="AF68" s="176">
        <v>0</v>
      </c>
      <c r="AG68" s="176">
        <v>0</v>
      </c>
      <c r="AH68" s="176">
        <v>0</v>
      </c>
      <c r="AI68" s="176">
        <v>19.73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0.22</v>
      </c>
      <c r="AT68">
        <v>0</v>
      </c>
      <c r="AU68">
        <v>0</v>
      </c>
      <c r="AV68" s="176">
        <v>0</v>
      </c>
      <c r="AW68" s="176">
        <v>0</v>
      </c>
      <c r="AX68" s="176">
        <v>0.04</v>
      </c>
      <c r="AY68" s="176">
        <v>0.22</v>
      </c>
      <c r="AZ68" s="176">
        <v>0.24</v>
      </c>
      <c r="BA68" s="176">
        <v>0.18</v>
      </c>
      <c r="BB68" s="176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0.15</v>
      </c>
      <c r="L69" s="176">
        <v>0.46</v>
      </c>
      <c r="M69" s="176">
        <v>0.1</v>
      </c>
      <c r="N69" s="176">
        <v>0.15</v>
      </c>
      <c r="O69" s="176">
        <v>0.15</v>
      </c>
      <c r="P69" s="176">
        <v>0.26</v>
      </c>
      <c r="Q69" s="176">
        <v>0.02</v>
      </c>
      <c r="R69" s="176">
        <v>7.0000000000000007E-2</v>
      </c>
      <c r="S69" s="176">
        <v>0.03</v>
      </c>
      <c r="T69" s="176">
        <v>0.08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1.58</v>
      </c>
      <c r="AB69" s="176">
        <v>0</v>
      </c>
      <c r="AC69" s="176">
        <v>0</v>
      </c>
      <c r="AD69" s="176">
        <v>0</v>
      </c>
      <c r="AE69" s="176">
        <v>80.3</v>
      </c>
      <c r="AF69" s="176">
        <v>0</v>
      </c>
      <c r="AG69" s="176">
        <v>0</v>
      </c>
      <c r="AH69" s="176">
        <v>0</v>
      </c>
      <c r="AI69" s="176">
        <v>19.73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0.28999999999999998</v>
      </c>
      <c r="AT69">
        <v>0</v>
      </c>
      <c r="AU69">
        <v>0</v>
      </c>
      <c r="AV69" s="176">
        <v>0</v>
      </c>
      <c r="AW69" s="176">
        <v>0</v>
      </c>
      <c r="AX69" s="176">
        <v>0.04</v>
      </c>
      <c r="AY69" s="176">
        <v>0.22</v>
      </c>
      <c r="AZ69" s="176">
        <v>0.24</v>
      </c>
      <c r="BA69" s="176">
        <v>0.18</v>
      </c>
      <c r="BB69" s="176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0.15</v>
      </c>
      <c r="L70" s="176">
        <v>0.46</v>
      </c>
      <c r="M70" s="176">
        <v>0.1</v>
      </c>
      <c r="N70" s="176">
        <v>0.15</v>
      </c>
      <c r="O70" s="176">
        <v>0.15</v>
      </c>
      <c r="P70" s="176">
        <v>0.26</v>
      </c>
      <c r="Q70" s="176">
        <v>0.02</v>
      </c>
      <c r="R70" s="176">
        <v>7.0000000000000007E-2</v>
      </c>
      <c r="S70" s="176">
        <v>0.03</v>
      </c>
      <c r="T70" s="176">
        <v>0.08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1.58</v>
      </c>
      <c r="AB70" s="176">
        <v>0</v>
      </c>
      <c r="AC70" s="176">
        <v>0</v>
      </c>
      <c r="AD70" s="176">
        <v>0</v>
      </c>
      <c r="AE70" s="176">
        <v>80.3</v>
      </c>
      <c r="AF70" s="176">
        <v>0</v>
      </c>
      <c r="AG70" s="176">
        <v>0</v>
      </c>
      <c r="AH70" s="176">
        <v>0</v>
      </c>
      <c r="AI70" s="176">
        <v>19.73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0.28999999999999998</v>
      </c>
      <c r="AT70">
        <v>0</v>
      </c>
      <c r="AU70">
        <v>0</v>
      </c>
      <c r="AV70" s="176">
        <v>0</v>
      </c>
      <c r="AW70" s="176">
        <v>0</v>
      </c>
      <c r="AX70" s="176">
        <v>0.04</v>
      </c>
      <c r="AY70" s="176">
        <v>0.22</v>
      </c>
      <c r="AZ70" s="176">
        <v>0.24</v>
      </c>
      <c r="BA70" s="176">
        <v>0.18</v>
      </c>
      <c r="BB70" s="176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0.15</v>
      </c>
      <c r="L71" s="176">
        <v>0.46</v>
      </c>
      <c r="M71" s="176">
        <v>0.1</v>
      </c>
      <c r="N71" s="176">
        <v>0.15</v>
      </c>
      <c r="O71" s="176">
        <v>0.15</v>
      </c>
      <c r="P71" s="176">
        <v>0.26</v>
      </c>
      <c r="Q71" s="176">
        <v>0.02</v>
      </c>
      <c r="R71" s="176">
        <v>7.0000000000000007E-2</v>
      </c>
      <c r="S71" s="176">
        <v>0.03</v>
      </c>
      <c r="T71" s="176">
        <v>0.08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1.58</v>
      </c>
      <c r="AB71" s="176">
        <v>0</v>
      </c>
      <c r="AC71" s="176">
        <v>0</v>
      </c>
      <c r="AD71" s="176">
        <v>0</v>
      </c>
      <c r="AE71" s="176">
        <v>80.3</v>
      </c>
      <c r="AF71" s="176">
        <v>0</v>
      </c>
      <c r="AG71" s="176">
        <v>0</v>
      </c>
      <c r="AH71" s="176">
        <v>0</v>
      </c>
      <c r="AI71" s="176">
        <v>19.73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0.28999999999999998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0.22</v>
      </c>
      <c r="AZ71" s="176">
        <v>0.24</v>
      </c>
      <c r="BA71" s="176">
        <v>0.18</v>
      </c>
      <c r="BB71" s="176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0.15</v>
      </c>
      <c r="L72" s="176">
        <v>0.46</v>
      </c>
      <c r="M72" s="176">
        <v>0.1</v>
      </c>
      <c r="N72" s="176">
        <v>0.15</v>
      </c>
      <c r="O72" s="176">
        <v>0.15</v>
      </c>
      <c r="P72" s="176">
        <v>0.26</v>
      </c>
      <c r="Q72" s="176">
        <v>0.02</v>
      </c>
      <c r="R72" s="176">
        <v>7.0000000000000007E-2</v>
      </c>
      <c r="S72" s="176">
        <v>0.03</v>
      </c>
      <c r="T72" s="176">
        <v>0.08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1.58</v>
      </c>
      <c r="AB72" s="176">
        <v>0</v>
      </c>
      <c r="AC72" s="176">
        <v>0</v>
      </c>
      <c r="AD72" s="176">
        <v>0</v>
      </c>
      <c r="AE72" s="176">
        <v>80.3</v>
      </c>
      <c r="AF72" s="176">
        <v>0</v>
      </c>
      <c r="AG72" s="176">
        <v>0</v>
      </c>
      <c r="AH72" s="176">
        <v>0</v>
      </c>
      <c r="AI72" s="176">
        <v>19.73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0.28999999999999998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0.22</v>
      </c>
      <c r="AZ72" s="176">
        <v>0.24</v>
      </c>
      <c r="BA72" s="176">
        <v>0.18</v>
      </c>
      <c r="BB72" s="176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0.15</v>
      </c>
      <c r="L73" s="176">
        <v>0.46</v>
      </c>
      <c r="M73" s="176">
        <v>0.1</v>
      </c>
      <c r="N73" s="176">
        <v>0.15</v>
      </c>
      <c r="O73" s="176">
        <v>0.15</v>
      </c>
      <c r="P73" s="176">
        <v>0.26</v>
      </c>
      <c r="Q73" s="176">
        <v>0.02</v>
      </c>
      <c r="R73" s="176">
        <v>7.0000000000000007E-2</v>
      </c>
      <c r="S73" s="176">
        <v>0.03</v>
      </c>
      <c r="T73" s="176">
        <v>0.08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1.58</v>
      </c>
      <c r="AB73" s="176">
        <v>0</v>
      </c>
      <c r="AC73" s="176">
        <v>0</v>
      </c>
      <c r="AD73" s="176">
        <v>0</v>
      </c>
      <c r="AE73" s="176">
        <v>80.3</v>
      </c>
      <c r="AF73" s="176">
        <v>0</v>
      </c>
      <c r="AG73" s="176">
        <v>0</v>
      </c>
      <c r="AH73" s="176">
        <v>0</v>
      </c>
      <c r="AI73" s="176">
        <v>19.73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0.28999999999999998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0.22</v>
      </c>
      <c r="AZ73" s="176">
        <v>0.24</v>
      </c>
      <c r="BA73" s="176">
        <v>0.18</v>
      </c>
      <c r="BB73" s="176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0.15</v>
      </c>
      <c r="L74" s="176">
        <v>0.46</v>
      </c>
      <c r="M74" s="176">
        <v>0.1</v>
      </c>
      <c r="N74" s="176">
        <v>0.15</v>
      </c>
      <c r="O74" s="176">
        <v>0.15</v>
      </c>
      <c r="P74" s="176">
        <v>0.26</v>
      </c>
      <c r="Q74" s="176">
        <v>0.02</v>
      </c>
      <c r="R74" s="176">
        <v>7.0000000000000007E-2</v>
      </c>
      <c r="S74" s="176">
        <v>0.03</v>
      </c>
      <c r="T74" s="176">
        <v>0.08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1.58</v>
      </c>
      <c r="AB74" s="176">
        <v>0</v>
      </c>
      <c r="AC74" s="176">
        <v>0</v>
      </c>
      <c r="AD74" s="176">
        <v>0</v>
      </c>
      <c r="AE74" s="176">
        <v>80.3</v>
      </c>
      <c r="AF74" s="176">
        <v>0</v>
      </c>
      <c r="AG74" s="176">
        <v>0</v>
      </c>
      <c r="AH74" s="176">
        <v>0</v>
      </c>
      <c r="AI74" s="176">
        <v>19.73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0.28999999999999998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0.22</v>
      </c>
      <c r="AZ74" s="176">
        <v>0.24</v>
      </c>
      <c r="BA74" s="176">
        <v>0.18</v>
      </c>
      <c r="BB74" s="176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0.15</v>
      </c>
      <c r="L75" s="176">
        <v>0.45</v>
      </c>
      <c r="M75" s="176">
        <v>0.1</v>
      </c>
      <c r="N75" s="176">
        <v>0.15</v>
      </c>
      <c r="O75" s="176">
        <v>0.15</v>
      </c>
      <c r="P75" s="176">
        <v>0.26</v>
      </c>
      <c r="Q75" s="176">
        <v>0.02</v>
      </c>
      <c r="R75" s="176">
        <v>7.0000000000000007E-2</v>
      </c>
      <c r="S75" s="176">
        <v>0.03</v>
      </c>
      <c r="T75" s="176">
        <v>0.08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1.58</v>
      </c>
      <c r="AB75" s="176">
        <v>0</v>
      </c>
      <c r="AC75" s="176">
        <v>0</v>
      </c>
      <c r="AD75" s="176">
        <v>0</v>
      </c>
      <c r="AE75" s="176">
        <v>80.3</v>
      </c>
      <c r="AF75" s="176">
        <v>0</v>
      </c>
      <c r="AG75" s="176">
        <v>0</v>
      </c>
      <c r="AH75" s="176">
        <v>0</v>
      </c>
      <c r="AI75" s="176">
        <v>19.73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0.28999999999999998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0.22</v>
      </c>
      <c r="AZ75" s="176">
        <v>0.2</v>
      </c>
      <c r="BA75" s="176">
        <v>0.18</v>
      </c>
      <c r="BB75" s="176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0.15</v>
      </c>
      <c r="L76" s="176">
        <v>0.46</v>
      </c>
      <c r="M76" s="176">
        <v>0.1</v>
      </c>
      <c r="N76" s="176">
        <v>0.15</v>
      </c>
      <c r="O76" s="176">
        <v>0.15</v>
      </c>
      <c r="P76" s="176">
        <v>0.26</v>
      </c>
      <c r="Q76" s="176">
        <v>0.02</v>
      </c>
      <c r="R76" s="176">
        <v>7.0000000000000007E-2</v>
      </c>
      <c r="S76" s="176">
        <v>0.03</v>
      </c>
      <c r="T76" s="176">
        <v>0.08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1.58</v>
      </c>
      <c r="AB76" s="176">
        <v>0</v>
      </c>
      <c r="AC76" s="176">
        <v>0</v>
      </c>
      <c r="AD76" s="176">
        <v>0</v>
      </c>
      <c r="AE76" s="176">
        <v>80.3</v>
      </c>
      <c r="AF76" s="176">
        <v>0</v>
      </c>
      <c r="AG76" s="176">
        <v>0</v>
      </c>
      <c r="AH76" s="176">
        <v>0</v>
      </c>
      <c r="AI76" s="176">
        <v>19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0.28999999999999998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0.22</v>
      </c>
      <c r="AZ76" s="176">
        <v>0.2</v>
      </c>
      <c r="BA76" s="176">
        <v>0.18</v>
      </c>
      <c r="BB76" s="176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0.15</v>
      </c>
      <c r="L77" s="176">
        <v>0.46</v>
      </c>
      <c r="M77" s="176">
        <v>0.1</v>
      </c>
      <c r="N77" s="176">
        <v>0.15</v>
      </c>
      <c r="O77" s="176">
        <v>0.15</v>
      </c>
      <c r="P77" s="176">
        <v>0.26</v>
      </c>
      <c r="Q77" s="176">
        <v>0.02</v>
      </c>
      <c r="R77" s="176">
        <v>7.0000000000000007E-2</v>
      </c>
      <c r="S77" s="176">
        <v>0.03</v>
      </c>
      <c r="T77" s="176">
        <v>0.08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1.58</v>
      </c>
      <c r="AB77" s="176">
        <v>0</v>
      </c>
      <c r="AC77" s="176">
        <v>0</v>
      </c>
      <c r="AD77" s="176">
        <v>0</v>
      </c>
      <c r="AE77" s="176">
        <v>80.3</v>
      </c>
      <c r="AF77" s="176">
        <v>0</v>
      </c>
      <c r="AG77" s="176">
        <v>0</v>
      </c>
      <c r="AH77" s="176">
        <v>0</v>
      </c>
      <c r="AI77" s="176">
        <v>19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0.28999999999999998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0.22</v>
      </c>
      <c r="AZ77" s="176">
        <v>0.24</v>
      </c>
      <c r="BA77" s="176">
        <v>0.18</v>
      </c>
      <c r="BB77" s="176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0.15</v>
      </c>
      <c r="L78" s="176">
        <v>0.46</v>
      </c>
      <c r="M78" s="176">
        <v>0.1</v>
      </c>
      <c r="N78" s="176">
        <v>0.15</v>
      </c>
      <c r="O78" s="176">
        <v>0.15</v>
      </c>
      <c r="P78" s="176">
        <v>0.26</v>
      </c>
      <c r="Q78" s="176">
        <v>0.02</v>
      </c>
      <c r="R78" s="176">
        <v>7.0000000000000007E-2</v>
      </c>
      <c r="S78" s="176">
        <v>0.03</v>
      </c>
      <c r="T78" s="176">
        <v>0.08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1.58</v>
      </c>
      <c r="AB78" s="176">
        <v>0</v>
      </c>
      <c r="AC78" s="176">
        <v>0</v>
      </c>
      <c r="AD78" s="176">
        <v>0</v>
      </c>
      <c r="AE78" s="176">
        <v>80.3</v>
      </c>
      <c r="AF78" s="176">
        <v>0</v>
      </c>
      <c r="AG78" s="176">
        <v>0</v>
      </c>
      <c r="AH78" s="176">
        <v>0</v>
      </c>
      <c r="AI78" s="176">
        <v>19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0.28999999999999998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0.22</v>
      </c>
      <c r="AZ78" s="176">
        <v>0.24</v>
      </c>
      <c r="BA78" s="176">
        <v>0.18</v>
      </c>
      <c r="BB78" s="176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0.15</v>
      </c>
      <c r="L79" s="176">
        <v>0.46</v>
      </c>
      <c r="M79" s="176">
        <v>0.1</v>
      </c>
      <c r="N79" s="176">
        <v>0.15</v>
      </c>
      <c r="O79" s="176">
        <v>0.15</v>
      </c>
      <c r="P79" s="176">
        <v>0.26</v>
      </c>
      <c r="Q79" s="176">
        <v>0.02</v>
      </c>
      <c r="R79" s="176">
        <v>7.0000000000000007E-2</v>
      </c>
      <c r="S79" s="176">
        <v>0.03</v>
      </c>
      <c r="T79" s="176">
        <v>0.08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1.58</v>
      </c>
      <c r="AB79" s="176">
        <v>0</v>
      </c>
      <c r="AC79" s="176">
        <v>0</v>
      </c>
      <c r="AD79" s="176">
        <v>0</v>
      </c>
      <c r="AE79" s="176">
        <v>80.3</v>
      </c>
      <c r="AF79" s="176">
        <v>0</v>
      </c>
      <c r="AG79" s="176">
        <v>0</v>
      </c>
      <c r="AH79" s="176">
        <v>0</v>
      </c>
      <c r="AI79" s="176">
        <v>19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0.28999999999999998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0.22</v>
      </c>
      <c r="AZ79" s="176">
        <v>0.24</v>
      </c>
      <c r="BA79" s="176">
        <v>0.18</v>
      </c>
      <c r="BB79" s="176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0.15</v>
      </c>
      <c r="L80" s="176">
        <v>0.46</v>
      </c>
      <c r="M80" s="176">
        <v>0.1</v>
      </c>
      <c r="N80" s="176">
        <v>0.15</v>
      </c>
      <c r="O80" s="176">
        <v>0.15</v>
      </c>
      <c r="P80" s="176">
        <v>0.26</v>
      </c>
      <c r="Q80" s="176">
        <v>0.02</v>
      </c>
      <c r="R80" s="176">
        <v>7.0000000000000007E-2</v>
      </c>
      <c r="S80" s="176">
        <v>0.03</v>
      </c>
      <c r="T80" s="176">
        <v>0.08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1.58</v>
      </c>
      <c r="AB80" s="176">
        <v>0</v>
      </c>
      <c r="AC80" s="176">
        <v>0</v>
      </c>
      <c r="AD80" s="176">
        <v>0</v>
      </c>
      <c r="AE80" s="176">
        <v>80.3</v>
      </c>
      <c r="AF80" s="176">
        <v>0</v>
      </c>
      <c r="AG80" s="176">
        <v>0</v>
      </c>
      <c r="AH80" s="176">
        <v>0</v>
      </c>
      <c r="AI80" s="176">
        <v>19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0.28999999999999998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0.22</v>
      </c>
      <c r="AZ80" s="176">
        <v>0.24</v>
      </c>
      <c r="BA80" s="176">
        <v>0.18</v>
      </c>
      <c r="BB80" s="176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0.15</v>
      </c>
      <c r="L81" s="176">
        <v>0.46</v>
      </c>
      <c r="M81" s="176">
        <v>0.1</v>
      </c>
      <c r="N81" s="176">
        <v>0.15</v>
      </c>
      <c r="O81" s="176">
        <v>0.15</v>
      </c>
      <c r="P81" s="176">
        <v>0.26</v>
      </c>
      <c r="Q81" s="176">
        <v>0.02</v>
      </c>
      <c r="R81" s="176">
        <v>7.0000000000000007E-2</v>
      </c>
      <c r="S81" s="176">
        <v>0.03</v>
      </c>
      <c r="T81" s="176">
        <v>0.08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1.58</v>
      </c>
      <c r="AB81" s="176">
        <v>0</v>
      </c>
      <c r="AC81" s="176">
        <v>0</v>
      </c>
      <c r="AD81" s="176">
        <v>0</v>
      </c>
      <c r="AE81" s="176">
        <v>80.3</v>
      </c>
      <c r="AF81" s="176">
        <v>0</v>
      </c>
      <c r="AG81" s="176">
        <v>0</v>
      </c>
      <c r="AH81" s="176">
        <v>0</v>
      </c>
      <c r="AI81" s="176">
        <v>19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0.28999999999999998</v>
      </c>
      <c r="AT81">
        <v>0</v>
      </c>
      <c r="AU81">
        <v>0</v>
      </c>
      <c r="AV81" s="176">
        <v>0</v>
      </c>
      <c r="AW81" s="176">
        <v>0.06</v>
      </c>
      <c r="AX81" s="176">
        <v>0</v>
      </c>
      <c r="AY81" s="176">
        <v>0.22</v>
      </c>
      <c r="AZ81" s="176">
        <v>0.24</v>
      </c>
      <c r="BA81" s="176">
        <v>0.18</v>
      </c>
      <c r="BB81" s="176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0.15</v>
      </c>
      <c r="L82" s="176">
        <v>0.46</v>
      </c>
      <c r="M82" s="176">
        <v>0.1</v>
      </c>
      <c r="N82" s="176">
        <v>0.15</v>
      </c>
      <c r="O82" s="176">
        <v>0.15</v>
      </c>
      <c r="P82" s="176">
        <v>0.26</v>
      </c>
      <c r="Q82" s="176">
        <v>0.02</v>
      </c>
      <c r="R82" s="176">
        <v>7.0000000000000007E-2</v>
      </c>
      <c r="S82" s="176">
        <v>0.03</v>
      </c>
      <c r="T82" s="176">
        <v>0.08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1.58</v>
      </c>
      <c r="AB82" s="176">
        <v>0</v>
      </c>
      <c r="AC82" s="176">
        <v>0</v>
      </c>
      <c r="AD82" s="176">
        <v>0</v>
      </c>
      <c r="AE82" s="176">
        <v>80.3</v>
      </c>
      <c r="AF82" s="176">
        <v>0</v>
      </c>
      <c r="AG82" s="176">
        <v>0</v>
      </c>
      <c r="AH82" s="176">
        <v>0</v>
      </c>
      <c r="AI82" s="176">
        <v>17.940000000000001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0.28999999999999998</v>
      </c>
      <c r="AT82">
        <v>0</v>
      </c>
      <c r="AU82">
        <v>0</v>
      </c>
      <c r="AV82" s="176">
        <v>0</v>
      </c>
      <c r="AW82" s="176">
        <v>0.06</v>
      </c>
      <c r="AX82" s="176">
        <v>0</v>
      </c>
      <c r="AY82" s="176">
        <v>0.22</v>
      </c>
      <c r="AZ82" s="176">
        <v>0.24</v>
      </c>
      <c r="BA82" s="176">
        <v>0.18</v>
      </c>
      <c r="BB82" s="176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0.01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0.15</v>
      </c>
      <c r="L83" s="176">
        <v>0.46</v>
      </c>
      <c r="M83" s="176">
        <v>0.1</v>
      </c>
      <c r="N83" s="176">
        <v>0.15</v>
      </c>
      <c r="O83" s="176">
        <v>0.15</v>
      </c>
      <c r="P83" s="176">
        <v>0.26</v>
      </c>
      <c r="Q83" s="176">
        <v>0.02</v>
      </c>
      <c r="R83" s="176">
        <v>7.0000000000000007E-2</v>
      </c>
      <c r="S83" s="176">
        <v>0.03</v>
      </c>
      <c r="T83" s="176">
        <v>0.08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1.58</v>
      </c>
      <c r="AB83" s="176">
        <v>0</v>
      </c>
      <c r="AC83" s="176">
        <v>0</v>
      </c>
      <c r="AD83" s="176">
        <v>0</v>
      </c>
      <c r="AE83" s="176">
        <v>80.3</v>
      </c>
      <c r="AF83" s="176">
        <v>0</v>
      </c>
      <c r="AG83" s="176">
        <v>0</v>
      </c>
      <c r="AH83" s="176">
        <v>0</v>
      </c>
      <c r="AI83" s="176">
        <v>17.940000000000001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0.28999999999999998</v>
      </c>
      <c r="AT83">
        <v>0</v>
      </c>
      <c r="AU83">
        <v>0</v>
      </c>
      <c r="AV83" s="176">
        <v>0</v>
      </c>
      <c r="AW83" s="176">
        <v>0.06</v>
      </c>
      <c r="AX83" s="176">
        <v>0</v>
      </c>
      <c r="AY83" s="176">
        <v>0.22</v>
      </c>
      <c r="AZ83" s="176">
        <v>0.24</v>
      </c>
      <c r="BA83" s="176">
        <v>0.18</v>
      </c>
      <c r="BB83" s="176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0.15</v>
      </c>
      <c r="L84" s="176">
        <v>0.46</v>
      </c>
      <c r="M84" s="176">
        <v>0.1</v>
      </c>
      <c r="N84" s="176">
        <v>0.15</v>
      </c>
      <c r="O84" s="176">
        <v>0.15</v>
      </c>
      <c r="P84" s="176">
        <v>0.26</v>
      </c>
      <c r="Q84" s="176">
        <v>0.02</v>
      </c>
      <c r="R84" s="176">
        <v>7.0000000000000007E-2</v>
      </c>
      <c r="S84" s="176">
        <v>0.03</v>
      </c>
      <c r="T84" s="176">
        <v>0.08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1.58</v>
      </c>
      <c r="AB84" s="176">
        <v>0</v>
      </c>
      <c r="AC84" s="176">
        <v>0</v>
      </c>
      <c r="AD84" s="176">
        <v>0</v>
      </c>
      <c r="AE84" s="176">
        <v>80.3</v>
      </c>
      <c r="AF84" s="176">
        <v>0</v>
      </c>
      <c r="AG84" s="176">
        <v>0</v>
      </c>
      <c r="AH84" s="176">
        <v>0</v>
      </c>
      <c r="AI84" s="176">
        <v>17.940000000000001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0.28999999999999998</v>
      </c>
      <c r="AT84">
        <v>0</v>
      </c>
      <c r="AU84">
        <v>0</v>
      </c>
      <c r="AV84" s="176">
        <v>0</v>
      </c>
      <c r="AW84" s="176">
        <v>0.06</v>
      </c>
      <c r="AX84" s="176">
        <v>0</v>
      </c>
      <c r="AY84" s="176">
        <v>0.22</v>
      </c>
      <c r="AZ84" s="176">
        <v>0.24</v>
      </c>
      <c r="BA84" s="176">
        <v>0.18</v>
      </c>
      <c r="BB84" s="176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0.15</v>
      </c>
      <c r="L85" s="176">
        <v>0.46</v>
      </c>
      <c r="M85" s="176">
        <v>0.1</v>
      </c>
      <c r="N85" s="176">
        <v>0.15</v>
      </c>
      <c r="O85" s="176">
        <v>0.15</v>
      </c>
      <c r="P85" s="176">
        <v>0.26</v>
      </c>
      <c r="Q85" s="176">
        <v>0.02</v>
      </c>
      <c r="R85" s="176">
        <v>7.0000000000000007E-2</v>
      </c>
      <c r="S85" s="176">
        <v>0.03</v>
      </c>
      <c r="T85" s="176">
        <v>0.08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1.58</v>
      </c>
      <c r="AB85" s="176">
        <v>0</v>
      </c>
      <c r="AC85" s="176">
        <v>0</v>
      </c>
      <c r="AD85" s="176">
        <v>0</v>
      </c>
      <c r="AE85" s="176">
        <v>80.3</v>
      </c>
      <c r="AF85" s="176">
        <v>0</v>
      </c>
      <c r="AG85" s="176">
        <v>0</v>
      </c>
      <c r="AH85" s="176">
        <v>0</v>
      </c>
      <c r="AI85" s="176">
        <v>17.940000000000001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0.28999999999999998</v>
      </c>
      <c r="AT85">
        <v>0</v>
      </c>
      <c r="AU85">
        <v>0</v>
      </c>
      <c r="AV85" s="176">
        <v>0</v>
      </c>
      <c r="AW85" s="176">
        <v>0.06</v>
      </c>
      <c r="AX85" s="176">
        <v>0</v>
      </c>
      <c r="AY85" s="176">
        <v>0.22</v>
      </c>
      <c r="AZ85" s="176">
        <v>0.24</v>
      </c>
      <c r="BA85" s="176">
        <v>0.18</v>
      </c>
      <c r="BB85" s="176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0.15</v>
      </c>
      <c r="L86" s="176">
        <v>0.46</v>
      </c>
      <c r="M86" s="176">
        <v>0.1</v>
      </c>
      <c r="N86" s="176">
        <v>0.15</v>
      </c>
      <c r="O86" s="176">
        <v>0.15</v>
      </c>
      <c r="P86" s="176">
        <v>0.26</v>
      </c>
      <c r="Q86" s="176">
        <v>0.02</v>
      </c>
      <c r="R86" s="176">
        <v>7.0000000000000007E-2</v>
      </c>
      <c r="S86" s="176">
        <v>0.03</v>
      </c>
      <c r="T86" s="176">
        <v>0.08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1.58</v>
      </c>
      <c r="AB86" s="176">
        <v>0</v>
      </c>
      <c r="AC86" s="176">
        <v>0</v>
      </c>
      <c r="AD86" s="176">
        <v>0</v>
      </c>
      <c r="AE86" s="176">
        <v>80.3</v>
      </c>
      <c r="AF86" s="176">
        <v>0</v>
      </c>
      <c r="AG86" s="176">
        <v>0</v>
      </c>
      <c r="AH86" s="176">
        <v>0</v>
      </c>
      <c r="AI86" s="176">
        <v>17.940000000000001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0.28999999999999998</v>
      </c>
      <c r="AT86">
        <v>0</v>
      </c>
      <c r="AU86">
        <v>0</v>
      </c>
      <c r="AV86" s="176">
        <v>0</v>
      </c>
      <c r="AW86" s="176">
        <v>0.06</v>
      </c>
      <c r="AX86" s="176">
        <v>0</v>
      </c>
      <c r="AY86" s="176">
        <v>0.22</v>
      </c>
      <c r="AZ86" s="176">
        <v>0.24</v>
      </c>
      <c r="BA86" s="176">
        <v>0.18</v>
      </c>
      <c r="BB86" s="176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0.15</v>
      </c>
      <c r="L87" s="176">
        <v>0.46</v>
      </c>
      <c r="M87" s="176">
        <v>0.1</v>
      </c>
      <c r="N87" s="176">
        <v>0.15</v>
      </c>
      <c r="O87" s="176">
        <v>0.15</v>
      </c>
      <c r="P87" s="176">
        <v>0.26</v>
      </c>
      <c r="Q87" s="176">
        <v>0.02</v>
      </c>
      <c r="R87" s="176">
        <v>7.0000000000000007E-2</v>
      </c>
      <c r="S87" s="176">
        <v>0.03</v>
      </c>
      <c r="T87" s="176">
        <v>0.08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1.58</v>
      </c>
      <c r="AB87" s="176">
        <v>0</v>
      </c>
      <c r="AC87" s="176">
        <v>0</v>
      </c>
      <c r="AD87" s="176">
        <v>0</v>
      </c>
      <c r="AE87" s="176">
        <v>80.3</v>
      </c>
      <c r="AF87" s="176">
        <v>0</v>
      </c>
      <c r="AG87" s="176">
        <v>0</v>
      </c>
      <c r="AH87" s="176">
        <v>0</v>
      </c>
      <c r="AI87" s="176">
        <v>17.940000000000001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0.28999999999999998</v>
      </c>
      <c r="AT87">
        <v>0</v>
      </c>
      <c r="AU87">
        <v>0</v>
      </c>
      <c r="AV87" s="176">
        <v>0</v>
      </c>
      <c r="AW87" s="176">
        <v>0.06</v>
      </c>
      <c r="AX87" s="176">
        <v>0</v>
      </c>
      <c r="AY87" s="176">
        <v>0.22</v>
      </c>
      <c r="AZ87" s="176">
        <v>0.24</v>
      </c>
      <c r="BA87" s="176">
        <v>0.18</v>
      </c>
      <c r="BB87" s="176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0.15</v>
      </c>
      <c r="L88" s="176">
        <v>0.46</v>
      </c>
      <c r="M88" s="176">
        <v>0.1</v>
      </c>
      <c r="N88" s="176">
        <v>0.15</v>
      </c>
      <c r="O88" s="176">
        <v>0.15</v>
      </c>
      <c r="P88" s="176">
        <v>0.26</v>
      </c>
      <c r="Q88" s="176">
        <v>0.02</v>
      </c>
      <c r="R88" s="176">
        <v>7.0000000000000007E-2</v>
      </c>
      <c r="S88" s="176">
        <v>0.03</v>
      </c>
      <c r="T88" s="176">
        <v>0.08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1.58</v>
      </c>
      <c r="AB88" s="176">
        <v>0</v>
      </c>
      <c r="AC88" s="176">
        <v>0</v>
      </c>
      <c r="AD88" s="176">
        <v>0</v>
      </c>
      <c r="AE88" s="176">
        <v>80.3</v>
      </c>
      <c r="AF88" s="176">
        <v>0</v>
      </c>
      <c r="AG88" s="176">
        <v>0</v>
      </c>
      <c r="AH88" s="176">
        <v>0</v>
      </c>
      <c r="AI88" s="176">
        <v>17.940000000000001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0.28999999999999998</v>
      </c>
      <c r="AT88">
        <v>0</v>
      </c>
      <c r="AU88">
        <v>0</v>
      </c>
      <c r="AV88" s="176">
        <v>0</v>
      </c>
      <c r="AW88" s="176">
        <v>0.06</v>
      </c>
      <c r="AX88" s="176">
        <v>0</v>
      </c>
      <c r="AY88" s="176">
        <v>0.22</v>
      </c>
      <c r="AZ88" s="176">
        <v>0.24</v>
      </c>
      <c r="BA88" s="176">
        <v>0.18</v>
      </c>
      <c r="BB88" s="176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0.15</v>
      </c>
      <c r="L89" s="176">
        <v>0.46</v>
      </c>
      <c r="M89" s="176">
        <v>0.1</v>
      </c>
      <c r="N89" s="176">
        <v>0.15</v>
      </c>
      <c r="O89" s="176">
        <v>0.15</v>
      </c>
      <c r="P89" s="176">
        <v>0.26</v>
      </c>
      <c r="Q89" s="176">
        <v>0.02</v>
      </c>
      <c r="R89" s="176">
        <v>7.0000000000000007E-2</v>
      </c>
      <c r="S89" s="176">
        <v>0.03</v>
      </c>
      <c r="T89" s="176">
        <v>0.08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1.58</v>
      </c>
      <c r="AB89" s="176">
        <v>0</v>
      </c>
      <c r="AC89" s="176">
        <v>0</v>
      </c>
      <c r="AD89" s="176">
        <v>0</v>
      </c>
      <c r="AE89" s="176">
        <v>80.3</v>
      </c>
      <c r="AF89" s="176">
        <v>0</v>
      </c>
      <c r="AG89" s="176">
        <v>0</v>
      </c>
      <c r="AH89" s="176">
        <v>0</v>
      </c>
      <c r="AI89" s="176">
        <v>17.940000000000001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0.28999999999999998</v>
      </c>
      <c r="AT89">
        <v>0</v>
      </c>
      <c r="AU89">
        <v>0</v>
      </c>
      <c r="AV89" s="176">
        <v>0</v>
      </c>
      <c r="AW89" s="176">
        <v>0.06</v>
      </c>
      <c r="AX89" s="176">
        <v>0</v>
      </c>
      <c r="AY89" s="176">
        <v>0.22</v>
      </c>
      <c r="AZ89" s="176">
        <v>0.24</v>
      </c>
      <c r="BA89" s="176">
        <v>0.18</v>
      </c>
      <c r="BB89" s="176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0.15</v>
      </c>
      <c r="L90" s="176">
        <v>0.46</v>
      </c>
      <c r="M90" s="176">
        <v>0.1</v>
      </c>
      <c r="N90" s="176">
        <v>0.15</v>
      </c>
      <c r="O90" s="176">
        <v>0.15</v>
      </c>
      <c r="P90" s="176">
        <v>0.26</v>
      </c>
      <c r="Q90" s="176">
        <v>0.02</v>
      </c>
      <c r="R90" s="176">
        <v>7.0000000000000007E-2</v>
      </c>
      <c r="S90" s="176">
        <v>0.03</v>
      </c>
      <c r="T90" s="176">
        <v>0.08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1.58</v>
      </c>
      <c r="AB90" s="176">
        <v>0</v>
      </c>
      <c r="AC90" s="176">
        <v>0</v>
      </c>
      <c r="AD90" s="176">
        <v>0</v>
      </c>
      <c r="AE90" s="176">
        <v>80.3</v>
      </c>
      <c r="AF90" s="176">
        <v>0</v>
      </c>
      <c r="AG90" s="176">
        <v>0</v>
      </c>
      <c r="AH90" s="176">
        <v>0</v>
      </c>
      <c r="AI90" s="176">
        <v>17.940000000000001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0.28999999999999998</v>
      </c>
      <c r="AT90">
        <v>0</v>
      </c>
      <c r="AU90">
        <v>0</v>
      </c>
      <c r="AV90" s="176">
        <v>0</v>
      </c>
      <c r="AW90" s="176">
        <v>0.06</v>
      </c>
      <c r="AX90" s="176">
        <v>0</v>
      </c>
      <c r="AY90" s="176">
        <v>0.22</v>
      </c>
      <c r="AZ90" s="176">
        <v>0.24</v>
      </c>
      <c r="BA90" s="176">
        <v>0.18</v>
      </c>
      <c r="BB90" s="176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0.15</v>
      </c>
      <c r="L91" s="176">
        <v>0.46</v>
      </c>
      <c r="M91" s="176">
        <v>0.1</v>
      </c>
      <c r="N91" s="176">
        <v>0.15</v>
      </c>
      <c r="O91" s="176">
        <v>0.15</v>
      </c>
      <c r="P91" s="176">
        <v>0.26</v>
      </c>
      <c r="Q91" s="176">
        <v>0.02</v>
      </c>
      <c r="R91" s="176">
        <v>7.0000000000000007E-2</v>
      </c>
      <c r="S91" s="176">
        <v>0.03</v>
      </c>
      <c r="T91" s="176">
        <v>0.08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1.58</v>
      </c>
      <c r="AB91" s="176">
        <v>0</v>
      </c>
      <c r="AC91" s="176">
        <v>0</v>
      </c>
      <c r="AD91" s="176">
        <v>0</v>
      </c>
      <c r="AE91" s="176">
        <v>80.3</v>
      </c>
      <c r="AF91" s="176">
        <v>0</v>
      </c>
      <c r="AG91" s="176">
        <v>0</v>
      </c>
      <c r="AH91" s="176">
        <v>0</v>
      </c>
      <c r="AI91" s="176">
        <v>18.239999999999998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0.28999999999999998</v>
      </c>
      <c r="AT91">
        <v>0</v>
      </c>
      <c r="AU91">
        <v>0</v>
      </c>
      <c r="AV91" s="176">
        <v>0</v>
      </c>
      <c r="AW91" s="176">
        <v>0.06</v>
      </c>
      <c r="AX91" s="176">
        <v>0</v>
      </c>
      <c r="AY91" s="176">
        <v>0.22</v>
      </c>
      <c r="AZ91" s="176">
        <v>0.24</v>
      </c>
      <c r="BA91" s="176">
        <v>0.18</v>
      </c>
      <c r="BB91" s="176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0.15</v>
      </c>
      <c r="L92" s="176">
        <v>0.46</v>
      </c>
      <c r="M92" s="176">
        <v>0.1</v>
      </c>
      <c r="N92" s="176">
        <v>0.15</v>
      </c>
      <c r="O92" s="176">
        <v>0.15</v>
      </c>
      <c r="P92" s="176">
        <v>0.26</v>
      </c>
      <c r="Q92" s="176">
        <v>0.02</v>
      </c>
      <c r="R92" s="176">
        <v>7.0000000000000007E-2</v>
      </c>
      <c r="S92" s="176">
        <v>0.03</v>
      </c>
      <c r="T92" s="176">
        <v>0.08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1.58</v>
      </c>
      <c r="AB92" s="176">
        <v>0</v>
      </c>
      <c r="AC92" s="176">
        <v>0</v>
      </c>
      <c r="AD92" s="176">
        <v>0</v>
      </c>
      <c r="AE92" s="176">
        <v>80.3</v>
      </c>
      <c r="AF92" s="176">
        <v>0</v>
      </c>
      <c r="AG92" s="176">
        <v>0</v>
      </c>
      <c r="AH92" s="176">
        <v>0</v>
      </c>
      <c r="AI92" s="176">
        <v>18.239999999999998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0.28999999999999998</v>
      </c>
      <c r="AT92">
        <v>0</v>
      </c>
      <c r="AU92">
        <v>0</v>
      </c>
      <c r="AV92" s="176">
        <v>0</v>
      </c>
      <c r="AW92" s="176">
        <v>0.06</v>
      </c>
      <c r="AX92" s="176">
        <v>0</v>
      </c>
      <c r="AY92" s="176">
        <v>0.22</v>
      </c>
      <c r="AZ92" s="176">
        <v>0.24</v>
      </c>
      <c r="BA92" s="176">
        <v>0.18</v>
      </c>
      <c r="BB92" s="176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0.15</v>
      </c>
      <c r="L93" s="176">
        <v>0.46</v>
      </c>
      <c r="M93" s="176">
        <v>0.1</v>
      </c>
      <c r="N93" s="176">
        <v>0.15</v>
      </c>
      <c r="O93" s="176">
        <v>0.15</v>
      </c>
      <c r="P93" s="176">
        <v>0.26</v>
      </c>
      <c r="Q93" s="176">
        <v>0.02</v>
      </c>
      <c r="R93" s="176">
        <v>7.0000000000000007E-2</v>
      </c>
      <c r="S93" s="176">
        <v>0.03</v>
      </c>
      <c r="T93" s="176">
        <v>0.08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1.58</v>
      </c>
      <c r="AB93" s="176">
        <v>0</v>
      </c>
      <c r="AC93" s="176">
        <v>0</v>
      </c>
      <c r="AD93" s="176">
        <v>0</v>
      </c>
      <c r="AE93" s="176">
        <v>80.3</v>
      </c>
      <c r="AF93" s="176">
        <v>0</v>
      </c>
      <c r="AG93" s="176">
        <v>0</v>
      </c>
      <c r="AH93" s="176">
        <v>0</v>
      </c>
      <c r="AI93" s="176">
        <v>18.239999999999998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0.28999999999999998</v>
      </c>
      <c r="AT93">
        <v>0</v>
      </c>
      <c r="AU93">
        <v>0</v>
      </c>
      <c r="AV93" s="176">
        <v>0</v>
      </c>
      <c r="AW93" s="176">
        <v>0.06</v>
      </c>
      <c r="AX93" s="176">
        <v>0</v>
      </c>
      <c r="AY93" s="176">
        <v>0.22</v>
      </c>
      <c r="AZ93" s="176">
        <v>0.24</v>
      </c>
      <c r="BA93" s="176">
        <v>0.18</v>
      </c>
      <c r="BB93" s="176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0.15</v>
      </c>
      <c r="L94" s="176">
        <v>0.46</v>
      </c>
      <c r="M94" s="176">
        <v>0.1</v>
      </c>
      <c r="N94" s="176">
        <v>0.15</v>
      </c>
      <c r="O94" s="176">
        <v>0.15</v>
      </c>
      <c r="P94" s="176">
        <v>0.26</v>
      </c>
      <c r="Q94" s="176">
        <v>0.02</v>
      </c>
      <c r="R94" s="176">
        <v>7.0000000000000007E-2</v>
      </c>
      <c r="S94" s="176">
        <v>0.03</v>
      </c>
      <c r="T94" s="176">
        <v>0.08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1.58</v>
      </c>
      <c r="AB94" s="176">
        <v>0</v>
      </c>
      <c r="AC94" s="176">
        <v>0</v>
      </c>
      <c r="AD94" s="176">
        <v>0</v>
      </c>
      <c r="AE94" s="176">
        <v>80.3</v>
      </c>
      <c r="AF94" s="176">
        <v>0</v>
      </c>
      <c r="AG94" s="176">
        <v>0</v>
      </c>
      <c r="AH94" s="176">
        <v>0</v>
      </c>
      <c r="AI94" s="176">
        <v>18.239999999999998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0.28999999999999998</v>
      </c>
      <c r="AT94">
        <v>0</v>
      </c>
      <c r="AU94">
        <v>0</v>
      </c>
      <c r="AV94" s="176">
        <v>0</v>
      </c>
      <c r="AW94" s="176">
        <v>0.06</v>
      </c>
      <c r="AX94" s="176">
        <v>0</v>
      </c>
      <c r="AY94" s="176">
        <v>0.22</v>
      </c>
      <c r="AZ94" s="176">
        <v>0.24</v>
      </c>
      <c r="BA94" s="176">
        <v>0.18</v>
      </c>
      <c r="BB94" s="176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0.15</v>
      </c>
      <c r="L95" s="176">
        <v>0.46</v>
      </c>
      <c r="M95" s="176">
        <v>0.1</v>
      </c>
      <c r="N95" s="176">
        <v>0.15</v>
      </c>
      <c r="O95" s="176">
        <v>0.15</v>
      </c>
      <c r="P95" s="176">
        <v>0.26</v>
      </c>
      <c r="Q95" s="176">
        <v>0.02</v>
      </c>
      <c r="R95" s="176">
        <v>7.0000000000000007E-2</v>
      </c>
      <c r="S95" s="176">
        <v>0.03</v>
      </c>
      <c r="T95" s="176">
        <v>0.08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1.58</v>
      </c>
      <c r="AB95" s="176">
        <v>0</v>
      </c>
      <c r="AC95" s="176">
        <v>0</v>
      </c>
      <c r="AD95" s="176">
        <v>0</v>
      </c>
      <c r="AE95" s="176">
        <v>80.3</v>
      </c>
      <c r="AF95" s="176">
        <v>0</v>
      </c>
      <c r="AG95" s="176">
        <v>0</v>
      </c>
      <c r="AH95" s="176">
        <v>0</v>
      </c>
      <c r="AI95" s="176">
        <v>18.239999999999998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0.28999999999999998</v>
      </c>
      <c r="AT95">
        <v>0</v>
      </c>
      <c r="AU95">
        <v>0</v>
      </c>
      <c r="AV95" s="176">
        <v>0</v>
      </c>
      <c r="AW95" s="176">
        <v>0.06</v>
      </c>
      <c r="AX95" s="176">
        <v>0</v>
      </c>
      <c r="AY95" s="176">
        <v>0.22</v>
      </c>
      <c r="AZ95" s="176">
        <v>0.24</v>
      </c>
      <c r="BA95" s="176">
        <v>0.18</v>
      </c>
      <c r="BB95" s="176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0.15</v>
      </c>
      <c r="L96" s="176">
        <v>0.46</v>
      </c>
      <c r="M96" s="176">
        <v>0.1</v>
      </c>
      <c r="N96" s="176">
        <v>0.15</v>
      </c>
      <c r="O96" s="176">
        <v>0.15</v>
      </c>
      <c r="P96" s="176">
        <v>0.26</v>
      </c>
      <c r="Q96" s="176">
        <v>0.02</v>
      </c>
      <c r="R96" s="176">
        <v>7.0000000000000007E-2</v>
      </c>
      <c r="S96" s="176">
        <v>0.03</v>
      </c>
      <c r="T96" s="176">
        <v>0.08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1.58</v>
      </c>
      <c r="AB96" s="176">
        <v>0</v>
      </c>
      <c r="AC96" s="176">
        <v>0</v>
      </c>
      <c r="AD96" s="176">
        <v>0</v>
      </c>
      <c r="AE96" s="176">
        <v>80.3</v>
      </c>
      <c r="AF96" s="176">
        <v>0</v>
      </c>
      <c r="AG96" s="176">
        <v>0</v>
      </c>
      <c r="AH96" s="176">
        <v>0</v>
      </c>
      <c r="AI96" s="176">
        <v>18.239999999999998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0.28999999999999998</v>
      </c>
      <c r="AT96">
        <v>0</v>
      </c>
      <c r="AU96">
        <v>0</v>
      </c>
      <c r="AV96" s="176">
        <v>0</v>
      </c>
      <c r="AW96" s="176">
        <v>0.06</v>
      </c>
      <c r="AX96" s="176">
        <v>0</v>
      </c>
      <c r="AY96" s="176">
        <v>0.22</v>
      </c>
      <c r="AZ96" s="176">
        <v>0.24</v>
      </c>
      <c r="BA96" s="176">
        <v>0.18</v>
      </c>
      <c r="BB96" s="176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0.15</v>
      </c>
      <c r="L97" s="176">
        <v>0.46</v>
      </c>
      <c r="M97" s="176">
        <v>0.1</v>
      </c>
      <c r="N97" s="176">
        <v>0.15</v>
      </c>
      <c r="O97" s="176">
        <v>0.15</v>
      </c>
      <c r="P97" s="176">
        <v>0.26</v>
      </c>
      <c r="Q97" s="176">
        <v>0.02</v>
      </c>
      <c r="R97" s="176">
        <v>7.0000000000000007E-2</v>
      </c>
      <c r="S97" s="176">
        <v>0.03</v>
      </c>
      <c r="T97" s="176">
        <v>0.08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1.58</v>
      </c>
      <c r="AB97" s="176">
        <v>0</v>
      </c>
      <c r="AC97" s="176">
        <v>0</v>
      </c>
      <c r="AD97" s="176">
        <v>0</v>
      </c>
      <c r="AE97" s="176">
        <v>80.3</v>
      </c>
      <c r="AF97" s="176">
        <v>0</v>
      </c>
      <c r="AG97" s="176">
        <v>0</v>
      </c>
      <c r="AH97" s="176">
        <v>0</v>
      </c>
      <c r="AI97" s="176">
        <v>18.239999999999998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0.28999999999999998</v>
      </c>
      <c r="AT97">
        <v>0</v>
      </c>
      <c r="AU97">
        <v>0</v>
      </c>
      <c r="AV97" s="176">
        <v>0</v>
      </c>
      <c r="AW97" s="176">
        <v>0.06</v>
      </c>
      <c r="AX97" s="176">
        <v>0</v>
      </c>
      <c r="AY97" s="176">
        <v>0.22</v>
      </c>
      <c r="AZ97" s="176">
        <v>0.24</v>
      </c>
      <c r="BA97" s="176">
        <v>0.18</v>
      </c>
      <c r="BB97" s="176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0.15</v>
      </c>
      <c r="L98" s="176">
        <v>0.46</v>
      </c>
      <c r="M98" s="176">
        <v>0.1</v>
      </c>
      <c r="N98" s="176">
        <v>0.15</v>
      </c>
      <c r="O98" s="176">
        <v>0.15</v>
      </c>
      <c r="P98" s="176">
        <v>0.26</v>
      </c>
      <c r="Q98" s="176">
        <v>0.02</v>
      </c>
      <c r="R98" s="176">
        <v>7.0000000000000007E-2</v>
      </c>
      <c r="S98" s="176">
        <v>0.03</v>
      </c>
      <c r="T98" s="176">
        <v>0.08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1.58</v>
      </c>
      <c r="AB98" s="176">
        <v>0</v>
      </c>
      <c r="AC98" s="176">
        <v>0</v>
      </c>
      <c r="AD98" s="176">
        <v>0</v>
      </c>
      <c r="AE98" s="176">
        <v>80.3</v>
      </c>
      <c r="AF98" s="176">
        <v>0</v>
      </c>
      <c r="AG98" s="176">
        <v>0</v>
      </c>
      <c r="AH98" s="176">
        <v>0</v>
      </c>
      <c r="AI98" s="176">
        <v>18.239999999999998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0.28999999999999998</v>
      </c>
      <c r="AT98">
        <v>0</v>
      </c>
      <c r="AU98">
        <v>0</v>
      </c>
      <c r="AV98" s="176">
        <v>0</v>
      </c>
      <c r="AW98" s="176">
        <v>0.06</v>
      </c>
      <c r="AX98" s="176">
        <v>0</v>
      </c>
      <c r="AY98" s="176">
        <v>0.22</v>
      </c>
      <c r="AZ98" s="176">
        <v>0.24</v>
      </c>
      <c r="BA98" s="176">
        <v>0.18</v>
      </c>
      <c r="BB98" s="176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2.5000000000000002E-6</v>
      </c>
      <c r="E99">
        <f t="shared" si="0"/>
        <v>0</v>
      </c>
      <c r="F99">
        <f t="shared" si="0"/>
        <v>0</v>
      </c>
      <c r="G99">
        <f t="shared" si="0"/>
        <v>5.0000000000000004E-6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3.600000000000006E-3</v>
      </c>
      <c r="L99">
        <f t="shared" si="0"/>
        <v>1.108000000000001E-2</v>
      </c>
      <c r="M99">
        <f t="shared" si="0"/>
        <v>2.7374999999999943E-3</v>
      </c>
      <c r="N99">
        <f t="shared" si="0"/>
        <v>3.600000000000006E-3</v>
      </c>
      <c r="O99">
        <f t="shared" si="0"/>
        <v>3.600000000000006E-3</v>
      </c>
      <c r="P99">
        <f t="shared" si="0"/>
        <v>6.1650000000000099E-3</v>
      </c>
      <c r="Q99">
        <f t="shared" si="0"/>
        <v>4.8000000000000034E-4</v>
      </c>
      <c r="R99">
        <f t="shared" si="0"/>
        <v>1.6750000000000016E-3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3.9732500000000052E-2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1.9272000000000029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0.46185750000000014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8.0374999999999978E-3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3.3000000000000016E-4</v>
      </c>
      <c r="AX99">
        <f t="shared" si="0"/>
        <v>4.4000000000000023E-4</v>
      </c>
      <c r="AY99">
        <f t="shared" si="0"/>
        <v>5.2799999999999982E-3</v>
      </c>
      <c r="AZ99">
        <f t="shared" si="0"/>
        <v>5.7374999999999917E-3</v>
      </c>
      <c r="BA99">
        <f t="shared" si="0"/>
        <v>4.3199999999999957E-3</v>
      </c>
      <c r="BB99">
        <f t="shared" si="0"/>
        <v>3.2350000000000057E-3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16.059999999999999</v>
      </c>
      <c r="AF3" s="176">
        <v>0</v>
      </c>
      <c r="AG3" s="176">
        <v>0</v>
      </c>
      <c r="AH3" s="176">
        <v>0</v>
      </c>
      <c r="AI3" s="176">
        <v>4.95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16.059999999999999</v>
      </c>
      <c r="AF4" s="176">
        <v>0</v>
      </c>
      <c r="AG4" s="176">
        <v>0</v>
      </c>
      <c r="AH4" s="176">
        <v>0</v>
      </c>
      <c r="AI4" s="176">
        <v>4.95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16.059999999999999</v>
      </c>
      <c r="AF5" s="176">
        <v>0</v>
      </c>
      <c r="AG5" s="176">
        <v>0</v>
      </c>
      <c r="AH5" s="176">
        <v>0</v>
      </c>
      <c r="AI5" s="176">
        <v>4.95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16.059999999999999</v>
      </c>
      <c r="AF6" s="176">
        <v>0</v>
      </c>
      <c r="AG6" s="176">
        <v>0</v>
      </c>
      <c r="AH6" s="176">
        <v>0</v>
      </c>
      <c r="AI6" s="176">
        <v>4.95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16.059999999999999</v>
      </c>
      <c r="AF7" s="176">
        <v>0</v>
      </c>
      <c r="AG7" s="176">
        <v>0</v>
      </c>
      <c r="AH7" s="176">
        <v>0</v>
      </c>
      <c r="AI7" s="176">
        <v>5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16.059999999999999</v>
      </c>
      <c r="AF8" s="176">
        <v>0</v>
      </c>
      <c r="AG8" s="176">
        <v>0</v>
      </c>
      <c r="AH8" s="176">
        <v>0</v>
      </c>
      <c r="AI8" s="176">
        <v>5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16.059999999999999</v>
      </c>
      <c r="AF9" s="176">
        <v>0</v>
      </c>
      <c r="AG9" s="176">
        <v>0</v>
      </c>
      <c r="AH9" s="176">
        <v>0</v>
      </c>
      <c r="AI9" s="176">
        <v>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16.059999999999999</v>
      </c>
      <c r="AF10" s="176">
        <v>0</v>
      </c>
      <c r="AG10" s="176">
        <v>0</v>
      </c>
      <c r="AH10" s="176">
        <v>0</v>
      </c>
      <c r="AI10" s="176">
        <v>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16.059999999999999</v>
      </c>
      <c r="AF11" s="176">
        <v>0</v>
      </c>
      <c r="AG11" s="176">
        <v>0</v>
      </c>
      <c r="AH11" s="176">
        <v>0</v>
      </c>
      <c r="AI11" s="176">
        <v>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16.059999999999999</v>
      </c>
      <c r="AF12" s="176">
        <v>0</v>
      </c>
      <c r="AG12" s="176">
        <v>0</v>
      </c>
      <c r="AH12" s="176">
        <v>0</v>
      </c>
      <c r="AI12" s="176">
        <v>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16.059999999999999</v>
      </c>
      <c r="AF13" s="176">
        <v>0</v>
      </c>
      <c r="AG13" s="176">
        <v>0</v>
      </c>
      <c r="AH13" s="176">
        <v>0</v>
      </c>
      <c r="AI13" s="176">
        <v>5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16.059999999999999</v>
      </c>
      <c r="AF14" s="176">
        <v>0</v>
      </c>
      <c r="AG14" s="176">
        <v>0</v>
      </c>
      <c r="AH14" s="176">
        <v>0</v>
      </c>
      <c r="AI14" s="176">
        <v>5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16.059999999999999</v>
      </c>
      <c r="AF15" s="176">
        <v>0</v>
      </c>
      <c r="AG15" s="176">
        <v>0</v>
      </c>
      <c r="AH15" s="176">
        <v>0</v>
      </c>
      <c r="AI15" s="176">
        <v>5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16.059999999999999</v>
      </c>
      <c r="AF16" s="176">
        <v>0</v>
      </c>
      <c r="AG16" s="176">
        <v>0</v>
      </c>
      <c r="AH16" s="176">
        <v>0</v>
      </c>
      <c r="AI16" s="176">
        <v>5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16.059999999999999</v>
      </c>
      <c r="AF17" s="176">
        <v>0</v>
      </c>
      <c r="AG17" s="176">
        <v>0</v>
      </c>
      <c r="AH17" s="176">
        <v>0</v>
      </c>
      <c r="AI17" s="176">
        <v>5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16.059999999999999</v>
      </c>
      <c r="AF18" s="176">
        <v>0</v>
      </c>
      <c r="AG18" s="176">
        <v>0</v>
      </c>
      <c r="AH18" s="176">
        <v>0</v>
      </c>
      <c r="AI18" s="176">
        <v>5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16.059999999999999</v>
      </c>
      <c r="AF19" s="176">
        <v>0</v>
      </c>
      <c r="AG19" s="176">
        <v>0</v>
      </c>
      <c r="AH19" s="176">
        <v>0</v>
      </c>
      <c r="AI19" s="176">
        <v>5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16.059999999999999</v>
      </c>
      <c r="AF20" s="176">
        <v>0</v>
      </c>
      <c r="AG20" s="176">
        <v>0</v>
      </c>
      <c r="AH20" s="176">
        <v>0</v>
      </c>
      <c r="AI20" s="176">
        <v>5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16.059999999999999</v>
      </c>
      <c r="AF21" s="176">
        <v>0</v>
      </c>
      <c r="AG21" s="176">
        <v>0</v>
      </c>
      <c r="AH21" s="176">
        <v>0</v>
      </c>
      <c r="AI21" s="176">
        <v>5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16.059999999999999</v>
      </c>
      <c r="AF22" s="176">
        <v>0</v>
      </c>
      <c r="AG22" s="176">
        <v>0</v>
      </c>
      <c r="AH22" s="176">
        <v>0</v>
      </c>
      <c r="AI22" s="176">
        <v>5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16.059999999999999</v>
      </c>
      <c r="AF23" s="176">
        <v>0</v>
      </c>
      <c r="AG23" s="176">
        <v>0</v>
      </c>
      <c r="AH23" s="176">
        <v>0</v>
      </c>
      <c r="AI23" s="176">
        <v>5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16.059999999999999</v>
      </c>
      <c r="AF24" s="176">
        <v>0</v>
      </c>
      <c r="AG24" s="176">
        <v>0</v>
      </c>
      <c r="AH24" s="176">
        <v>0</v>
      </c>
      <c r="AI24" s="176">
        <v>5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16.059999999999999</v>
      </c>
      <c r="AF25" s="176">
        <v>0</v>
      </c>
      <c r="AG25" s="176">
        <v>0</v>
      </c>
      <c r="AH25" s="176">
        <v>0</v>
      </c>
      <c r="AI25" s="176">
        <v>5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16.059999999999999</v>
      </c>
      <c r="AF26" s="176">
        <v>0</v>
      </c>
      <c r="AG26" s="176">
        <v>0</v>
      </c>
      <c r="AH26" s="176">
        <v>0</v>
      </c>
      <c r="AI26" s="176">
        <v>5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16.059999999999999</v>
      </c>
      <c r="AF27" s="176">
        <v>0</v>
      </c>
      <c r="AG27" s="176">
        <v>0</v>
      </c>
      <c r="AH27" s="176">
        <v>0</v>
      </c>
      <c r="AI27" s="176">
        <v>5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16.059999999999999</v>
      </c>
      <c r="AF28" s="176">
        <v>0</v>
      </c>
      <c r="AG28" s="176">
        <v>0</v>
      </c>
      <c r="AH28" s="176">
        <v>0</v>
      </c>
      <c r="AI28" s="176">
        <v>5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16.059999999999999</v>
      </c>
      <c r="AF29" s="176">
        <v>0</v>
      </c>
      <c r="AG29" s="176">
        <v>0</v>
      </c>
      <c r="AH29" s="176">
        <v>0</v>
      </c>
      <c r="AI29" s="176">
        <v>5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16.059999999999999</v>
      </c>
      <c r="AF30" s="176">
        <v>0</v>
      </c>
      <c r="AG30" s="176">
        <v>0</v>
      </c>
      <c r="AH30" s="176">
        <v>0</v>
      </c>
      <c r="AI30" s="176">
        <v>5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16.059999999999999</v>
      </c>
      <c r="AF31" s="176">
        <v>0</v>
      </c>
      <c r="AG31" s="176">
        <v>0</v>
      </c>
      <c r="AH31" s="176">
        <v>0</v>
      </c>
      <c r="AI31" s="176">
        <v>5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16.059999999999999</v>
      </c>
      <c r="AF32" s="176">
        <v>0</v>
      </c>
      <c r="AG32" s="176">
        <v>0</v>
      </c>
      <c r="AH32" s="176">
        <v>0</v>
      </c>
      <c r="AI32" s="176">
        <v>5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16.059999999999999</v>
      </c>
      <c r="AF33" s="176">
        <v>0</v>
      </c>
      <c r="AG33" s="176">
        <v>0</v>
      </c>
      <c r="AH33" s="176">
        <v>0</v>
      </c>
      <c r="AI33" s="176">
        <v>5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16.059999999999999</v>
      </c>
      <c r="AF34" s="176">
        <v>0</v>
      </c>
      <c r="AG34" s="176">
        <v>0</v>
      </c>
      <c r="AH34" s="176">
        <v>0</v>
      </c>
      <c r="AI34" s="176">
        <v>5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16.059999999999999</v>
      </c>
      <c r="AF35" s="176">
        <v>0</v>
      </c>
      <c r="AG35" s="176">
        <v>0</v>
      </c>
      <c r="AH35" s="176">
        <v>0</v>
      </c>
      <c r="AI35" s="176">
        <v>5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16.059999999999999</v>
      </c>
      <c r="AF36" s="176">
        <v>0</v>
      </c>
      <c r="AG36" s="176">
        <v>0</v>
      </c>
      <c r="AH36" s="176">
        <v>0</v>
      </c>
      <c r="AI36" s="176">
        <v>5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16.059999999999999</v>
      </c>
      <c r="AF37" s="176">
        <v>0</v>
      </c>
      <c r="AG37" s="176">
        <v>0</v>
      </c>
      <c r="AH37" s="176">
        <v>0</v>
      </c>
      <c r="AI37" s="176">
        <v>5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16.059999999999999</v>
      </c>
      <c r="AF38" s="176">
        <v>0</v>
      </c>
      <c r="AG38" s="176">
        <v>0</v>
      </c>
      <c r="AH38" s="176">
        <v>0</v>
      </c>
      <c r="AI38" s="176">
        <v>5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16.059999999999999</v>
      </c>
      <c r="AF39" s="176">
        <v>0</v>
      </c>
      <c r="AG39" s="176">
        <v>0</v>
      </c>
      <c r="AH39" s="176">
        <v>0</v>
      </c>
      <c r="AI39" s="176">
        <v>5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16.059999999999999</v>
      </c>
      <c r="AF40" s="176">
        <v>0</v>
      </c>
      <c r="AG40" s="176">
        <v>0</v>
      </c>
      <c r="AH40" s="176">
        <v>0</v>
      </c>
      <c r="AI40" s="176">
        <v>5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16.059999999999999</v>
      </c>
      <c r="AF41" s="176">
        <v>0</v>
      </c>
      <c r="AG41" s="176">
        <v>0</v>
      </c>
      <c r="AH41" s="176">
        <v>0</v>
      </c>
      <c r="AI41" s="176">
        <v>5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16.059999999999999</v>
      </c>
      <c r="AF42" s="176">
        <v>0</v>
      </c>
      <c r="AG42" s="176">
        <v>0</v>
      </c>
      <c r="AH42" s="176">
        <v>0</v>
      </c>
      <c r="AI42" s="176">
        <v>5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16.059999999999999</v>
      </c>
      <c r="AF43" s="176">
        <v>0</v>
      </c>
      <c r="AG43" s="176">
        <v>0</v>
      </c>
      <c r="AH43" s="176">
        <v>0</v>
      </c>
      <c r="AI43" s="176">
        <v>5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16.059999999999999</v>
      </c>
      <c r="AF44" s="176">
        <v>0</v>
      </c>
      <c r="AG44" s="176">
        <v>0</v>
      </c>
      <c r="AH44" s="176">
        <v>0</v>
      </c>
      <c r="AI44" s="176">
        <v>5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16.059999999999999</v>
      </c>
      <c r="AF45" s="176">
        <v>0</v>
      </c>
      <c r="AG45" s="176">
        <v>0</v>
      </c>
      <c r="AH45" s="176">
        <v>0</v>
      </c>
      <c r="AI45" s="176">
        <v>5.13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16.059999999999999</v>
      </c>
      <c r="AF46" s="176">
        <v>0</v>
      </c>
      <c r="AG46" s="176">
        <v>0</v>
      </c>
      <c r="AH46" s="176">
        <v>0</v>
      </c>
      <c r="AI46" s="176">
        <v>5.13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16.059999999999999</v>
      </c>
      <c r="AF47" s="176">
        <v>0</v>
      </c>
      <c r="AG47" s="176">
        <v>0</v>
      </c>
      <c r="AH47" s="176">
        <v>0</v>
      </c>
      <c r="AI47" s="176">
        <v>5.13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16.059999999999999</v>
      </c>
      <c r="AF48" s="176">
        <v>0</v>
      </c>
      <c r="AG48" s="176">
        <v>0</v>
      </c>
      <c r="AH48" s="176">
        <v>0</v>
      </c>
      <c r="AI48" s="176">
        <v>5.13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16.059999999999999</v>
      </c>
      <c r="AF49" s="176">
        <v>0</v>
      </c>
      <c r="AG49" s="176">
        <v>0</v>
      </c>
      <c r="AH49" s="176">
        <v>0</v>
      </c>
      <c r="AI49" s="176">
        <v>5.13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16.059999999999999</v>
      </c>
      <c r="AF50" s="176">
        <v>0</v>
      </c>
      <c r="AG50" s="176">
        <v>0</v>
      </c>
      <c r="AH50" s="176">
        <v>0</v>
      </c>
      <c r="AI50" s="176">
        <v>5.13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16.059999999999999</v>
      </c>
      <c r="AF51" s="176">
        <v>0</v>
      </c>
      <c r="AG51" s="176">
        <v>0</v>
      </c>
      <c r="AH51" s="176">
        <v>0</v>
      </c>
      <c r="AI51" s="176">
        <v>5.13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16.059999999999999</v>
      </c>
      <c r="AF52" s="176">
        <v>0</v>
      </c>
      <c r="AG52" s="176">
        <v>0</v>
      </c>
      <c r="AH52" s="176">
        <v>0</v>
      </c>
      <c r="AI52" s="176">
        <v>5.13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16.059999999999999</v>
      </c>
      <c r="AF53" s="176">
        <v>0</v>
      </c>
      <c r="AG53" s="176">
        <v>0</v>
      </c>
      <c r="AH53" s="176">
        <v>0</v>
      </c>
      <c r="AI53" s="176">
        <v>5.13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16.059999999999999</v>
      </c>
      <c r="AF54" s="176">
        <v>0</v>
      </c>
      <c r="AG54" s="176">
        <v>0</v>
      </c>
      <c r="AH54" s="176">
        <v>0</v>
      </c>
      <c r="AI54" s="176">
        <v>5.13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16.059999999999999</v>
      </c>
      <c r="AF55" s="176">
        <v>0</v>
      </c>
      <c r="AG55" s="176">
        <v>0</v>
      </c>
      <c r="AH55" s="176">
        <v>0</v>
      </c>
      <c r="AI55" s="176">
        <v>5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16.059999999999999</v>
      </c>
      <c r="AF56" s="176">
        <v>0</v>
      </c>
      <c r="AG56" s="176">
        <v>0</v>
      </c>
      <c r="AH56" s="176">
        <v>0</v>
      </c>
      <c r="AI56" s="176">
        <v>5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16.059999999999999</v>
      </c>
      <c r="AF57" s="176">
        <v>0</v>
      </c>
      <c r="AG57" s="176">
        <v>0</v>
      </c>
      <c r="AH57" s="176">
        <v>0</v>
      </c>
      <c r="AI57" s="176">
        <v>5.13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16.059999999999999</v>
      </c>
      <c r="AF58" s="176">
        <v>0</v>
      </c>
      <c r="AG58" s="176">
        <v>0</v>
      </c>
      <c r="AH58" s="176">
        <v>0</v>
      </c>
      <c r="AI58" s="176">
        <v>5.13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16.059999999999999</v>
      </c>
      <c r="AF59" s="176">
        <v>0</v>
      </c>
      <c r="AG59" s="176">
        <v>0</v>
      </c>
      <c r="AH59" s="176">
        <v>0</v>
      </c>
      <c r="AI59" s="176">
        <v>5.13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16.059999999999999</v>
      </c>
      <c r="AF60" s="176">
        <v>0</v>
      </c>
      <c r="AG60" s="176">
        <v>0</v>
      </c>
      <c r="AH60" s="176">
        <v>0</v>
      </c>
      <c r="AI60" s="176">
        <v>5.13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16.059999999999999</v>
      </c>
      <c r="AF61" s="176">
        <v>0</v>
      </c>
      <c r="AG61" s="176">
        <v>0</v>
      </c>
      <c r="AH61" s="176">
        <v>0</v>
      </c>
      <c r="AI61" s="176">
        <v>5.13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16.059999999999999</v>
      </c>
      <c r="AF62" s="176">
        <v>0</v>
      </c>
      <c r="AG62" s="176">
        <v>0</v>
      </c>
      <c r="AH62" s="176">
        <v>0</v>
      </c>
      <c r="AI62" s="176">
        <v>5.13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16.059999999999999</v>
      </c>
      <c r="AF63" s="176">
        <v>0</v>
      </c>
      <c r="AG63" s="176">
        <v>0</v>
      </c>
      <c r="AH63" s="176">
        <v>0</v>
      </c>
      <c r="AI63" s="176">
        <v>5.13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16.059999999999999</v>
      </c>
      <c r="AF64" s="176">
        <v>0</v>
      </c>
      <c r="AG64" s="176">
        <v>0</v>
      </c>
      <c r="AH64" s="176">
        <v>0</v>
      </c>
      <c r="AI64" s="176">
        <v>5.13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16.059999999999999</v>
      </c>
      <c r="AF65" s="176">
        <v>0</v>
      </c>
      <c r="AG65" s="176">
        <v>0</v>
      </c>
      <c r="AH65" s="176">
        <v>0</v>
      </c>
      <c r="AI65" s="176">
        <v>5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16.059999999999999</v>
      </c>
      <c r="AF66" s="176">
        <v>0</v>
      </c>
      <c r="AG66" s="176">
        <v>0</v>
      </c>
      <c r="AH66" s="176">
        <v>0</v>
      </c>
      <c r="AI66" s="176">
        <v>5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16.059999999999999</v>
      </c>
      <c r="AF67" s="176">
        <v>0</v>
      </c>
      <c r="AG67" s="176">
        <v>0</v>
      </c>
      <c r="AH67" s="176">
        <v>0</v>
      </c>
      <c r="AI67" s="176">
        <v>5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16.059999999999999</v>
      </c>
      <c r="AF68" s="176">
        <v>0</v>
      </c>
      <c r="AG68" s="176">
        <v>0</v>
      </c>
      <c r="AH68" s="176">
        <v>0</v>
      </c>
      <c r="AI68" s="176">
        <v>5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16.059999999999999</v>
      </c>
      <c r="AF69" s="176">
        <v>0</v>
      </c>
      <c r="AG69" s="176">
        <v>0</v>
      </c>
      <c r="AH69" s="176">
        <v>0</v>
      </c>
      <c r="AI69" s="176">
        <v>5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16.059999999999999</v>
      </c>
      <c r="AF70" s="176">
        <v>0</v>
      </c>
      <c r="AG70" s="176">
        <v>0</v>
      </c>
      <c r="AH70" s="176">
        <v>0</v>
      </c>
      <c r="AI70" s="176">
        <v>5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16.059999999999999</v>
      </c>
      <c r="AF71" s="176">
        <v>0</v>
      </c>
      <c r="AG71" s="176">
        <v>0</v>
      </c>
      <c r="AH71" s="176">
        <v>0</v>
      </c>
      <c r="AI71" s="176">
        <v>5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16.059999999999999</v>
      </c>
      <c r="AF72" s="176">
        <v>0</v>
      </c>
      <c r="AG72" s="176">
        <v>0</v>
      </c>
      <c r="AH72" s="176">
        <v>0</v>
      </c>
      <c r="AI72" s="176">
        <v>5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16.059999999999999</v>
      </c>
      <c r="AF73" s="176">
        <v>0</v>
      </c>
      <c r="AG73" s="176">
        <v>0</v>
      </c>
      <c r="AH73" s="176">
        <v>0</v>
      </c>
      <c r="AI73" s="176">
        <v>5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16.059999999999999</v>
      </c>
      <c r="AF74" s="176">
        <v>0</v>
      </c>
      <c r="AG74" s="176">
        <v>0</v>
      </c>
      <c r="AH74" s="176">
        <v>0</v>
      </c>
      <c r="AI74" s="176">
        <v>5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16.059999999999999</v>
      </c>
      <c r="AF75" s="176">
        <v>0</v>
      </c>
      <c r="AG75" s="176">
        <v>0</v>
      </c>
      <c r="AH75" s="176">
        <v>0</v>
      </c>
      <c r="AI75" s="176">
        <v>5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16.059999999999999</v>
      </c>
      <c r="AF76" s="176">
        <v>0</v>
      </c>
      <c r="AG76" s="176">
        <v>0</v>
      </c>
      <c r="AH76" s="176">
        <v>0</v>
      </c>
      <c r="AI76" s="176">
        <v>5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16.059999999999999</v>
      </c>
      <c r="AF77" s="176">
        <v>0</v>
      </c>
      <c r="AG77" s="176">
        <v>0</v>
      </c>
      <c r="AH77" s="176">
        <v>0</v>
      </c>
      <c r="AI77" s="176">
        <v>5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16.059999999999999</v>
      </c>
      <c r="AF78" s="176">
        <v>0</v>
      </c>
      <c r="AG78" s="176">
        <v>0</v>
      </c>
      <c r="AH78" s="176">
        <v>0</v>
      </c>
      <c r="AI78" s="176">
        <v>5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16.059999999999999</v>
      </c>
      <c r="AF79" s="176">
        <v>0</v>
      </c>
      <c r="AG79" s="176">
        <v>0</v>
      </c>
      <c r="AH79" s="176">
        <v>0</v>
      </c>
      <c r="AI79" s="176">
        <v>5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16.059999999999999</v>
      </c>
      <c r="AF80" s="176">
        <v>0</v>
      </c>
      <c r="AG80" s="176">
        <v>0</v>
      </c>
      <c r="AH80" s="176">
        <v>0</v>
      </c>
      <c r="AI80" s="176">
        <v>5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16.059999999999999</v>
      </c>
      <c r="AF81" s="176">
        <v>0</v>
      </c>
      <c r="AG81" s="176">
        <v>0</v>
      </c>
      <c r="AH81" s="176">
        <v>0</v>
      </c>
      <c r="AI81" s="176">
        <v>5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16.059999999999999</v>
      </c>
      <c r="AF82" s="176">
        <v>0</v>
      </c>
      <c r="AG82" s="176">
        <v>0</v>
      </c>
      <c r="AH82" s="176">
        <v>0</v>
      </c>
      <c r="AI82" s="176">
        <v>4.72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16.059999999999999</v>
      </c>
      <c r="AF83" s="176">
        <v>0</v>
      </c>
      <c r="AG83" s="176">
        <v>0</v>
      </c>
      <c r="AH83" s="176">
        <v>0</v>
      </c>
      <c r="AI83" s="176">
        <v>4.72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16.059999999999999</v>
      </c>
      <c r="AF84" s="176">
        <v>0</v>
      </c>
      <c r="AG84" s="176">
        <v>0</v>
      </c>
      <c r="AH84" s="176">
        <v>0</v>
      </c>
      <c r="AI84" s="176">
        <v>4.72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16.059999999999999</v>
      </c>
      <c r="AF85" s="176">
        <v>0</v>
      </c>
      <c r="AG85" s="176">
        <v>0</v>
      </c>
      <c r="AH85" s="176">
        <v>0</v>
      </c>
      <c r="AI85" s="176">
        <v>4.72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16.059999999999999</v>
      </c>
      <c r="AF86" s="176">
        <v>0</v>
      </c>
      <c r="AG86" s="176">
        <v>0</v>
      </c>
      <c r="AH86" s="176">
        <v>0</v>
      </c>
      <c r="AI86" s="176">
        <v>4.72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16.059999999999999</v>
      </c>
      <c r="AF87" s="176">
        <v>0</v>
      </c>
      <c r="AG87" s="176">
        <v>0</v>
      </c>
      <c r="AH87" s="176">
        <v>0</v>
      </c>
      <c r="AI87" s="176">
        <v>4.72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16.059999999999999</v>
      </c>
      <c r="AF88" s="176">
        <v>0</v>
      </c>
      <c r="AG88" s="176">
        <v>0</v>
      </c>
      <c r="AH88" s="176">
        <v>0</v>
      </c>
      <c r="AI88" s="176">
        <v>4.72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16.059999999999999</v>
      </c>
      <c r="AF89" s="176">
        <v>0</v>
      </c>
      <c r="AG89" s="176">
        <v>0</v>
      </c>
      <c r="AH89" s="176">
        <v>0</v>
      </c>
      <c r="AI89" s="176">
        <v>4.72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16.059999999999999</v>
      </c>
      <c r="AF90" s="176">
        <v>0</v>
      </c>
      <c r="AG90" s="176">
        <v>0</v>
      </c>
      <c r="AH90" s="176">
        <v>0</v>
      </c>
      <c r="AI90" s="176">
        <v>4.72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16.059999999999999</v>
      </c>
      <c r="AF91" s="176">
        <v>0</v>
      </c>
      <c r="AG91" s="176">
        <v>0</v>
      </c>
      <c r="AH91" s="176">
        <v>0</v>
      </c>
      <c r="AI91" s="176">
        <v>4.8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16.059999999999999</v>
      </c>
      <c r="AF92" s="176">
        <v>0</v>
      </c>
      <c r="AG92" s="176">
        <v>0</v>
      </c>
      <c r="AH92" s="176">
        <v>0</v>
      </c>
      <c r="AI92" s="176">
        <v>4.8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16.059999999999999</v>
      </c>
      <c r="AF93" s="176">
        <v>0</v>
      </c>
      <c r="AG93" s="176">
        <v>0</v>
      </c>
      <c r="AH93" s="176">
        <v>0</v>
      </c>
      <c r="AI93" s="176">
        <v>4.8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16.059999999999999</v>
      </c>
      <c r="AF94" s="176">
        <v>0</v>
      </c>
      <c r="AG94" s="176">
        <v>0</v>
      </c>
      <c r="AH94" s="176">
        <v>0</v>
      </c>
      <c r="AI94" s="176">
        <v>4.8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16.059999999999999</v>
      </c>
      <c r="AF95" s="176">
        <v>0</v>
      </c>
      <c r="AG95" s="176">
        <v>0</v>
      </c>
      <c r="AH95" s="176">
        <v>0</v>
      </c>
      <c r="AI95" s="176">
        <v>4.8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16.059999999999999</v>
      </c>
      <c r="AF96" s="176">
        <v>0</v>
      </c>
      <c r="AG96" s="176">
        <v>0</v>
      </c>
      <c r="AH96" s="176">
        <v>0</v>
      </c>
      <c r="AI96" s="176">
        <v>4.8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16.059999999999999</v>
      </c>
      <c r="AF97" s="176">
        <v>0</v>
      </c>
      <c r="AG97" s="176">
        <v>0</v>
      </c>
      <c r="AH97" s="176">
        <v>0</v>
      </c>
      <c r="AI97" s="176">
        <v>4.8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16.059999999999999</v>
      </c>
      <c r="AF98" s="176">
        <v>0</v>
      </c>
      <c r="AG98" s="176">
        <v>0</v>
      </c>
      <c r="AH98" s="176">
        <v>0</v>
      </c>
      <c r="AI98" s="176">
        <v>4.8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0.38543999999999917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0.11950500000000007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32</v>
      </c>
      <c r="D3" s="24">
        <v>0</v>
      </c>
      <c r="E3" s="24">
        <v>0</v>
      </c>
      <c r="F3" s="24">
        <v>0</v>
      </c>
      <c r="G3" s="176">
        <v>265</v>
      </c>
      <c r="H3" s="176">
        <v>0</v>
      </c>
      <c r="I3" s="176">
        <v>0</v>
      </c>
      <c r="J3" s="176">
        <v>0</v>
      </c>
      <c r="K3" s="176">
        <v>310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</row>
    <row r="4" spans="1:17">
      <c r="A4" t="s">
        <v>46</v>
      </c>
      <c r="C4" s="24">
        <v>32</v>
      </c>
      <c r="D4" s="24">
        <v>0</v>
      </c>
      <c r="E4" s="24">
        <v>0</v>
      </c>
      <c r="F4" s="24">
        <v>0</v>
      </c>
      <c r="G4" s="176">
        <v>265</v>
      </c>
      <c r="H4" s="176">
        <v>0</v>
      </c>
      <c r="I4" s="176">
        <v>0</v>
      </c>
      <c r="J4" s="176">
        <v>0</v>
      </c>
      <c r="K4" s="176">
        <v>310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</row>
    <row r="5" spans="1:17">
      <c r="A5" t="s">
        <v>47</v>
      </c>
      <c r="C5" s="24">
        <v>32</v>
      </c>
      <c r="D5" s="24">
        <v>0</v>
      </c>
      <c r="E5" s="24">
        <v>0</v>
      </c>
      <c r="F5" s="24">
        <v>0</v>
      </c>
      <c r="G5" s="176">
        <v>265</v>
      </c>
      <c r="H5" s="176">
        <v>0</v>
      </c>
      <c r="I5" s="176">
        <v>0</v>
      </c>
      <c r="J5" s="176">
        <v>0</v>
      </c>
      <c r="K5" s="176">
        <v>310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</row>
    <row r="6" spans="1:17">
      <c r="A6" t="s">
        <v>48</v>
      </c>
      <c r="C6" s="24">
        <v>32</v>
      </c>
      <c r="D6" s="24">
        <v>0</v>
      </c>
      <c r="E6" s="24">
        <v>0</v>
      </c>
      <c r="F6" s="24">
        <v>0</v>
      </c>
      <c r="G6" s="176">
        <v>265</v>
      </c>
      <c r="H6" s="176">
        <v>0</v>
      </c>
      <c r="I6" s="176">
        <v>0</v>
      </c>
      <c r="J6" s="176">
        <v>0</v>
      </c>
      <c r="K6" s="176">
        <v>310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</row>
    <row r="7" spans="1:17">
      <c r="A7" t="s">
        <v>49</v>
      </c>
      <c r="C7" s="24">
        <v>32</v>
      </c>
      <c r="D7" s="24">
        <v>0</v>
      </c>
      <c r="E7" s="24">
        <v>0</v>
      </c>
      <c r="F7" s="24">
        <v>0</v>
      </c>
      <c r="G7" s="176">
        <v>265</v>
      </c>
      <c r="H7" s="176">
        <v>0</v>
      </c>
      <c r="I7" s="176">
        <v>0</v>
      </c>
      <c r="J7" s="176">
        <v>0</v>
      </c>
      <c r="K7" s="176">
        <v>288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</row>
    <row r="8" spans="1:17">
      <c r="A8" t="s">
        <v>50</v>
      </c>
      <c r="C8" s="24">
        <v>32</v>
      </c>
      <c r="D8" s="24">
        <v>0</v>
      </c>
      <c r="E8" s="24">
        <v>0</v>
      </c>
      <c r="F8" s="24">
        <v>0</v>
      </c>
      <c r="G8" s="176">
        <v>265</v>
      </c>
      <c r="H8" s="176">
        <v>0</v>
      </c>
      <c r="I8" s="176">
        <v>0</v>
      </c>
      <c r="J8" s="176">
        <v>0</v>
      </c>
      <c r="K8" s="176">
        <v>288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</row>
    <row r="9" spans="1:17">
      <c r="A9" t="s">
        <v>51</v>
      </c>
      <c r="C9" s="24">
        <v>32</v>
      </c>
      <c r="D9" s="24">
        <v>0</v>
      </c>
      <c r="E9" s="24">
        <v>0</v>
      </c>
      <c r="F9" s="24">
        <v>0</v>
      </c>
      <c r="G9" s="176">
        <v>265</v>
      </c>
      <c r="H9" s="176">
        <v>0</v>
      </c>
      <c r="I9" s="176">
        <v>0</v>
      </c>
      <c r="J9" s="176">
        <v>0</v>
      </c>
      <c r="K9" s="176">
        <v>288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</row>
    <row r="10" spans="1:17">
      <c r="A10" t="s">
        <v>52</v>
      </c>
      <c r="C10" s="24">
        <v>32</v>
      </c>
      <c r="D10" s="24">
        <v>0</v>
      </c>
      <c r="E10" s="24">
        <v>0</v>
      </c>
      <c r="F10" s="24">
        <v>0</v>
      </c>
      <c r="G10" s="176">
        <v>265</v>
      </c>
      <c r="H10" s="176">
        <v>0</v>
      </c>
      <c r="I10" s="176">
        <v>0</v>
      </c>
      <c r="J10" s="176">
        <v>0</v>
      </c>
      <c r="K10" s="176">
        <v>288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</row>
    <row r="11" spans="1:17">
      <c r="A11" t="s">
        <v>53</v>
      </c>
      <c r="C11" s="24">
        <v>33</v>
      </c>
      <c r="D11" s="24">
        <v>0</v>
      </c>
      <c r="E11" s="24">
        <v>0</v>
      </c>
      <c r="F11" s="24">
        <v>0</v>
      </c>
      <c r="G11" s="176">
        <v>265</v>
      </c>
      <c r="H11" s="176">
        <v>0</v>
      </c>
      <c r="I11" s="176">
        <v>0</v>
      </c>
      <c r="J11" s="176">
        <v>0</v>
      </c>
      <c r="K11" s="176">
        <v>278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</row>
    <row r="12" spans="1:17">
      <c r="A12" t="s">
        <v>54</v>
      </c>
      <c r="C12" s="24">
        <v>33</v>
      </c>
      <c r="D12" s="24">
        <v>0</v>
      </c>
      <c r="E12" s="24">
        <v>0</v>
      </c>
      <c r="F12" s="24">
        <v>0</v>
      </c>
      <c r="G12" s="176">
        <v>265</v>
      </c>
      <c r="H12" s="176">
        <v>0</v>
      </c>
      <c r="I12" s="176">
        <v>0</v>
      </c>
      <c r="J12" s="176">
        <v>0</v>
      </c>
      <c r="K12" s="176">
        <v>278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</row>
    <row r="13" spans="1:17">
      <c r="A13" t="s">
        <v>55</v>
      </c>
      <c r="C13" s="24">
        <v>33</v>
      </c>
      <c r="D13" s="24">
        <v>0</v>
      </c>
      <c r="E13" s="24">
        <v>0</v>
      </c>
      <c r="F13" s="24">
        <v>0</v>
      </c>
      <c r="G13" s="176">
        <v>265</v>
      </c>
      <c r="H13" s="176">
        <v>0</v>
      </c>
      <c r="I13" s="176">
        <v>0</v>
      </c>
      <c r="J13" s="176">
        <v>0</v>
      </c>
      <c r="K13" s="176">
        <v>278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</row>
    <row r="14" spans="1:17">
      <c r="A14" t="s">
        <v>56</v>
      </c>
      <c r="C14" s="24">
        <v>33</v>
      </c>
      <c r="D14" s="24">
        <v>0</v>
      </c>
      <c r="E14" s="24">
        <v>0</v>
      </c>
      <c r="F14" s="24">
        <v>0</v>
      </c>
      <c r="G14" s="176">
        <v>265</v>
      </c>
      <c r="H14" s="176">
        <v>0</v>
      </c>
      <c r="I14" s="176">
        <v>0</v>
      </c>
      <c r="J14" s="176">
        <v>0</v>
      </c>
      <c r="K14" s="176">
        <v>278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</row>
    <row r="15" spans="1:17">
      <c r="A15" t="s">
        <v>57</v>
      </c>
      <c r="C15" s="24">
        <v>33</v>
      </c>
      <c r="D15" s="24">
        <v>0</v>
      </c>
      <c r="E15" s="24">
        <v>0</v>
      </c>
      <c r="F15" s="24">
        <v>0</v>
      </c>
      <c r="G15" s="176">
        <v>265</v>
      </c>
      <c r="H15" s="176">
        <v>0</v>
      </c>
      <c r="I15" s="176">
        <v>0</v>
      </c>
      <c r="J15" s="176">
        <v>0</v>
      </c>
      <c r="K15" s="176">
        <v>278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</row>
    <row r="16" spans="1:17">
      <c r="A16" t="s">
        <v>58</v>
      </c>
      <c r="C16" s="24">
        <v>33</v>
      </c>
      <c r="D16" s="24">
        <v>0</v>
      </c>
      <c r="E16" s="24">
        <v>0</v>
      </c>
      <c r="F16" s="24">
        <v>0</v>
      </c>
      <c r="G16" s="176">
        <v>265</v>
      </c>
      <c r="H16" s="176">
        <v>0</v>
      </c>
      <c r="I16" s="176">
        <v>0</v>
      </c>
      <c r="J16" s="176">
        <v>0</v>
      </c>
      <c r="K16" s="176">
        <v>278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</row>
    <row r="17" spans="1:16">
      <c r="A17" t="s">
        <v>59</v>
      </c>
      <c r="C17" s="24">
        <v>33</v>
      </c>
      <c r="D17" s="24">
        <v>0</v>
      </c>
      <c r="E17" s="24">
        <v>0</v>
      </c>
      <c r="F17" s="24">
        <v>0</v>
      </c>
      <c r="G17" s="176">
        <v>265</v>
      </c>
      <c r="H17" s="176">
        <v>0</v>
      </c>
      <c r="I17" s="176">
        <v>0</v>
      </c>
      <c r="J17" s="176">
        <v>0</v>
      </c>
      <c r="K17" s="176">
        <v>278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</row>
    <row r="18" spans="1:16">
      <c r="A18" t="s">
        <v>60</v>
      </c>
      <c r="C18" s="24">
        <v>33</v>
      </c>
      <c r="D18" s="24">
        <v>0</v>
      </c>
      <c r="E18" s="24">
        <v>0</v>
      </c>
      <c r="F18" s="24">
        <v>0</v>
      </c>
      <c r="G18" s="176">
        <v>265</v>
      </c>
      <c r="H18" s="176">
        <v>0</v>
      </c>
      <c r="I18" s="176">
        <v>0</v>
      </c>
      <c r="J18" s="176">
        <v>0</v>
      </c>
      <c r="K18" s="176">
        <v>278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</row>
    <row r="19" spans="1:16">
      <c r="A19" t="s">
        <v>61</v>
      </c>
      <c r="C19" s="24">
        <v>33</v>
      </c>
      <c r="D19" s="24">
        <v>0</v>
      </c>
      <c r="E19" s="24">
        <v>0</v>
      </c>
      <c r="F19" s="24">
        <v>0</v>
      </c>
      <c r="G19" s="176">
        <v>265</v>
      </c>
      <c r="H19" s="176">
        <v>0</v>
      </c>
      <c r="I19" s="176">
        <v>0</v>
      </c>
      <c r="J19" s="176">
        <v>0</v>
      </c>
      <c r="K19" s="176">
        <v>270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</row>
    <row r="20" spans="1:16">
      <c r="A20" t="s">
        <v>62</v>
      </c>
      <c r="C20" s="24">
        <v>33</v>
      </c>
      <c r="D20" s="24">
        <v>0</v>
      </c>
      <c r="E20" s="24">
        <v>0</v>
      </c>
      <c r="F20" s="24">
        <v>0</v>
      </c>
      <c r="G20" s="176">
        <v>265</v>
      </c>
      <c r="H20" s="176">
        <v>0</v>
      </c>
      <c r="I20" s="176">
        <v>0</v>
      </c>
      <c r="J20" s="176">
        <v>0</v>
      </c>
      <c r="K20" s="176">
        <v>270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</row>
    <row r="21" spans="1:16">
      <c r="A21" t="s">
        <v>63</v>
      </c>
      <c r="C21" s="24">
        <v>33</v>
      </c>
      <c r="D21" s="24">
        <v>0</v>
      </c>
      <c r="E21" s="24">
        <v>0</v>
      </c>
      <c r="F21" s="24">
        <v>0</v>
      </c>
      <c r="G21" s="176">
        <v>265</v>
      </c>
      <c r="H21" s="176">
        <v>0</v>
      </c>
      <c r="I21" s="176">
        <v>0</v>
      </c>
      <c r="J21" s="176">
        <v>0</v>
      </c>
      <c r="K21" s="176">
        <v>278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176">
        <v>265</v>
      </c>
      <c r="H22" s="176">
        <v>0</v>
      </c>
      <c r="I22" s="176">
        <v>0</v>
      </c>
      <c r="J22" s="176">
        <v>0</v>
      </c>
      <c r="K22" s="176">
        <v>278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</row>
    <row r="23" spans="1:16">
      <c r="A23" t="s">
        <v>65</v>
      </c>
      <c r="C23" s="24">
        <v>33</v>
      </c>
      <c r="D23" s="24">
        <v>0</v>
      </c>
      <c r="E23" s="24">
        <v>0</v>
      </c>
      <c r="F23" s="24">
        <v>0</v>
      </c>
      <c r="G23" s="176">
        <v>265</v>
      </c>
      <c r="H23" s="176">
        <v>0</v>
      </c>
      <c r="I23" s="176">
        <v>0</v>
      </c>
      <c r="J23" s="176">
        <v>0</v>
      </c>
      <c r="K23" s="176">
        <v>270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</row>
    <row r="24" spans="1:16">
      <c r="A24" t="s">
        <v>66</v>
      </c>
      <c r="C24" s="24">
        <v>33</v>
      </c>
      <c r="D24" s="24">
        <v>0</v>
      </c>
      <c r="E24" s="24">
        <v>0</v>
      </c>
      <c r="F24" s="24">
        <v>0</v>
      </c>
      <c r="G24" s="176">
        <v>265</v>
      </c>
      <c r="H24" s="176">
        <v>0</v>
      </c>
      <c r="I24" s="176">
        <v>0</v>
      </c>
      <c r="J24" s="176">
        <v>0</v>
      </c>
      <c r="K24" s="176">
        <v>278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</row>
    <row r="25" spans="1:16">
      <c r="A25" t="s">
        <v>67</v>
      </c>
      <c r="C25" s="24">
        <v>33</v>
      </c>
      <c r="D25" s="24">
        <v>0</v>
      </c>
      <c r="E25" s="24">
        <v>0</v>
      </c>
      <c r="F25" s="24">
        <v>0</v>
      </c>
      <c r="G25" s="176">
        <v>265</v>
      </c>
      <c r="H25" s="176">
        <v>0</v>
      </c>
      <c r="I25" s="176">
        <v>0</v>
      </c>
      <c r="J25" s="176">
        <v>0</v>
      </c>
      <c r="K25" s="176">
        <v>278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</row>
    <row r="26" spans="1:16">
      <c r="A26" t="s">
        <v>68</v>
      </c>
      <c r="C26" s="24">
        <v>33</v>
      </c>
      <c r="D26" s="24">
        <v>0</v>
      </c>
      <c r="E26" s="24">
        <v>0</v>
      </c>
      <c r="F26" s="24">
        <v>0</v>
      </c>
      <c r="G26" s="176">
        <v>265</v>
      </c>
      <c r="H26" s="176">
        <v>0</v>
      </c>
      <c r="I26" s="176">
        <v>0</v>
      </c>
      <c r="J26" s="176">
        <v>0</v>
      </c>
      <c r="K26" s="176">
        <v>278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</row>
    <row r="27" spans="1:16">
      <c r="A27" t="s">
        <v>69</v>
      </c>
      <c r="C27" s="24">
        <v>33</v>
      </c>
      <c r="D27" s="24">
        <v>0</v>
      </c>
      <c r="E27" s="24">
        <v>0</v>
      </c>
      <c r="F27" s="24">
        <v>0</v>
      </c>
      <c r="G27" s="176">
        <v>265</v>
      </c>
      <c r="H27" s="176">
        <v>0</v>
      </c>
      <c r="I27" s="176">
        <v>0</v>
      </c>
      <c r="J27" s="176">
        <v>0</v>
      </c>
      <c r="K27" s="176">
        <v>270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</row>
    <row r="28" spans="1:16">
      <c r="A28" t="s">
        <v>70</v>
      </c>
      <c r="C28" s="24">
        <v>33</v>
      </c>
      <c r="D28" s="24">
        <v>0</v>
      </c>
      <c r="E28" s="24">
        <v>0</v>
      </c>
      <c r="F28" s="24">
        <v>0</v>
      </c>
      <c r="G28" s="176">
        <v>265</v>
      </c>
      <c r="H28" s="176">
        <v>0</v>
      </c>
      <c r="I28" s="176">
        <v>0</v>
      </c>
      <c r="J28" s="176">
        <v>0</v>
      </c>
      <c r="K28" s="176">
        <v>270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</row>
    <row r="29" spans="1:16">
      <c r="A29" t="s">
        <v>71</v>
      </c>
      <c r="C29" s="24">
        <v>33</v>
      </c>
      <c r="D29" s="24">
        <v>0</v>
      </c>
      <c r="E29" s="24">
        <v>0</v>
      </c>
      <c r="F29" s="24">
        <v>0</v>
      </c>
      <c r="G29" s="176">
        <v>265</v>
      </c>
      <c r="H29" s="176">
        <v>0</v>
      </c>
      <c r="I29" s="176">
        <v>0</v>
      </c>
      <c r="J29" s="176">
        <v>0</v>
      </c>
      <c r="K29" s="176">
        <v>270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</row>
    <row r="30" spans="1:16">
      <c r="A30" t="s">
        <v>72</v>
      </c>
      <c r="C30" s="24">
        <v>33</v>
      </c>
      <c r="D30" s="24">
        <v>0</v>
      </c>
      <c r="E30" s="24">
        <v>0</v>
      </c>
      <c r="F30" s="24">
        <v>0</v>
      </c>
      <c r="G30" s="176">
        <v>265</v>
      </c>
      <c r="H30" s="176">
        <v>0</v>
      </c>
      <c r="I30" s="176">
        <v>0</v>
      </c>
      <c r="J30" s="176">
        <v>0</v>
      </c>
      <c r="K30" s="176">
        <v>270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</row>
    <row r="31" spans="1:16">
      <c r="A31" t="s">
        <v>73</v>
      </c>
      <c r="C31" s="24">
        <v>33</v>
      </c>
      <c r="D31" s="24">
        <v>0</v>
      </c>
      <c r="E31" s="24">
        <v>0</v>
      </c>
      <c r="F31" s="24">
        <v>0</v>
      </c>
      <c r="G31" s="176">
        <v>265</v>
      </c>
      <c r="H31" s="176">
        <v>0</v>
      </c>
      <c r="I31" s="176">
        <v>0</v>
      </c>
      <c r="J31" s="176">
        <v>0</v>
      </c>
      <c r="K31" s="176">
        <v>270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</row>
    <row r="32" spans="1:16">
      <c r="A32" t="s">
        <v>74</v>
      </c>
      <c r="C32" s="24">
        <v>33</v>
      </c>
      <c r="D32" s="24">
        <v>0</v>
      </c>
      <c r="E32" s="24">
        <v>0</v>
      </c>
      <c r="F32" s="24">
        <v>0</v>
      </c>
      <c r="G32" s="176">
        <v>265</v>
      </c>
      <c r="H32" s="176">
        <v>0</v>
      </c>
      <c r="I32" s="176">
        <v>0</v>
      </c>
      <c r="J32" s="176">
        <v>0</v>
      </c>
      <c r="K32" s="176">
        <v>270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</row>
    <row r="33" spans="1:16">
      <c r="A33" t="s">
        <v>75</v>
      </c>
      <c r="C33" s="24">
        <v>33</v>
      </c>
      <c r="D33" s="24">
        <v>0</v>
      </c>
      <c r="E33" s="24">
        <v>0</v>
      </c>
      <c r="F33" s="24">
        <v>0</v>
      </c>
      <c r="G33" s="176">
        <v>265</v>
      </c>
      <c r="H33" s="176">
        <v>0</v>
      </c>
      <c r="I33" s="176">
        <v>0</v>
      </c>
      <c r="J33" s="176">
        <v>0</v>
      </c>
      <c r="K33" s="176">
        <v>270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</row>
    <row r="34" spans="1:16">
      <c r="A34" t="s">
        <v>76</v>
      </c>
      <c r="C34" s="24">
        <v>33</v>
      </c>
      <c r="D34" s="24">
        <v>0</v>
      </c>
      <c r="E34" s="24">
        <v>0</v>
      </c>
      <c r="F34" s="24">
        <v>0</v>
      </c>
      <c r="G34" s="176">
        <v>265</v>
      </c>
      <c r="H34" s="176">
        <v>0</v>
      </c>
      <c r="I34" s="176">
        <v>0</v>
      </c>
      <c r="J34" s="176">
        <v>0</v>
      </c>
      <c r="K34" s="176">
        <v>270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</row>
    <row r="35" spans="1:16">
      <c r="A35" t="s">
        <v>77</v>
      </c>
      <c r="C35" s="24">
        <v>33</v>
      </c>
      <c r="D35" s="24">
        <v>0</v>
      </c>
      <c r="E35" s="24">
        <v>0</v>
      </c>
      <c r="F35" s="24">
        <v>0</v>
      </c>
      <c r="G35" s="176">
        <v>265</v>
      </c>
      <c r="H35" s="176">
        <v>0</v>
      </c>
      <c r="I35" s="176">
        <v>0</v>
      </c>
      <c r="J35" s="176">
        <v>0</v>
      </c>
      <c r="K35" s="176">
        <v>270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</row>
    <row r="36" spans="1:16">
      <c r="A36" t="s">
        <v>78</v>
      </c>
      <c r="C36" s="24">
        <v>33</v>
      </c>
      <c r="D36" s="24">
        <v>0</v>
      </c>
      <c r="E36" s="24">
        <v>0</v>
      </c>
      <c r="F36" s="24">
        <v>0</v>
      </c>
      <c r="G36" s="176">
        <v>265</v>
      </c>
      <c r="H36" s="176">
        <v>0</v>
      </c>
      <c r="I36" s="176">
        <v>0</v>
      </c>
      <c r="J36" s="176">
        <v>0</v>
      </c>
      <c r="K36" s="176">
        <v>270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</row>
    <row r="37" spans="1:16">
      <c r="A37" t="s">
        <v>79</v>
      </c>
      <c r="C37" s="24">
        <v>33</v>
      </c>
      <c r="D37" s="24">
        <v>0</v>
      </c>
      <c r="E37" s="24">
        <v>0</v>
      </c>
      <c r="F37" s="24">
        <v>0</v>
      </c>
      <c r="G37" s="176">
        <v>265</v>
      </c>
      <c r="H37" s="176">
        <v>0</v>
      </c>
      <c r="I37" s="176">
        <v>0</v>
      </c>
      <c r="J37" s="176">
        <v>0</v>
      </c>
      <c r="K37" s="176">
        <v>270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</row>
    <row r="38" spans="1:16">
      <c r="A38" t="s">
        <v>80</v>
      </c>
      <c r="C38" s="24">
        <v>33</v>
      </c>
      <c r="D38" s="24">
        <v>0</v>
      </c>
      <c r="E38" s="24">
        <v>0</v>
      </c>
      <c r="F38" s="24">
        <v>0</v>
      </c>
      <c r="G38" s="176">
        <v>265</v>
      </c>
      <c r="H38" s="176">
        <v>0</v>
      </c>
      <c r="I38" s="176">
        <v>0</v>
      </c>
      <c r="J38" s="176">
        <v>0</v>
      </c>
      <c r="K38" s="176">
        <v>270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</row>
    <row r="39" spans="1:16">
      <c r="A39" t="s">
        <v>81</v>
      </c>
      <c r="C39" s="24">
        <v>33</v>
      </c>
      <c r="D39" s="24">
        <v>0</v>
      </c>
      <c r="E39" s="24">
        <v>0</v>
      </c>
      <c r="F39" s="24">
        <v>0</v>
      </c>
      <c r="G39" s="176">
        <v>265</v>
      </c>
      <c r="H39" s="176">
        <v>0</v>
      </c>
      <c r="I39" s="176">
        <v>0</v>
      </c>
      <c r="J39" s="176">
        <v>0</v>
      </c>
      <c r="K39" s="176">
        <v>270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</row>
    <row r="40" spans="1:16">
      <c r="A40" t="s">
        <v>82</v>
      </c>
      <c r="C40" s="24">
        <v>33</v>
      </c>
      <c r="D40" s="24">
        <v>0</v>
      </c>
      <c r="E40" s="24">
        <v>0</v>
      </c>
      <c r="F40" s="24">
        <v>0</v>
      </c>
      <c r="G40" s="176">
        <v>265</v>
      </c>
      <c r="H40" s="176">
        <v>0</v>
      </c>
      <c r="I40" s="176">
        <v>0</v>
      </c>
      <c r="J40" s="176">
        <v>0</v>
      </c>
      <c r="K40" s="176">
        <v>270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176">
        <v>265</v>
      </c>
      <c r="H41" s="176">
        <v>0</v>
      </c>
      <c r="I41" s="176">
        <v>0</v>
      </c>
      <c r="J41" s="176">
        <v>0</v>
      </c>
      <c r="K41" s="176">
        <v>270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176">
        <v>265</v>
      </c>
      <c r="H42" s="176">
        <v>0</v>
      </c>
      <c r="I42" s="176">
        <v>0</v>
      </c>
      <c r="J42" s="176">
        <v>0</v>
      </c>
      <c r="K42" s="176">
        <v>270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176">
        <v>265</v>
      </c>
      <c r="H43" s="176">
        <v>0</v>
      </c>
      <c r="I43" s="176">
        <v>0</v>
      </c>
      <c r="J43" s="176">
        <v>0</v>
      </c>
      <c r="K43" s="176">
        <v>270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176">
        <v>265</v>
      </c>
      <c r="H44" s="176">
        <v>0</v>
      </c>
      <c r="I44" s="176">
        <v>0</v>
      </c>
      <c r="J44" s="176">
        <v>0</v>
      </c>
      <c r="K44" s="176">
        <v>270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176">
        <v>265</v>
      </c>
      <c r="H45" s="176">
        <v>0</v>
      </c>
      <c r="I45" s="176">
        <v>0</v>
      </c>
      <c r="J45" s="176">
        <v>0</v>
      </c>
      <c r="K45" s="176">
        <v>270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176">
        <v>265</v>
      </c>
      <c r="H46" s="176">
        <v>0</v>
      </c>
      <c r="I46" s="176">
        <v>0</v>
      </c>
      <c r="J46" s="176">
        <v>0</v>
      </c>
      <c r="K46" s="176">
        <v>270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176">
        <v>265</v>
      </c>
      <c r="H47" s="176">
        <v>0</v>
      </c>
      <c r="I47" s="176">
        <v>0</v>
      </c>
      <c r="J47" s="176">
        <v>0</v>
      </c>
      <c r="K47" s="176">
        <v>270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176">
        <v>265</v>
      </c>
      <c r="H48" s="176">
        <v>0</v>
      </c>
      <c r="I48" s="176">
        <v>0</v>
      </c>
      <c r="J48" s="176">
        <v>0</v>
      </c>
      <c r="K48" s="176">
        <v>270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176">
        <v>265</v>
      </c>
      <c r="H49" s="176">
        <v>0</v>
      </c>
      <c r="I49" s="176">
        <v>0</v>
      </c>
      <c r="J49" s="176">
        <v>0</v>
      </c>
      <c r="K49" s="176">
        <v>270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176">
        <v>265</v>
      </c>
      <c r="H50" s="176">
        <v>0</v>
      </c>
      <c r="I50" s="176">
        <v>0</v>
      </c>
      <c r="J50" s="176">
        <v>0</v>
      </c>
      <c r="K50" s="176">
        <v>270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176">
        <v>265</v>
      </c>
      <c r="H51" s="176">
        <v>0</v>
      </c>
      <c r="I51" s="176">
        <v>0</v>
      </c>
      <c r="J51" s="176">
        <v>0</v>
      </c>
      <c r="K51" s="176">
        <v>270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176">
        <v>265</v>
      </c>
      <c r="H52" s="176">
        <v>0</v>
      </c>
      <c r="I52" s="176">
        <v>0</v>
      </c>
      <c r="J52" s="176">
        <v>0</v>
      </c>
      <c r="K52" s="176">
        <v>270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176">
        <v>265</v>
      </c>
      <c r="H53" s="176">
        <v>0</v>
      </c>
      <c r="I53" s="176">
        <v>0</v>
      </c>
      <c r="J53" s="176">
        <v>0</v>
      </c>
      <c r="K53" s="176">
        <v>270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176">
        <v>265</v>
      </c>
      <c r="H54" s="176">
        <v>0</v>
      </c>
      <c r="I54" s="176">
        <v>0</v>
      </c>
      <c r="J54" s="176">
        <v>0</v>
      </c>
      <c r="K54" s="176">
        <v>270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176">
        <v>265</v>
      </c>
      <c r="H55" s="176">
        <v>0</v>
      </c>
      <c r="I55" s="176">
        <v>0</v>
      </c>
      <c r="J55" s="176">
        <v>0</v>
      </c>
      <c r="K55" s="176">
        <v>270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76">
        <v>265</v>
      </c>
      <c r="H56" s="176">
        <v>0</v>
      </c>
      <c r="I56" s="176">
        <v>0</v>
      </c>
      <c r="J56" s="176">
        <v>0</v>
      </c>
      <c r="K56" s="176">
        <v>270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76">
        <v>265</v>
      </c>
      <c r="H57" s="176">
        <v>0</v>
      </c>
      <c r="I57" s="176">
        <v>0</v>
      </c>
      <c r="J57" s="176">
        <v>0</v>
      </c>
      <c r="K57" s="176">
        <v>270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</row>
    <row r="58" spans="1:16">
      <c r="A58" t="s">
        <v>100</v>
      </c>
      <c r="C58" s="24">
        <v>31</v>
      </c>
      <c r="D58" s="24">
        <v>0</v>
      </c>
      <c r="E58" s="24">
        <v>0</v>
      </c>
      <c r="F58" s="24">
        <v>0</v>
      </c>
      <c r="G58" s="176">
        <v>265</v>
      </c>
      <c r="H58" s="176">
        <v>0</v>
      </c>
      <c r="I58" s="176">
        <v>0</v>
      </c>
      <c r="J58" s="176">
        <v>0</v>
      </c>
      <c r="K58" s="176">
        <v>270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</row>
    <row r="59" spans="1:16">
      <c r="A59" t="s">
        <v>101</v>
      </c>
      <c r="C59" s="24">
        <v>31</v>
      </c>
      <c r="D59" s="24">
        <v>0</v>
      </c>
      <c r="E59" s="24">
        <v>0</v>
      </c>
      <c r="F59" s="24">
        <v>0</v>
      </c>
      <c r="G59" s="176">
        <v>265</v>
      </c>
      <c r="H59" s="176">
        <v>0</v>
      </c>
      <c r="I59" s="176">
        <v>0</v>
      </c>
      <c r="J59" s="176">
        <v>0</v>
      </c>
      <c r="K59" s="176">
        <v>270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</row>
    <row r="60" spans="1:16">
      <c r="A60" t="s">
        <v>102</v>
      </c>
      <c r="C60" s="24">
        <v>31</v>
      </c>
      <c r="D60" s="24">
        <v>0</v>
      </c>
      <c r="E60" s="24">
        <v>0</v>
      </c>
      <c r="F60" s="24">
        <v>0</v>
      </c>
      <c r="G60" s="176">
        <v>265</v>
      </c>
      <c r="H60" s="176">
        <v>0</v>
      </c>
      <c r="I60" s="176">
        <v>0</v>
      </c>
      <c r="J60" s="176">
        <v>0</v>
      </c>
      <c r="K60" s="176">
        <v>270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176">
        <v>265</v>
      </c>
      <c r="H61" s="176">
        <v>0</v>
      </c>
      <c r="I61" s="176">
        <v>0</v>
      </c>
      <c r="J61" s="176">
        <v>0</v>
      </c>
      <c r="K61" s="176">
        <v>270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176">
        <v>265</v>
      </c>
      <c r="H62" s="176">
        <v>0</v>
      </c>
      <c r="I62" s="176">
        <v>0</v>
      </c>
      <c r="J62" s="176">
        <v>0</v>
      </c>
      <c r="K62" s="176">
        <v>270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</row>
    <row r="63" spans="1:16">
      <c r="A63" t="s">
        <v>105</v>
      </c>
      <c r="C63" s="24">
        <v>31</v>
      </c>
      <c r="D63" s="24">
        <v>0</v>
      </c>
      <c r="E63" s="24">
        <v>0</v>
      </c>
      <c r="F63" s="24">
        <v>0</v>
      </c>
      <c r="G63" s="176">
        <v>265</v>
      </c>
      <c r="H63" s="176">
        <v>0</v>
      </c>
      <c r="I63" s="176">
        <v>0</v>
      </c>
      <c r="J63" s="176">
        <v>0</v>
      </c>
      <c r="K63" s="176">
        <v>270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</row>
    <row r="64" spans="1:16">
      <c r="A64" t="s">
        <v>106</v>
      </c>
      <c r="C64" s="24">
        <v>31</v>
      </c>
      <c r="D64" s="24">
        <v>0</v>
      </c>
      <c r="E64" s="24">
        <v>0</v>
      </c>
      <c r="F64" s="24">
        <v>0</v>
      </c>
      <c r="G64" s="176">
        <v>265</v>
      </c>
      <c r="H64" s="176">
        <v>0</v>
      </c>
      <c r="I64" s="176">
        <v>0</v>
      </c>
      <c r="J64" s="176">
        <v>0</v>
      </c>
      <c r="K64" s="176">
        <v>270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</row>
    <row r="65" spans="1:16">
      <c r="A65" t="s">
        <v>107</v>
      </c>
      <c r="C65" s="24">
        <v>31</v>
      </c>
      <c r="D65" s="24">
        <v>0</v>
      </c>
      <c r="E65" s="24">
        <v>0</v>
      </c>
      <c r="F65" s="24">
        <v>0</v>
      </c>
      <c r="G65" s="176">
        <v>265</v>
      </c>
      <c r="H65" s="176">
        <v>0</v>
      </c>
      <c r="I65" s="176">
        <v>0</v>
      </c>
      <c r="J65" s="176">
        <v>0</v>
      </c>
      <c r="K65" s="176">
        <v>270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</row>
    <row r="66" spans="1:16">
      <c r="A66" t="s">
        <v>108</v>
      </c>
      <c r="C66" s="24">
        <v>31</v>
      </c>
      <c r="D66" s="24">
        <v>0</v>
      </c>
      <c r="E66" s="24">
        <v>0</v>
      </c>
      <c r="F66" s="24">
        <v>0</v>
      </c>
      <c r="G66" s="176">
        <v>265</v>
      </c>
      <c r="H66" s="176">
        <v>0</v>
      </c>
      <c r="I66" s="176">
        <v>0</v>
      </c>
      <c r="J66" s="176">
        <v>0</v>
      </c>
      <c r="K66" s="176">
        <v>270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</row>
    <row r="67" spans="1:16">
      <c r="A67" t="s">
        <v>109</v>
      </c>
      <c r="C67" s="24">
        <v>31</v>
      </c>
      <c r="D67" s="24">
        <v>0</v>
      </c>
      <c r="E67" s="24">
        <v>0</v>
      </c>
      <c r="F67" s="24">
        <v>0</v>
      </c>
      <c r="G67" s="176">
        <v>265</v>
      </c>
      <c r="H67" s="176">
        <v>0</v>
      </c>
      <c r="I67" s="176">
        <v>0</v>
      </c>
      <c r="J67" s="176">
        <v>0</v>
      </c>
      <c r="K67" s="176">
        <v>270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</row>
    <row r="68" spans="1:16">
      <c r="A68" t="s">
        <v>110</v>
      </c>
      <c r="C68" s="24">
        <v>31</v>
      </c>
      <c r="D68" s="24">
        <v>0</v>
      </c>
      <c r="E68" s="24">
        <v>0</v>
      </c>
      <c r="F68" s="24">
        <v>0</v>
      </c>
      <c r="G68" s="176">
        <v>265</v>
      </c>
      <c r="H68" s="176">
        <v>0</v>
      </c>
      <c r="I68" s="176">
        <v>0</v>
      </c>
      <c r="J68" s="176">
        <v>0</v>
      </c>
      <c r="K68" s="176">
        <v>270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</row>
    <row r="69" spans="1:16">
      <c r="A69" t="s">
        <v>111</v>
      </c>
      <c r="C69" s="24">
        <v>31</v>
      </c>
      <c r="D69" s="24">
        <v>0</v>
      </c>
      <c r="E69" s="24">
        <v>0</v>
      </c>
      <c r="F69" s="24">
        <v>0</v>
      </c>
      <c r="G69" s="176">
        <v>265</v>
      </c>
      <c r="H69" s="176">
        <v>0</v>
      </c>
      <c r="I69" s="176">
        <v>0</v>
      </c>
      <c r="J69" s="176">
        <v>0</v>
      </c>
      <c r="K69" s="176">
        <v>270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</row>
    <row r="70" spans="1:16">
      <c r="A70" t="s">
        <v>112</v>
      </c>
      <c r="C70" s="24">
        <v>31</v>
      </c>
      <c r="D70" s="24">
        <v>0</v>
      </c>
      <c r="E70" s="24">
        <v>0</v>
      </c>
      <c r="F70" s="24">
        <v>0</v>
      </c>
      <c r="G70" s="176">
        <v>265</v>
      </c>
      <c r="H70" s="176">
        <v>0</v>
      </c>
      <c r="I70" s="176">
        <v>0</v>
      </c>
      <c r="J70" s="176">
        <v>0</v>
      </c>
      <c r="K70" s="176">
        <v>270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</row>
    <row r="71" spans="1:16">
      <c r="A71" t="s">
        <v>113</v>
      </c>
      <c r="C71" s="24">
        <v>31</v>
      </c>
      <c r="D71" s="24">
        <v>0</v>
      </c>
      <c r="E71" s="24">
        <v>0</v>
      </c>
      <c r="F71" s="24">
        <v>0</v>
      </c>
      <c r="G71" s="176">
        <v>265</v>
      </c>
      <c r="H71" s="176">
        <v>0</v>
      </c>
      <c r="I71" s="176">
        <v>0</v>
      </c>
      <c r="J71" s="176">
        <v>0</v>
      </c>
      <c r="K71" s="176">
        <v>270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</row>
    <row r="72" spans="1:16">
      <c r="A72" t="s">
        <v>114</v>
      </c>
      <c r="C72" s="24">
        <v>31</v>
      </c>
      <c r="D72" s="24">
        <v>0</v>
      </c>
      <c r="E72" s="24">
        <v>0</v>
      </c>
      <c r="F72" s="24">
        <v>0</v>
      </c>
      <c r="G72" s="176">
        <v>265</v>
      </c>
      <c r="H72" s="176">
        <v>0</v>
      </c>
      <c r="I72" s="176">
        <v>0</v>
      </c>
      <c r="J72" s="176">
        <v>0</v>
      </c>
      <c r="K72" s="176">
        <v>270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76">
        <v>265</v>
      </c>
      <c r="H73" s="176">
        <v>0</v>
      </c>
      <c r="I73" s="176">
        <v>0</v>
      </c>
      <c r="J73" s="176">
        <v>0</v>
      </c>
      <c r="K73" s="176">
        <v>270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76">
        <v>265</v>
      </c>
      <c r="H74" s="176">
        <v>0</v>
      </c>
      <c r="I74" s="176">
        <v>0</v>
      </c>
      <c r="J74" s="176">
        <v>0</v>
      </c>
      <c r="K74" s="176">
        <v>270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176">
        <v>265</v>
      </c>
      <c r="H75" s="176">
        <v>0</v>
      </c>
      <c r="I75" s="176">
        <v>0</v>
      </c>
      <c r="J75" s="176">
        <v>0</v>
      </c>
      <c r="K75" s="176">
        <v>270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176">
        <v>265</v>
      </c>
      <c r="H76" s="176">
        <v>0</v>
      </c>
      <c r="I76" s="176">
        <v>0</v>
      </c>
      <c r="J76" s="176">
        <v>0</v>
      </c>
      <c r="K76" s="176">
        <v>270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176">
        <v>265</v>
      </c>
      <c r="H77" s="176">
        <v>0</v>
      </c>
      <c r="I77" s="176">
        <v>0</v>
      </c>
      <c r="J77" s="176">
        <v>0</v>
      </c>
      <c r="K77" s="176">
        <v>270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176">
        <v>265</v>
      </c>
      <c r="H78" s="176">
        <v>0</v>
      </c>
      <c r="I78" s="176">
        <v>0</v>
      </c>
      <c r="J78" s="176">
        <v>0</v>
      </c>
      <c r="K78" s="176">
        <v>270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</row>
    <row r="79" spans="1:16">
      <c r="A79" t="s">
        <v>121</v>
      </c>
      <c r="C79" s="24">
        <v>31</v>
      </c>
      <c r="D79" s="24">
        <v>0</v>
      </c>
      <c r="E79" s="24">
        <v>0</v>
      </c>
      <c r="F79" s="24">
        <v>0</v>
      </c>
      <c r="G79" s="176">
        <v>265</v>
      </c>
      <c r="H79" s="176">
        <v>0</v>
      </c>
      <c r="I79" s="176">
        <v>0</v>
      </c>
      <c r="J79" s="176">
        <v>0</v>
      </c>
      <c r="K79" s="176">
        <v>288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</row>
    <row r="80" spans="1:16">
      <c r="A80" t="s">
        <v>122</v>
      </c>
      <c r="C80" s="24">
        <v>31</v>
      </c>
      <c r="D80" s="24">
        <v>0</v>
      </c>
      <c r="E80" s="24">
        <v>0</v>
      </c>
      <c r="F80" s="24">
        <v>0</v>
      </c>
      <c r="G80" s="176">
        <v>265</v>
      </c>
      <c r="H80" s="176">
        <v>0</v>
      </c>
      <c r="I80" s="176">
        <v>0</v>
      </c>
      <c r="J80" s="176">
        <v>0</v>
      </c>
      <c r="K80" s="176">
        <v>288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</row>
    <row r="81" spans="1:16">
      <c r="A81" t="s">
        <v>123</v>
      </c>
      <c r="C81" s="24">
        <v>31</v>
      </c>
      <c r="D81" s="24">
        <v>0</v>
      </c>
      <c r="E81" s="24">
        <v>0</v>
      </c>
      <c r="F81" s="24">
        <v>0</v>
      </c>
      <c r="G81" s="176">
        <v>265</v>
      </c>
      <c r="H81" s="176">
        <v>0</v>
      </c>
      <c r="I81" s="176">
        <v>0</v>
      </c>
      <c r="J81" s="176">
        <v>0</v>
      </c>
      <c r="K81" s="176">
        <v>288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</row>
    <row r="82" spans="1:16">
      <c r="A82" t="s">
        <v>124</v>
      </c>
      <c r="C82" s="24">
        <v>31</v>
      </c>
      <c r="D82" s="24">
        <v>0</v>
      </c>
      <c r="E82" s="24">
        <v>0</v>
      </c>
      <c r="F82" s="24">
        <v>0</v>
      </c>
      <c r="G82" s="176">
        <v>265</v>
      </c>
      <c r="H82" s="176">
        <v>0</v>
      </c>
      <c r="I82" s="176">
        <v>0</v>
      </c>
      <c r="J82" s="176">
        <v>0</v>
      </c>
      <c r="K82" s="176">
        <v>305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</row>
    <row r="83" spans="1:16">
      <c r="A83" t="s">
        <v>125</v>
      </c>
      <c r="C83" s="24">
        <v>31</v>
      </c>
      <c r="D83" s="24">
        <v>0</v>
      </c>
      <c r="E83" s="24">
        <v>0</v>
      </c>
      <c r="F83" s="24">
        <v>0</v>
      </c>
      <c r="G83" s="176">
        <v>265</v>
      </c>
      <c r="H83" s="176">
        <v>0</v>
      </c>
      <c r="I83" s="176">
        <v>0</v>
      </c>
      <c r="J83" s="176">
        <v>0</v>
      </c>
      <c r="K83" s="176">
        <v>305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</row>
    <row r="84" spans="1:16">
      <c r="A84" t="s">
        <v>126</v>
      </c>
      <c r="C84" s="24">
        <v>31</v>
      </c>
      <c r="D84" s="24">
        <v>0</v>
      </c>
      <c r="E84" s="24">
        <v>0</v>
      </c>
      <c r="F84" s="24">
        <v>0</v>
      </c>
      <c r="G84" s="176">
        <v>265</v>
      </c>
      <c r="H84" s="176">
        <v>0</v>
      </c>
      <c r="I84" s="176">
        <v>0</v>
      </c>
      <c r="J84" s="176">
        <v>0</v>
      </c>
      <c r="K84" s="176">
        <v>305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</row>
    <row r="85" spans="1:16">
      <c r="A85" t="s">
        <v>127</v>
      </c>
      <c r="C85" s="24">
        <v>31</v>
      </c>
      <c r="D85" s="24">
        <v>0</v>
      </c>
      <c r="E85" s="24">
        <v>0</v>
      </c>
      <c r="F85" s="24">
        <v>0</v>
      </c>
      <c r="G85" s="176">
        <v>265</v>
      </c>
      <c r="H85" s="176">
        <v>0</v>
      </c>
      <c r="I85" s="176">
        <v>0</v>
      </c>
      <c r="J85" s="176">
        <v>0</v>
      </c>
      <c r="K85" s="176">
        <v>305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</row>
    <row r="86" spans="1:16">
      <c r="A86" t="s">
        <v>128</v>
      </c>
      <c r="C86" s="24">
        <v>31</v>
      </c>
      <c r="D86" s="24">
        <v>0</v>
      </c>
      <c r="E86" s="24">
        <v>0</v>
      </c>
      <c r="F86" s="24">
        <v>0</v>
      </c>
      <c r="G86" s="176">
        <v>265</v>
      </c>
      <c r="H86" s="176">
        <v>0</v>
      </c>
      <c r="I86" s="176">
        <v>0</v>
      </c>
      <c r="J86" s="176">
        <v>0</v>
      </c>
      <c r="K86" s="176">
        <v>305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</row>
    <row r="87" spans="1:16">
      <c r="A87" t="s">
        <v>129</v>
      </c>
      <c r="C87" s="24">
        <v>31</v>
      </c>
      <c r="D87" s="24">
        <v>0</v>
      </c>
      <c r="E87" s="24">
        <v>0</v>
      </c>
      <c r="F87" s="24">
        <v>0</v>
      </c>
      <c r="G87" s="176">
        <v>265</v>
      </c>
      <c r="H87" s="176">
        <v>0</v>
      </c>
      <c r="I87" s="176">
        <v>0</v>
      </c>
      <c r="J87" s="176">
        <v>0</v>
      </c>
      <c r="K87" s="176">
        <v>305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</row>
    <row r="88" spans="1:16">
      <c r="A88" t="s">
        <v>130</v>
      </c>
      <c r="C88" s="24">
        <v>31</v>
      </c>
      <c r="D88" s="24">
        <v>0</v>
      </c>
      <c r="E88" s="24">
        <v>0</v>
      </c>
      <c r="F88" s="24">
        <v>0</v>
      </c>
      <c r="G88" s="176">
        <v>265</v>
      </c>
      <c r="H88" s="176">
        <v>0</v>
      </c>
      <c r="I88" s="176">
        <v>0</v>
      </c>
      <c r="J88" s="176">
        <v>0</v>
      </c>
      <c r="K88" s="176">
        <v>305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</row>
    <row r="89" spans="1:16">
      <c r="A89" t="s">
        <v>131</v>
      </c>
      <c r="C89" s="24">
        <v>31.07</v>
      </c>
      <c r="D89" s="24">
        <v>0</v>
      </c>
      <c r="E89" s="24">
        <v>0</v>
      </c>
      <c r="F89" s="24">
        <v>0</v>
      </c>
      <c r="G89" s="176">
        <v>265</v>
      </c>
      <c r="H89" s="176">
        <v>0</v>
      </c>
      <c r="I89" s="176">
        <v>0</v>
      </c>
      <c r="J89" s="176">
        <v>0</v>
      </c>
      <c r="K89" s="176">
        <v>305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</row>
    <row r="90" spans="1:16">
      <c r="A90" t="s">
        <v>132</v>
      </c>
      <c r="C90" s="24">
        <v>31.07</v>
      </c>
      <c r="D90" s="24">
        <v>0</v>
      </c>
      <c r="E90" s="24">
        <v>0</v>
      </c>
      <c r="F90" s="24">
        <v>0</v>
      </c>
      <c r="G90" s="176">
        <v>265</v>
      </c>
      <c r="H90" s="176">
        <v>0</v>
      </c>
      <c r="I90" s="176">
        <v>0</v>
      </c>
      <c r="J90" s="176">
        <v>0</v>
      </c>
      <c r="K90" s="176">
        <v>305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</row>
    <row r="91" spans="1:16">
      <c r="A91" t="s">
        <v>133</v>
      </c>
      <c r="C91" s="24">
        <v>32</v>
      </c>
      <c r="D91" s="24">
        <v>0</v>
      </c>
      <c r="E91" s="24">
        <v>0</v>
      </c>
      <c r="F91" s="24">
        <v>0</v>
      </c>
      <c r="G91" s="176">
        <v>265</v>
      </c>
      <c r="H91" s="176">
        <v>0</v>
      </c>
      <c r="I91" s="176">
        <v>0</v>
      </c>
      <c r="J91" s="176">
        <v>0</v>
      </c>
      <c r="K91" s="176">
        <v>310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</row>
    <row r="92" spans="1:16">
      <c r="A92" t="s">
        <v>134</v>
      </c>
      <c r="C92" s="24">
        <v>32</v>
      </c>
      <c r="D92" s="24">
        <v>0</v>
      </c>
      <c r="E92" s="24">
        <v>0</v>
      </c>
      <c r="F92" s="24">
        <v>0</v>
      </c>
      <c r="G92" s="176">
        <v>265</v>
      </c>
      <c r="H92" s="176">
        <v>0</v>
      </c>
      <c r="I92" s="176">
        <v>0</v>
      </c>
      <c r="J92" s="176">
        <v>0</v>
      </c>
      <c r="K92" s="176">
        <v>310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</row>
    <row r="93" spans="1:16">
      <c r="A93" t="s">
        <v>135</v>
      </c>
      <c r="C93" s="24">
        <v>32</v>
      </c>
      <c r="D93" s="24">
        <v>0</v>
      </c>
      <c r="E93" s="24">
        <v>0</v>
      </c>
      <c r="F93" s="24">
        <v>0</v>
      </c>
      <c r="G93" s="176">
        <v>265</v>
      </c>
      <c r="H93" s="176">
        <v>0</v>
      </c>
      <c r="I93" s="176">
        <v>0</v>
      </c>
      <c r="J93" s="176">
        <v>0</v>
      </c>
      <c r="K93" s="176">
        <v>310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</row>
    <row r="94" spans="1:16">
      <c r="A94" t="s">
        <v>136</v>
      </c>
      <c r="C94" s="24">
        <v>32</v>
      </c>
      <c r="D94" s="24">
        <v>0</v>
      </c>
      <c r="E94" s="24">
        <v>0</v>
      </c>
      <c r="F94" s="24">
        <v>0</v>
      </c>
      <c r="G94" s="176">
        <v>265</v>
      </c>
      <c r="H94" s="176">
        <v>0</v>
      </c>
      <c r="I94" s="176">
        <v>0</v>
      </c>
      <c r="J94" s="176">
        <v>0</v>
      </c>
      <c r="K94" s="176">
        <v>310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</row>
    <row r="95" spans="1:16">
      <c r="A95" t="s">
        <v>137</v>
      </c>
      <c r="C95" s="24">
        <v>32</v>
      </c>
      <c r="D95" s="24">
        <v>0</v>
      </c>
      <c r="E95" s="24">
        <v>0</v>
      </c>
      <c r="F95" s="24">
        <v>0</v>
      </c>
      <c r="G95" s="176">
        <v>265</v>
      </c>
      <c r="H95" s="176">
        <v>0</v>
      </c>
      <c r="I95" s="176">
        <v>0</v>
      </c>
      <c r="J95" s="176">
        <v>0</v>
      </c>
      <c r="K95" s="176">
        <v>310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</row>
    <row r="96" spans="1:16">
      <c r="A96" t="s">
        <v>138</v>
      </c>
      <c r="C96" s="24">
        <v>32</v>
      </c>
      <c r="D96" s="24">
        <v>0</v>
      </c>
      <c r="E96" s="24">
        <v>0</v>
      </c>
      <c r="F96" s="24">
        <v>0</v>
      </c>
      <c r="G96" s="176">
        <v>265</v>
      </c>
      <c r="H96" s="176">
        <v>0</v>
      </c>
      <c r="I96" s="176">
        <v>0</v>
      </c>
      <c r="J96" s="176">
        <v>0</v>
      </c>
      <c r="K96" s="176">
        <v>310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</row>
    <row r="97" spans="1:17">
      <c r="A97" t="s">
        <v>139</v>
      </c>
      <c r="C97" s="24">
        <v>32</v>
      </c>
      <c r="D97" s="24">
        <v>0</v>
      </c>
      <c r="E97" s="24">
        <v>0</v>
      </c>
      <c r="F97" s="24">
        <v>0</v>
      </c>
      <c r="G97" s="176">
        <v>265</v>
      </c>
      <c r="H97" s="176">
        <v>0</v>
      </c>
      <c r="I97" s="176">
        <v>0</v>
      </c>
      <c r="J97" s="176">
        <v>0</v>
      </c>
      <c r="K97" s="176">
        <v>310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</row>
    <row r="98" spans="1:17">
      <c r="A98" t="s">
        <v>140</v>
      </c>
      <c r="C98" s="24">
        <v>32</v>
      </c>
      <c r="D98" s="24">
        <v>0</v>
      </c>
      <c r="E98" s="24">
        <v>0</v>
      </c>
      <c r="F98" s="24">
        <v>0</v>
      </c>
      <c r="G98" s="176">
        <v>265</v>
      </c>
      <c r="H98" s="176">
        <v>0</v>
      </c>
      <c r="I98" s="176">
        <v>0</v>
      </c>
      <c r="J98" s="176">
        <v>0</v>
      </c>
      <c r="K98" s="176">
        <v>310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0.76953500000000008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6.7362500000000001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16.670000000000002</v>
      </c>
      <c r="E3" s="176">
        <v>0</v>
      </c>
      <c r="F3" s="176">
        <v>0</v>
      </c>
      <c r="G3" s="176">
        <v>26.81</v>
      </c>
      <c r="H3" s="176">
        <v>0</v>
      </c>
      <c r="I3" s="176">
        <v>5.43</v>
      </c>
      <c r="J3" s="176">
        <v>33.67</v>
      </c>
      <c r="K3" s="176">
        <v>16.34</v>
      </c>
      <c r="L3" s="176">
        <v>0.44</v>
      </c>
      <c r="M3" s="176">
        <v>2.09</v>
      </c>
      <c r="N3" s="176">
        <v>1.69</v>
      </c>
      <c r="O3" s="176">
        <v>2.38</v>
      </c>
      <c r="P3" s="176">
        <v>0.95</v>
      </c>
      <c r="Q3" s="176">
        <v>0.3</v>
      </c>
      <c r="R3" s="176">
        <v>0.63</v>
      </c>
      <c r="S3" s="176">
        <v>0.38</v>
      </c>
      <c r="T3" s="176">
        <v>0.03</v>
      </c>
      <c r="U3" s="176">
        <v>1.98</v>
      </c>
      <c r="V3" s="176">
        <v>0.28999999999999998</v>
      </c>
      <c r="W3" s="176">
        <v>0.57999999999999996</v>
      </c>
      <c r="X3" s="176">
        <v>2.06</v>
      </c>
      <c r="Y3" s="176">
        <v>0</v>
      </c>
      <c r="Z3" s="176">
        <v>3.89</v>
      </c>
      <c r="AA3" s="176">
        <v>1.26</v>
      </c>
      <c r="AB3" s="176">
        <v>0</v>
      </c>
      <c r="AC3" s="176">
        <v>23.55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9.9</v>
      </c>
      <c r="AJ3" s="176">
        <v>0</v>
      </c>
      <c r="AK3" s="176">
        <v>25.47</v>
      </c>
      <c r="AL3" s="176">
        <v>0</v>
      </c>
      <c r="AM3" s="176">
        <v>0</v>
      </c>
      <c r="AN3" s="176">
        <v>0</v>
      </c>
      <c r="AO3" s="176">
        <v>377.43</v>
      </c>
      <c r="AP3" s="176">
        <v>0</v>
      </c>
      <c r="AQ3" s="176">
        <v>0</v>
      </c>
      <c r="AR3" s="176">
        <v>2.6</v>
      </c>
      <c r="AS3" s="176">
        <v>5.36</v>
      </c>
      <c r="AT3" s="176">
        <v>0</v>
      </c>
      <c r="AU3" s="176">
        <v>7.03</v>
      </c>
      <c r="AV3" s="176">
        <v>7.0000000000000007E-2</v>
      </c>
      <c r="AW3" s="176">
        <v>0.08</v>
      </c>
      <c r="AX3" s="176">
        <v>0.05</v>
      </c>
      <c r="AY3" s="176">
        <v>0.08</v>
      </c>
    </row>
    <row r="4" spans="1:51">
      <c r="A4" t="s">
        <v>46</v>
      </c>
      <c r="B4" s="176">
        <v>0</v>
      </c>
      <c r="C4" s="176">
        <v>0</v>
      </c>
      <c r="D4" s="176">
        <v>16.670000000000002</v>
      </c>
      <c r="E4" s="176">
        <v>0</v>
      </c>
      <c r="F4" s="176">
        <v>0</v>
      </c>
      <c r="G4" s="176">
        <v>26.81</v>
      </c>
      <c r="H4" s="176">
        <v>0</v>
      </c>
      <c r="I4" s="176">
        <v>5.43</v>
      </c>
      <c r="J4" s="176">
        <v>33.67</v>
      </c>
      <c r="K4" s="176">
        <v>16.34</v>
      </c>
      <c r="L4" s="176">
        <v>0.44</v>
      </c>
      <c r="M4" s="176">
        <v>2.0699999999999998</v>
      </c>
      <c r="N4" s="176">
        <v>1.69</v>
      </c>
      <c r="O4" s="176">
        <v>2.38</v>
      </c>
      <c r="P4" s="176">
        <v>0.95</v>
      </c>
      <c r="Q4" s="176">
        <v>0.3</v>
      </c>
      <c r="R4" s="176">
        <v>0.61</v>
      </c>
      <c r="S4" s="176">
        <v>0.38</v>
      </c>
      <c r="T4" s="176">
        <v>0.03</v>
      </c>
      <c r="U4" s="176">
        <v>1.98</v>
      </c>
      <c r="V4" s="176">
        <v>0.28999999999999998</v>
      </c>
      <c r="W4" s="176">
        <v>0.57999999999999996</v>
      </c>
      <c r="X4" s="176">
        <v>2.06</v>
      </c>
      <c r="Y4" s="176">
        <v>0</v>
      </c>
      <c r="Z4" s="176">
        <v>3.89</v>
      </c>
      <c r="AA4" s="176">
        <v>1.26</v>
      </c>
      <c r="AB4" s="176">
        <v>0</v>
      </c>
      <c r="AC4" s="176">
        <v>23.55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9.9</v>
      </c>
      <c r="AJ4" s="176">
        <v>0</v>
      </c>
      <c r="AK4" s="176">
        <v>25.47</v>
      </c>
      <c r="AL4" s="176">
        <v>0</v>
      </c>
      <c r="AM4" s="176">
        <v>0</v>
      </c>
      <c r="AN4" s="176">
        <v>0</v>
      </c>
      <c r="AO4" s="176">
        <v>377.43</v>
      </c>
      <c r="AP4" s="176">
        <v>0</v>
      </c>
      <c r="AQ4" s="176">
        <v>0</v>
      </c>
      <c r="AR4" s="176">
        <v>2.6</v>
      </c>
      <c r="AS4" s="176">
        <v>5.36</v>
      </c>
      <c r="AT4" s="176">
        <v>0</v>
      </c>
      <c r="AU4" s="176">
        <v>7.03</v>
      </c>
      <c r="AV4" s="176">
        <v>7.0000000000000007E-2</v>
      </c>
      <c r="AW4" s="176">
        <v>0.08</v>
      </c>
      <c r="AX4" s="176">
        <v>0.05</v>
      </c>
      <c r="AY4" s="176">
        <v>0.08</v>
      </c>
    </row>
    <row r="5" spans="1:51">
      <c r="A5" t="s">
        <v>47</v>
      </c>
      <c r="B5" s="176">
        <v>0</v>
      </c>
      <c r="C5" s="176">
        <v>0</v>
      </c>
      <c r="D5" s="176">
        <v>16.670000000000002</v>
      </c>
      <c r="E5" s="176">
        <v>0</v>
      </c>
      <c r="F5" s="176">
        <v>0</v>
      </c>
      <c r="G5" s="176">
        <v>26.81</v>
      </c>
      <c r="H5" s="176">
        <v>0</v>
      </c>
      <c r="I5" s="176">
        <v>5.43</v>
      </c>
      <c r="J5" s="176">
        <v>33.67</v>
      </c>
      <c r="K5" s="176">
        <v>16.34</v>
      </c>
      <c r="L5" s="176">
        <v>0.44</v>
      </c>
      <c r="M5" s="176">
        <v>2.0699999999999998</v>
      </c>
      <c r="N5" s="176">
        <v>1.69</v>
      </c>
      <c r="O5" s="176">
        <v>2.38</v>
      </c>
      <c r="P5" s="176">
        <v>0.95</v>
      </c>
      <c r="Q5" s="176">
        <v>0.3</v>
      </c>
      <c r="R5" s="176">
        <v>0.61</v>
      </c>
      <c r="S5" s="176">
        <v>0.38</v>
      </c>
      <c r="T5" s="176">
        <v>0.03</v>
      </c>
      <c r="U5" s="176">
        <v>1.98</v>
      </c>
      <c r="V5" s="176">
        <v>0.28999999999999998</v>
      </c>
      <c r="W5" s="176">
        <v>0.57999999999999996</v>
      </c>
      <c r="X5" s="176">
        <v>2.06</v>
      </c>
      <c r="Y5" s="176">
        <v>0</v>
      </c>
      <c r="Z5" s="176">
        <v>3.89</v>
      </c>
      <c r="AA5" s="176">
        <v>1.26</v>
      </c>
      <c r="AB5" s="176">
        <v>0</v>
      </c>
      <c r="AC5" s="176">
        <v>23.55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9.9</v>
      </c>
      <c r="AJ5" s="176">
        <v>0</v>
      </c>
      <c r="AK5" s="176">
        <v>25.47</v>
      </c>
      <c r="AL5" s="176">
        <v>0</v>
      </c>
      <c r="AM5" s="176">
        <v>0</v>
      </c>
      <c r="AN5" s="176">
        <v>0</v>
      </c>
      <c r="AO5" s="176">
        <v>377.43</v>
      </c>
      <c r="AP5" s="176">
        <v>0</v>
      </c>
      <c r="AQ5" s="176">
        <v>0</v>
      </c>
      <c r="AR5" s="176">
        <v>2.6</v>
      </c>
      <c r="AS5" s="176">
        <v>5.36</v>
      </c>
      <c r="AT5" s="176">
        <v>0</v>
      </c>
      <c r="AU5" s="176">
        <v>7.03</v>
      </c>
      <c r="AV5" s="176">
        <v>7.0000000000000007E-2</v>
      </c>
      <c r="AW5" s="176">
        <v>0.08</v>
      </c>
      <c r="AX5" s="176">
        <v>0.05</v>
      </c>
      <c r="AY5" s="176">
        <v>0.08</v>
      </c>
    </row>
    <row r="6" spans="1:51">
      <c r="A6" t="s">
        <v>48</v>
      </c>
      <c r="B6" s="176">
        <v>0</v>
      </c>
      <c r="C6" s="176">
        <v>0</v>
      </c>
      <c r="D6" s="176">
        <v>16.670000000000002</v>
      </c>
      <c r="E6" s="176">
        <v>0</v>
      </c>
      <c r="F6" s="176">
        <v>0</v>
      </c>
      <c r="G6" s="176">
        <v>26.81</v>
      </c>
      <c r="H6" s="176">
        <v>0</v>
      </c>
      <c r="I6" s="176">
        <v>5.43</v>
      </c>
      <c r="J6" s="176">
        <v>33.67</v>
      </c>
      <c r="K6" s="176">
        <v>16.34</v>
      </c>
      <c r="L6" s="176">
        <v>0.44</v>
      </c>
      <c r="M6" s="176">
        <v>2.0699999999999998</v>
      </c>
      <c r="N6" s="176">
        <v>1.69</v>
      </c>
      <c r="O6" s="176">
        <v>2.38</v>
      </c>
      <c r="P6" s="176">
        <v>0.95</v>
      </c>
      <c r="Q6" s="176">
        <v>0.3</v>
      </c>
      <c r="R6" s="176">
        <v>0.61</v>
      </c>
      <c r="S6" s="176">
        <v>0.38</v>
      </c>
      <c r="T6" s="176">
        <v>0.03</v>
      </c>
      <c r="U6" s="176">
        <v>1.98</v>
      </c>
      <c r="V6" s="176">
        <v>0.28999999999999998</v>
      </c>
      <c r="W6" s="176">
        <v>0.57999999999999996</v>
      </c>
      <c r="X6" s="176">
        <v>2.06</v>
      </c>
      <c r="Y6" s="176">
        <v>0</v>
      </c>
      <c r="Z6" s="176">
        <v>3.89</v>
      </c>
      <c r="AA6" s="176">
        <v>1.26</v>
      </c>
      <c r="AB6" s="176">
        <v>0</v>
      </c>
      <c r="AC6" s="176">
        <v>23.55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9.9</v>
      </c>
      <c r="AJ6" s="176">
        <v>0</v>
      </c>
      <c r="AK6" s="176">
        <v>25.47</v>
      </c>
      <c r="AL6" s="176">
        <v>0</v>
      </c>
      <c r="AM6" s="176">
        <v>0</v>
      </c>
      <c r="AN6" s="176">
        <v>0</v>
      </c>
      <c r="AO6" s="176">
        <v>377.43</v>
      </c>
      <c r="AP6" s="176">
        <v>0</v>
      </c>
      <c r="AQ6" s="176">
        <v>0</v>
      </c>
      <c r="AR6" s="176">
        <v>2.6</v>
      </c>
      <c r="AS6" s="176">
        <v>5.36</v>
      </c>
      <c r="AT6" s="176">
        <v>0</v>
      </c>
      <c r="AU6" s="176">
        <v>7.03</v>
      </c>
      <c r="AV6" s="176">
        <v>7.0000000000000007E-2</v>
      </c>
      <c r="AW6" s="176">
        <v>0.08</v>
      </c>
      <c r="AX6" s="176">
        <v>0.05</v>
      </c>
      <c r="AY6" s="176">
        <v>0.08</v>
      </c>
    </row>
    <row r="7" spans="1:51">
      <c r="A7" t="s">
        <v>49</v>
      </c>
      <c r="B7" s="176">
        <v>0</v>
      </c>
      <c r="C7" s="176">
        <v>0</v>
      </c>
      <c r="D7" s="176">
        <v>17.190000000000001</v>
      </c>
      <c r="E7" s="176">
        <v>0</v>
      </c>
      <c r="F7" s="176">
        <v>0</v>
      </c>
      <c r="G7" s="176">
        <v>31.91</v>
      </c>
      <c r="H7" s="176">
        <v>0</v>
      </c>
      <c r="I7" s="176">
        <v>0</v>
      </c>
      <c r="J7" s="176">
        <v>39.1</v>
      </c>
      <c r="K7" s="176">
        <v>16.34</v>
      </c>
      <c r="L7" s="176">
        <v>0.44</v>
      </c>
      <c r="M7" s="176">
        <v>2.0699999999999998</v>
      </c>
      <c r="N7" s="176">
        <v>1.69</v>
      </c>
      <c r="O7" s="176">
        <v>2.38</v>
      </c>
      <c r="P7" s="176">
        <v>0.95</v>
      </c>
      <c r="Q7" s="176">
        <v>0.3</v>
      </c>
      <c r="R7" s="176">
        <v>0.61</v>
      </c>
      <c r="S7" s="176">
        <v>0.38</v>
      </c>
      <c r="T7" s="176">
        <v>0.03</v>
      </c>
      <c r="U7" s="176">
        <v>1.98</v>
      </c>
      <c r="V7" s="176">
        <v>0.28999999999999998</v>
      </c>
      <c r="W7" s="176">
        <v>0.57999999999999996</v>
      </c>
      <c r="X7" s="176">
        <v>2.06</v>
      </c>
      <c r="Y7" s="176">
        <v>0</v>
      </c>
      <c r="Z7" s="176">
        <v>3.89</v>
      </c>
      <c r="AA7" s="176">
        <v>1.26</v>
      </c>
      <c r="AB7" s="176">
        <v>0</v>
      </c>
      <c r="AC7" s="176">
        <v>23.55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9.9</v>
      </c>
      <c r="AJ7" s="176">
        <v>0</v>
      </c>
      <c r="AK7" s="176">
        <v>49.51</v>
      </c>
      <c r="AL7" s="176">
        <v>0</v>
      </c>
      <c r="AM7" s="176">
        <v>0</v>
      </c>
      <c r="AN7" s="176">
        <v>0</v>
      </c>
      <c r="AO7" s="176">
        <v>377.43</v>
      </c>
      <c r="AP7" s="176">
        <v>0</v>
      </c>
      <c r="AQ7" s="176">
        <v>0</v>
      </c>
      <c r="AR7" s="176">
        <v>2.6</v>
      </c>
      <c r="AS7" s="176">
        <v>0</v>
      </c>
      <c r="AT7" s="176">
        <v>0</v>
      </c>
      <c r="AU7" s="176">
        <v>7.03</v>
      </c>
      <c r="AV7" s="176">
        <v>7.0000000000000007E-2</v>
      </c>
      <c r="AW7" s="176">
        <v>0.08</v>
      </c>
      <c r="AX7" s="176">
        <v>0.05</v>
      </c>
      <c r="AY7" s="176">
        <v>0.08</v>
      </c>
    </row>
    <row r="8" spans="1:51">
      <c r="A8" t="s">
        <v>50</v>
      </c>
      <c r="B8" s="176">
        <v>0</v>
      </c>
      <c r="C8" s="176">
        <v>0</v>
      </c>
      <c r="D8" s="176">
        <v>17.190000000000001</v>
      </c>
      <c r="E8" s="176">
        <v>0</v>
      </c>
      <c r="F8" s="176">
        <v>0</v>
      </c>
      <c r="G8" s="176">
        <v>31.91</v>
      </c>
      <c r="H8" s="176">
        <v>0</v>
      </c>
      <c r="I8" s="176">
        <v>0</v>
      </c>
      <c r="J8" s="176">
        <v>39.1</v>
      </c>
      <c r="K8" s="176">
        <v>16.34</v>
      </c>
      <c r="L8" s="176">
        <v>0.44</v>
      </c>
      <c r="M8" s="176">
        <v>2.0699999999999998</v>
      </c>
      <c r="N8" s="176">
        <v>1.69</v>
      </c>
      <c r="O8" s="176">
        <v>2.38</v>
      </c>
      <c r="P8" s="176">
        <v>0.95</v>
      </c>
      <c r="Q8" s="176">
        <v>0.3</v>
      </c>
      <c r="R8" s="176">
        <v>0.61</v>
      </c>
      <c r="S8" s="176">
        <v>0.38</v>
      </c>
      <c r="T8" s="176">
        <v>0.03</v>
      </c>
      <c r="U8" s="176">
        <v>1.98</v>
      </c>
      <c r="V8" s="176">
        <v>0.28999999999999998</v>
      </c>
      <c r="W8" s="176">
        <v>0.57999999999999996</v>
      </c>
      <c r="X8" s="176">
        <v>2.06</v>
      </c>
      <c r="Y8" s="176">
        <v>0</v>
      </c>
      <c r="Z8" s="176">
        <v>3.89</v>
      </c>
      <c r="AA8" s="176">
        <v>1.26</v>
      </c>
      <c r="AB8" s="176">
        <v>0</v>
      </c>
      <c r="AC8" s="176">
        <v>23.55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9.9</v>
      </c>
      <c r="AJ8" s="176">
        <v>0</v>
      </c>
      <c r="AK8" s="176">
        <v>49.51</v>
      </c>
      <c r="AL8" s="176">
        <v>0</v>
      </c>
      <c r="AM8" s="176">
        <v>0</v>
      </c>
      <c r="AN8" s="176">
        <v>0</v>
      </c>
      <c r="AO8" s="176">
        <v>377.43</v>
      </c>
      <c r="AP8" s="176">
        <v>0</v>
      </c>
      <c r="AQ8" s="176">
        <v>0</v>
      </c>
      <c r="AR8" s="176">
        <v>2.6</v>
      </c>
      <c r="AS8" s="176">
        <v>0</v>
      </c>
      <c r="AT8" s="176">
        <v>0</v>
      </c>
      <c r="AU8" s="176">
        <v>7.03</v>
      </c>
      <c r="AV8" s="176">
        <v>7.0000000000000007E-2</v>
      </c>
      <c r="AW8" s="176">
        <v>0.08</v>
      </c>
      <c r="AX8" s="176">
        <v>0.05</v>
      </c>
      <c r="AY8" s="176">
        <v>0.08</v>
      </c>
    </row>
    <row r="9" spans="1:51">
      <c r="A9" t="s">
        <v>51</v>
      </c>
      <c r="B9" s="176">
        <v>0</v>
      </c>
      <c r="C9" s="176">
        <v>0</v>
      </c>
      <c r="D9" s="176">
        <v>17.71</v>
      </c>
      <c r="E9" s="176">
        <v>0</v>
      </c>
      <c r="F9" s="176">
        <v>0</v>
      </c>
      <c r="G9" s="176">
        <v>31.91</v>
      </c>
      <c r="H9" s="176">
        <v>0</v>
      </c>
      <c r="I9" s="176">
        <v>0</v>
      </c>
      <c r="J9" s="176">
        <v>39.1</v>
      </c>
      <c r="K9" s="176">
        <v>16.34</v>
      </c>
      <c r="L9" s="176">
        <v>0.44</v>
      </c>
      <c r="M9" s="176">
        <v>2.0699999999999998</v>
      </c>
      <c r="N9" s="176">
        <v>1.69</v>
      </c>
      <c r="O9" s="176">
        <v>2.38</v>
      </c>
      <c r="P9" s="176">
        <v>0.95</v>
      </c>
      <c r="Q9" s="176">
        <v>0.3</v>
      </c>
      <c r="R9" s="176">
        <v>0.61</v>
      </c>
      <c r="S9" s="176">
        <v>0.38</v>
      </c>
      <c r="T9" s="176">
        <v>0.03</v>
      </c>
      <c r="U9" s="176">
        <v>1.98</v>
      </c>
      <c r="V9" s="176">
        <v>0.28999999999999998</v>
      </c>
      <c r="W9" s="176">
        <v>0.57999999999999996</v>
      </c>
      <c r="X9" s="176">
        <v>2.06</v>
      </c>
      <c r="Y9" s="176">
        <v>0</v>
      </c>
      <c r="Z9" s="176">
        <v>3.89</v>
      </c>
      <c r="AA9" s="176">
        <v>1.26</v>
      </c>
      <c r="AB9" s="176">
        <v>0</v>
      </c>
      <c r="AC9" s="176">
        <v>23.55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9.9</v>
      </c>
      <c r="AJ9" s="176">
        <v>0</v>
      </c>
      <c r="AK9" s="176">
        <v>49.51</v>
      </c>
      <c r="AL9" s="176">
        <v>0</v>
      </c>
      <c r="AM9" s="176">
        <v>0</v>
      </c>
      <c r="AN9" s="176">
        <v>0</v>
      </c>
      <c r="AO9" s="176">
        <v>377.43</v>
      </c>
      <c r="AP9" s="176">
        <v>0</v>
      </c>
      <c r="AQ9" s="176">
        <v>0</v>
      </c>
      <c r="AR9" s="176">
        <v>2.6</v>
      </c>
      <c r="AS9" s="176">
        <v>0</v>
      </c>
      <c r="AT9" s="176">
        <v>0</v>
      </c>
      <c r="AU9" s="176">
        <v>7.03</v>
      </c>
      <c r="AV9" s="176">
        <v>7.0000000000000007E-2</v>
      </c>
      <c r="AW9" s="176">
        <v>0.08</v>
      </c>
      <c r="AX9" s="176">
        <v>0.05</v>
      </c>
      <c r="AY9" s="176">
        <v>0.08</v>
      </c>
    </row>
    <row r="10" spans="1:51">
      <c r="A10" t="s">
        <v>52</v>
      </c>
      <c r="B10" s="176">
        <v>0</v>
      </c>
      <c r="C10" s="176">
        <v>0</v>
      </c>
      <c r="D10" s="176">
        <v>17.71</v>
      </c>
      <c r="E10" s="176">
        <v>0</v>
      </c>
      <c r="F10" s="176">
        <v>0</v>
      </c>
      <c r="G10" s="176">
        <v>31.91</v>
      </c>
      <c r="H10" s="176">
        <v>0</v>
      </c>
      <c r="I10" s="176">
        <v>0</v>
      </c>
      <c r="J10" s="176">
        <v>39.1</v>
      </c>
      <c r="K10" s="176">
        <v>16.34</v>
      </c>
      <c r="L10" s="176">
        <v>0.44</v>
      </c>
      <c r="M10" s="176">
        <v>2.0699999999999998</v>
      </c>
      <c r="N10" s="176">
        <v>1.69</v>
      </c>
      <c r="O10" s="176">
        <v>2.38</v>
      </c>
      <c r="P10" s="176">
        <v>0.95</v>
      </c>
      <c r="Q10" s="176">
        <v>0.3</v>
      </c>
      <c r="R10" s="176">
        <v>0.61</v>
      </c>
      <c r="S10" s="176">
        <v>0.38</v>
      </c>
      <c r="T10" s="176">
        <v>0.03</v>
      </c>
      <c r="U10" s="176">
        <v>1.98</v>
      </c>
      <c r="V10" s="176">
        <v>0.28999999999999998</v>
      </c>
      <c r="W10" s="176">
        <v>0.57999999999999996</v>
      </c>
      <c r="X10" s="176">
        <v>2.06</v>
      </c>
      <c r="Y10" s="176">
        <v>0</v>
      </c>
      <c r="Z10" s="176">
        <v>3.89</v>
      </c>
      <c r="AA10" s="176">
        <v>1.26</v>
      </c>
      <c r="AB10" s="176">
        <v>0</v>
      </c>
      <c r="AC10" s="176">
        <v>23.55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9.9</v>
      </c>
      <c r="AJ10" s="176">
        <v>0</v>
      </c>
      <c r="AK10" s="176">
        <v>49.51</v>
      </c>
      <c r="AL10" s="176">
        <v>0</v>
      </c>
      <c r="AM10" s="176">
        <v>0</v>
      </c>
      <c r="AN10" s="176">
        <v>0</v>
      </c>
      <c r="AO10" s="176">
        <v>377.43</v>
      </c>
      <c r="AP10" s="176">
        <v>0</v>
      </c>
      <c r="AQ10" s="176">
        <v>0</v>
      </c>
      <c r="AR10" s="176">
        <v>2.6</v>
      </c>
      <c r="AS10" s="176">
        <v>0</v>
      </c>
      <c r="AT10" s="176">
        <v>0</v>
      </c>
      <c r="AU10" s="176">
        <v>7.03</v>
      </c>
      <c r="AV10" s="176">
        <v>7.0000000000000007E-2</v>
      </c>
      <c r="AW10" s="176">
        <v>0.08</v>
      </c>
      <c r="AX10" s="176">
        <v>0.05</v>
      </c>
      <c r="AY10" s="176">
        <v>0.08</v>
      </c>
    </row>
    <row r="11" spans="1:51">
      <c r="A11" t="s">
        <v>53</v>
      </c>
      <c r="B11" s="176">
        <v>0</v>
      </c>
      <c r="C11" s="176">
        <v>0</v>
      </c>
      <c r="D11" s="176">
        <v>17.63</v>
      </c>
      <c r="E11" s="176">
        <v>0</v>
      </c>
      <c r="F11" s="176">
        <v>0</v>
      </c>
      <c r="G11" s="176">
        <v>30.57</v>
      </c>
      <c r="H11" s="176">
        <v>0</v>
      </c>
      <c r="I11" s="176">
        <v>0</v>
      </c>
      <c r="J11" s="176">
        <v>39.1</v>
      </c>
      <c r="K11" s="176">
        <v>16.34</v>
      </c>
      <c r="L11" s="176">
        <v>0.44</v>
      </c>
      <c r="M11" s="176">
        <v>2.0699999999999998</v>
      </c>
      <c r="N11" s="176">
        <v>1.69</v>
      </c>
      <c r="O11" s="176">
        <v>2.38</v>
      </c>
      <c r="P11" s="176">
        <v>0.95</v>
      </c>
      <c r="Q11" s="176">
        <v>0.3</v>
      </c>
      <c r="R11" s="176">
        <v>0.61</v>
      </c>
      <c r="S11" s="176">
        <v>0.38</v>
      </c>
      <c r="T11" s="176">
        <v>0.03</v>
      </c>
      <c r="U11" s="176">
        <v>1.98</v>
      </c>
      <c r="V11" s="176">
        <v>0.28999999999999998</v>
      </c>
      <c r="W11" s="176">
        <v>0.57999999999999996</v>
      </c>
      <c r="X11" s="176">
        <v>2.06</v>
      </c>
      <c r="Y11" s="176">
        <v>0</v>
      </c>
      <c r="Z11" s="176">
        <v>3.89</v>
      </c>
      <c r="AA11" s="176">
        <v>1.26</v>
      </c>
      <c r="AB11" s="176">
        <v>0</v>
      </c>
      <c r="AC11" s="176">
        <v>22.55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9.9</v>
      </c>
      <c r="AJ11" s="176">
        <v>0</v>
      </c>
      <c r="AK11" s="176">
        <v>49.51</v>
      </c>
      <c r="AL11" s="176">
        <v>0</v>
      </c>
      <c r="AM11" s="176">
        <v>0</v>
      </c>
      <c r="AN11" s="176">
        <v>0</v>
      </c>
      <c r="AO11" s="176">
        <v>377.43</v>
      </c>
      <c r="AP11" s="176">
        <v>0</v>
      </c>
      <c r="AQ11" s="176">
        <v>0</v>
      </c>
      <c r="AR11" s="176">
        <v>2.6</v>
      </c>
      <c r="AS11" s="176">
        <v>0</v>
      </c>
      <c r="AT11" s="176">
        <v>0</v>
      </c>
      <c r="AU11" s="176">
        <v>7.03</v>
      </c>
      <c r="AV11" s="176">
        <v>7.0000000000000007E-2</v>
      </c>
      <c r="AW11" s="176">
        <v>0.08</v>
      </c>
      <c r="AX11" s="176">
        <v>0.05</v>
      </c>
      <c r="AY11" s="176">
        <v>0.08</v>
      </c>
    </row>
    <row r="12" spans="1:51">
      <c r="A12" t="s">
        <v>54</v>
      </c>
      <c r="B12" s="176">
        <v>0</v>
      </c>
      <c r="C12" s="176">
        <v>0</v>
      </c>
      <c r="D12" s="176">
        <v>17.71</v>
      </c>
      <c r="E12" s="176">
        <v>0</v>
      </c>
      <c r="F12" s="176">
        <v>0</v>
      </c>
      <c r="G12" s="176">
        <v>31.91</v>
      </c>
      <c r="H12" s="176">
        <v>0</v>
      </c>
      <c r="I12" s="176">
        <v>0</v>
      </c>
      <c r="J12" s="176">
        <v>39.1</v>
      </c>
      <c r="K12" s="176">
        <v>16.34</v>
      </c>
      <c r="L12" s="176">
        <v>0.44</v>
      </c>
      <c r="M12" s="176">
        <v>2.0699999999999998</v>
      </c>
      <c r="N12" s="176">
        <v>1.69</v>
      </c>
      <c r="O12" s="176">
        <v>2.38</v>
      </c>
      <c r="P12" s="176">
        <v>0.95</v>
      </c>
      <c r="Q12" s="176">
        <v>0.3</v>
      </c>
      <c r="R12" s="176">
        <v>0.61</v>
      </c>
      <c r="S12" s="176">
        <v>0.38</v>
      </c>
      <c r="T12" s="176">
        <v>0.03</v>
      </c>
      <c r="U12" s="176">
        <v>1.98</v>
      </c>
      <c r="V12" s="176">
        <v>0.28999999999999998</v>
      </c>
      <c r="W12" s="176">
        <v>0.57999999999999996</v>
      </c>
      <c r="X12" s="176">
        <v>2.06</v>
      </c>
      <c r="Y12" s="176">
        <v>0</v>
      </c>
      <c r="Z12" s="176">
        <v>3.89</v>
      </c>
      <c r="AA12" s="176">
        <v>1.26</v>
      </c>
      <c r="AB12" s="176">
        <v>0</v>
      </c>
      <c r="AC12" s="176">
        <v>22.6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9.9</v>
      </c>
      <c r="AJ12" s="176">
        <v>0</v>
      </c>
      <c r="AK12" s="176">
        <v>49.51</v>
      </c>
      <c r="AL12" s="176">
        <v>0</v>
      </c>
      <c r="AM12" s="176">
        <v>0</v>
      </c>
      <c r="AN12" s="176">
        <v>0</v>
      </c>
      <c r="AO12" s="176">
        <v>377.43</v>
      </c>
      <c r="AP12" s="176">
        <v>0</v>
      </c>
      <c r="AQ12" s="176">
        <v>0</v>
      </c>
      <c r="AR12" s="176">
        <v>2.6</v>
      </c>
      <c r="AS12" s="176">
        <v>0</v>
      </c>
      <c r="AT12" s="176">
        <v>0</v>
      </c>
      <c r="AU12" s="176">
        <v>7.03</v>
      </c>
      <c r="AV12" s="176">
        <v>7.0000000000000007E-2</v>
      </c>
      <c r="AW12" s="176">
        <v>0.08</v>
      </c>
      <c r="AX12" s="176">
        <v>0.05</v>
      </c>
      <c r="AY12" s="176">
        <v>0.08</v>
      </c>
    </row>
    <row r="13" spans="1:51">
      <c r="A13" t="s">
        <v>55</v>
      </c>
      <c r="B13" s="176">
        <v>0</v>
      </c>
      <c r="C13" s="176">
        <v>0</v>
      </c>
      <c r="D13" s="176">
        <v>17.71</v>
      </c>
      <c r="E13" s="176">
        <v>0</v>
      </c>
      <c r="F13" s="176">
        <v>0</v>
      </c>
      <c r="G13" s="176">
        <v>31.91</v>
      </c>
      <c r="H13" s="176">
        <v>0</v>
      </c>
      <c r="I13" s="176">
        <v>0</v>
      </c>
      <c r="J13" s="176">
        <v>39.1</v>
      </c>
      <c r="K13" s="176">
        <v>106.19</v>
      </c>
      <c r="L13" s="176">
        <v>0.44</v>
      </c>
      <c r="M13" s="176">
        <v>2.0699999999999998</v>
      </c>
      <c r="N13" s="176">
        <v>1.69</v>
      </c>
      <c r="O13" s="176">
        <v>2.38</v>
      </c>
      <c r="P13" s="176">
        <v>0.95</v>
      </c>
      <c r="Q13" s="176">
        <v>0.3</v>
      </c>
      <c r="R13" s="176">
        <v>0.61</v>
      </c>
      <c r="S13" s="176">
        <v>0.38</v>
      </c>
      <c r="T13" s="176">
        <v>0.03</v>
      </c>
      <c r="U13" s="176">
        <v>1.98</v>
      </c>
      <c r="V13" s="176">
        <v>0.28999999999999998</v>
      </c>
      <c r="W13" s="176">
        <v>0.59</v>
      </c>
      <c r="X13" s="176">
        <v>2.06</v>
      </c>
      <c r="Y13" s="176">
        <v>0</v>
      </c>
      <c r="Z13" s="176">
        <v>3.89</v>
      </c>
      <c r="AA13" s="176">
        <v>1.26</v>
      </c>
      <c r="AB13" s="176">
        <v>0</v>
      </c>
      <c r="AC13" s="176">
        <v>22.6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9.9</v>
      </c>
      <c r="AJ13" s="176">
        <v>0</v>
      </c>
      <c r="AK13" s="176">
        <v>49.51</v>
      </c>
      <c r="AL13" s="176">
        <v>0</v>
      </c>
      <c r="AM13" s="176">
        <v>0</v>
      </c>
      <c r="AN13" s="176">
        <v>0</v>
      </c>
      <c r="AO13" s="176">
        <v>377.43</v>
      </c>
      <c r="AP13" s="176">
        <v>0</v>
      </c>
      <c r="AQ13" s="176">
        <v>0</v>
      </c>
      <c r="AR13" s="176">
        <v>2.6</v>
      </c>
      <c r="AS13" s="176">
        <v>0</v>
      </c>
      <c r="AT13" s="176">
        <v>0</v>
      </c>
      <c r="AU13" s="176">
        <v>6.98</v>
      </c>
      <c r="AV13" s="176">
        <v>7.0000000000000007E-2</v>
      </c>
      <c r="AW13" s="176">
        <v>0.08</v>
      </c>
      <c r="AX13" s="176">
        <v>0.05</v>
      </c>
      <c r="AY13" s="176">
        <v>0.08</v>
      </c>
    </row>
    <row r="14" spans="1:51">
      <c r="A14" t="s">
        <v>56</v>
      </c>
      <c r="B14" s="176">
        <v>0</v>
      </c>
      <c r="C14" s="176">
        <v>0</v>
      </c>
      <c r="D14" s="176">
        <v>17.71</v>
      </c>
      <c r="E14" s="176">
        <v>0</v>
      </c>
      <c r="F14" s="176">
        <v>0</v>
      </c>
      <c r="G14" s="176">
        <v>31.91</v>
      </c>
      <c r="H14" s="176">
        <v>0</v>
      </c>
      <c r="I14" s="176">
        <v>0</v>
      </c>
      <c r="J14" s="176">
        <v>39.1</v>
      </c>
      <c r="K14" s="176">
        <v>194.16</v>
      </c>
      <c r="L14" s="176">
        <v>0.44</v>
      </c>
      <c r="M14" s="176">
        <v>2.0699999999999998</v>
      </c>
      <c r="N14" s="176">
        <v>1.69</v>
      </c>
      <c r="O14" s="176">
        <v>2.38</v>
      </c>
      <c r="P14" s="176">
        <v>0.95</v>
      </c>
      <c r="Q14" s="176">
        <v>0.3</v>
      </c>
      <c r="R14" s="176">
        <v>0.61</v>
      </c>
      <c r="S14" s="176">
        <v>0.38</v>
      </c>
      <c r="T14" s="176">
        <v>0.03</v>
      </c>
      <c r="U14" s="176">
        <v>1.98</v>
      </c>
      <c r="V14" s="176">
        <v>0.28999999999999998</v>
      </c>
      <c r="W14" s="176">
        <v>0.59</v>
      </c>
      <c r="X14" s="176">
        <v>2.06</v>
      </c>
      <c r="Y14" s="176">
        <v>0</v>
      </c>
      <c r="Z14" s="176">
        <v>3.89</v>
      </c>
      <c r="AA14" s="176">
        <v>1.26</v>
      </c>
      <c r="AB14" s="176">
        <v>0</v>
      </c>
      <c r="AC14" s="176">
        <v>22.6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9.9</v>
      </c>
      <c r="AJ14" s="176">
        <v>0</v>
      </c>
      <c r="AK14" s="176">
        <v>49.51</v>
      </c>
      <c r="AL14" s="176">
        <v>0</v>
      </c>
      <c r="AM14" s="176">
        <v>0</v>
      </c>
      <c r="AN14" s="176">
        <v>0</v>
      </c>
      <c r="AO14" s="176">
        <v>377.43</v>
      </c>
      <c r="AP14" s="176">
        <v>0</v>
      </c>
      <c r="AQ14" s="176">
        <v>0</v>
      </c>
      <c r="AR14" s="176">
        <v>2.6</v>
      </c>
      <c r="AS14" s="176">
        <v>0</v>
      </c>
      <c r="AT14" s="176">
        <v>0</v>
      </c>
      <c r="AU14" s="176">
        <v>6.98</v>
      </c>
      <c r="AV14" s="176">
        <v>7.0000000000000007E-2</v>
      </c>
      <c r="AW14" s="176">
        <v>0.08</v>
      </c>
      <c r="AX14" s="176">
        <v>0.05</v>
      </c>
      <c r="AY14" s="176">
        <v>0.08</v>
      </c>
    </row>
    <row r="15" spans="1:51">
      <c r="A15" t="s">
        <v>57</v>
      </c>
      <c r="B15" s="176">
        <v>0</v>
      </c>
      <c r="C15" s="176">
        <v>0</v>
      </c>
      <c r="D15" s="176">
        <v>17.71</v>
      </c>
      <c r="E15" s="176">
        <v>0</v>
      </c>
      <c r="F15" s="176">
        <v>0</v>
      </c>
      <c r="G15" s="176">
        <v>31.91</v>
      </c>
      <c r="H15" s="176">
        <v>0</v>
      </c>
      <c r="I15" s="176">
        <v>0</v>
      </c>
      <c r="J15" s="176">
        <v>39.1</v>
      </c>
      <c r="K15" s="176">
        <v>243.66</v>
      </c>
      <c r="L15" s="176">
        <v>9.82</v>
      </c>
      <c r="M15" s="176">
        <v>2.0699999999999998</v>
      </c>
      <c r="N15" s="176">
        <v>1.69</v>
      </c>
      <c r="O15" s="176">
        <v>2.38</v>
      </c>
      <c r="P15" s="176">
        <v>0.95</v>
      </c>
      <c r="Q15" s="176">
        <v>5.34</v>
      </c>
      <c r="R15" s="176">
        <v>0.61</v>
      </c>
      <c r="S15" s="176">
        <v>7.05</v>
      </c>
      <c r="T15" s="176">
        <v>0.73</v>
      </c>
      <c r="U15" s="176">
        <v>1.98</v>
      </c>
      <c r="V15" s="176">
        <v>0.28999999999999998</v>
      </c>
      <c r="W15" s="176">
        <v>0.59</v>
      </c>
      <c r="X15" s="176">
        <v>2.06</v>
      </c>
      <c r="Y15" s="176">
        <v>0</v>
      </c>
      <c r="Z15" s="176">
        <v>3.89</v>
      </c>
      <c r="AA15" s="176">
        <v>1.26</v>
      </c>
      <c r="AB15" s="176">
        <v>0</v>
      </c>
      <c r="AC15" s="176">
        <v>22.6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9.9</v>
      </c>
      <c r="AJ15" s="176">
        <v>0</v>
      </c>
      <c r="AK15" s="176">
        <v>49.51</v>
      </c>
      <c r="AL15" s="176">
        <v>0</v>
      </c>
      <c r="AM15" s="176">
        <v>0</v>
      </c>
      <c r="AN15" s="176">
        <v>0</v>
      </c>
      <c r="AO15" s="176">
        <v>377.43</v>
      </c>
      <c r="AP15" s="176">
        <v>0</v>
      </c>
      <c r="AQ15" s="176">
        <v>0</v>
      </c>
      <c r="AR15" s="176">
        <v>2.6</v>
      </c>
      <c r="AS15" s="176">
        <v>0</v>
      </c>
      <c r="AT15" s="176">
        <v>0</v>
      </c>
      <c r="AU15" s="176">
        <v>6.98</v>
      </c>
      <c r="AV15" s="176">
        <v>7.0000000000000007E-2</v>
      </c>
      <c r="AW15" s="176">
        <v>0.08</v>
      </c>
      <c r="AX15" s="176">
        <v>0.05</v>
      </c>
      <c r="AY15" s="176">
        <v>0.74</v>
      </c>
    </row>
    <row r="16" spans="1:51">
      <c r="A16" t="s">
        <v>58</v>
      </c>
      <c r="B16" s="176">
        <v>0</v>
      </c>
      <c r="C16" s="176">
        <v>0</v>
      </c>
      <c r="D16" s="176">
        <v>17.71</v>
      </c>
      <c r="E16" s="176">
        <v>0</v>
      </c>
      <c r="F16" s="176">
        <v>0</v>
      </c>
      <c r="G16" s="176">
        <v>31.91</v>
      </c>
      <c r="H16" s="176">
        <v>0</v>
      </c>
      <c r="I16" s="176">
        <v>0</v>
      </c>
      <c r="J16" s="176">
        <v>39.1</v>
      </c>
      <c r="K16" s="176">
        <v>243.66</v>
      </c>
      <c r="L16" s="176">
        <v>9.82</v>
      </c>
      <c r="M16" s="176">
        <v>2.0699999999999998</v>
      </c>
      <c r="N16" s="176">
        <v>1.69</v>
      </c>
      <c r="O16" s="176">
        <v>2.38</v>
      </c>
      <c r="P16" s="176">
        <v>0.95</v>
      </c>
      <c r="Q16" s="176">
        <v>5.34</v>
      </c>
      <c r="R16" s="176">
        <v>10.15</v>
      </c>
      <c r="S16" s="176">
        <v>7.05</v>
      </c>
      <c r="T16" s="176">
        <v>0.73</v>
      </c>
      <c r="U16" s="176">
        <v>1.98</v>
      </c>
      <c r="V16" s="176">
        <v>0.28999999999999998</v>
      </c>
      <c r="W16" s="176">
        <v>12.46</v>
      </c>
      <c r="X16" s="176">
        <v>2.06</v>
      </c>
      <c r="Y16" s="176">
        <v>0</v>
      </c>
      <c r="Z16" s="176">
        <v>54.45</v>
      </c>
      <c r="AA16" s="176">
        <v>25.1</v>
      </c>
      <c r="AB16" s="176">
        <v>0</v>
      </c>
      <c r="AC16" s="176">
        <v>22.6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9.9</v>
      </c>
      <c r="AJ16" s="176">
        <v>0</v>
      </c>
      <c r="AK16" s="176">
        <v>49.51</v>
      </c>
      <c r="AL16" s="176">
        <v>0</v>
      </c>
      <c r="AM16" s="176">
        <v>0</v>
      </c>
      <c r="AN16" s="176">
        <v>0</v>
      </c>
      <c r="AO16" s="176">
        <v>377.43</v>
      </c>
      <c r="AP16" s="176">
        <v>0</v>
      </c>
      <c r="AQ16" s="176">
        <v>0</v>
      </c>
      <c r="AR16" s="176">
        <v>2.6</v>
      </c>
      <c r="AS16" s="176">
        <v>0</v>
      </c>
      <c r="AT16" s="176">
        <v>0</v>
      </c>
      <c r="AU16" s="176">
        <v>8.74</v>
      </c>
      <c r="AV16" s="176">
        <v>7.0000000000000007E-2</v>
      </c>
      <c r="AW16" s="176">
        <v>0.08</v>
      </c>
      <c r="AX16" s="176">
        <v>0.05</v>
      </c>
      <c r="AY16" s="176">
        <v>1.1499999999999999</v>
      </c>
    </row>
    <row r="17" spans="1:51">
      <c r="A17" t="s">
        <v>59</v>
      </c>
      <c r="B17" s="176">
        <v>0</v>
      </c>
      <c r="C17" s="176">
        <v>0</v>
      </c>
      <c r="D17" s="176">
        <v>17.71</v>
      </c>
      <c r="E17" s="176">
        <v>0</v>
      </c>
      <c r="F17" s="176">
        <v>0</v>
      </c>
      <c r="G17" s="176">
        <v>31.91</v>
      </c>
      <c r="H17" s="176">
        <v>0</v>
      </c>
      <c r="I17" s="176">
        <v>0</v>
      </c>
      <c r="J17" s="176">
        <v>39.1</v>
      </c>
      <c r="K17" s="176">
        <v>252.25</v>
      </c>
      <c r="L17" s="176">
        <v>9.82</v>
      </c>
      <c r="M17" s="176">
        <v>2.0699999999999998</v>
      </c>
      <c r="N17" s="176">
        <v>1.69</v>
      </c>
      <c r="O17" s="176">
        <v>2.38</v>
      </c>
      <c r="P17" s="176">
        <v>0.95</v>
      </c>
      <c r="Q17" s="176">
        <v>5.34</v>
      </c>
      <c r="R17" s="176">
        <v>11.46</v>
      </c>
      <c r="S17" s="176">
        <v>7.05</v>
      </c>
      <c r="T17" s="176">
        <v>0.73</v>
      </c>
      <c r="U17" s="176">
        <v>1.98</v>
      </c>
      <c r="V17" s="176">
        <v>6.2</v>
      </c>
      <c r="W17" s="176">
        <v>14.17</v>
      </c>
      <c r="X17" s="176">
        <v>45.43</v>
      </c>
      <c r="Y17" s="176">
        <v>0</v>
      </c>
      <c r="Z17" s="176">
        <v>64.14</v>
      </c>
      <c r="AA17" s="176">
        <v>25.1</v>
      </c>
      <c r="AB17" s="176">
        <v>0</v>
      </c>
      <c r="AC17" s="176">
        <v>22.6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9.9</v>
      </c>
      <c r="AJ17" s="176">
        <v>0</v>
      </c>
      <c r="AK17" s="176">
        <v>49.51</v>
      </c>
      <c r="AL17" s="176">
        <v>0</v>
      </c>
      <c r="AM17" s="176">
        <v>0</v>
      </c>
      <c r="AN17" s="176">
        <v>0</v>
      </c>
      <c r="AO17" s="176">
        <v>377.43</v>
      </c>
      <c r="AP17" s="176">
        <v>0</v>
      </c>
      <c r="AQ17" s="176">
        <v>0</v>
      </c>
      <c r="AR17" s="176">
        <v>2.6</v>
      </c>
      <c r="AS17" s="176">
        <v>0</v>
      </c>
      <c r="AT17" s="176">
        <v>0</v>
      </c>
      <c r="AU17" s="176">
        <v>8.74</v>
      </c>
      <c r="AV17" s="176">
        <v>7.0000000000000007E-2</v>
      </c>
      <c r="AW17" s="176">
        <v>0.08</v>
      </c>
      <c r="AX17" s="176">
        <v>0.05</v>
      </c>
      <c r="AY17" s="176">
        <v>1.23</v>
      </c>
    </row>
    <row r="18" spans="1:51">
      <c r="A18" t="s">
        <v>60</v>
      </c>
      <c r="B18" s="176">
        <v>0</v>
      </c>
      <c r="C18" s="176">
        <v>0</v>
      </c>
      <c r="D18" s="176">
        <v>17.71</v>
      </c>
      <c r="E18" s="176">
        <v>0</v>
      </c>
      <c r="F18" s="176">
        <v>0</v>
      </c>
      <c r="G18" s="176">
        <v>31.91</v>
      </c>
      <c r="H18" s="176">
        <v>0</v>
      </c>
      <c r="I18" s="176">
        <v>0</v>
      </c>
      <c r="J18" s="176">
        <v>39.1</v>
      </c>
      <c r="K18" s="176">
        <v>252.25</v>
      </c>
      <c r="L18" s="176">
        <v>9.82</v>
      </c>
      <c r="M18" s="176">
        <v>2.0699999999999998</v>
      </c>
      <c r="N18" s="176">
        <v>1.69</v>
      </c>
      <c r="O18" s="176">
        <v>2.38</v>
      </c>
      <c r="P18" s="176">
        <v>0.95</v>
      </c>
      <c r="Q18" s="176">
        <v>5.34</v>
      </c>
      <c r="R18" s="176">
        <v>11.46</v>
      </c>
      <c r="S18" s="176">
        <v>7.05</v>
      </c>
      <c r="T18" s="176">
        <v>0.73</v>
      </c>
      <c r="U18" s="176">
        <v>1.98</v>
      </c>
      <c r="V18" s="176">
        <v>6.2</v>
      </c>
      <c r="W18" s="176">
        <v>14.17</v>
      </c>
      <c r="X18" s="176">
        <v>45.43</v>
      </c>
      <c r="Y18" s="176">
        <v>0</v>
      </c>
      <c r="Z18" s="176">
        <v>64.14</v>
      </c>
      <c r="AA18" s="176">
        <v>25.1</v>
      </c>
      <c r="AB18" s="176">
        <v>0</v>
      </c>
      <c r="AC18" s="176">
        <v>22.6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9.9</v>
      </c>
      <c r="AJ18" s="176">
        <v>0</v>
      </c>
      <c r="AK18" s="176">
        <v>49.51</v>
      </c>
      <c r="AL18" s="176">
        <v>0</v>
      </c>
      <c r="AM18" s="176">
        <v>0</v>
      </c>
      <c r="AN18" s="176">
        <v>0</v>
      </c>
      <c r="AO18" s="176">
        <v>377.43</v>
      </c>
      <c r="AP18" s="176">
        <v>0</v>
      </c>
      <c r="AQ18" s="176">
        <v>0</v>
      </c>
      <c r="AR18" s="176">
        <v>2.6</v>
      </c>
      <c r="AS18" s="176">
        <v>0</v>
      </c>
      <c r="AT18" s="176">
        <v>0</v>
      </c>
      <c r="AU18" s="176">
        <v>8.74</v>
      </c>
      <c r="AV18" s="176">
        <v>7.0000000000000007E-2</v>
      </c>
      <c r="AW18" s="176">
        <v>0.08</v>
      </c>
      <c r="AX18" s="176">
        <v>0.05</v>
      </c>
      <c r="AY18" s="176">
        <v>1.23</v>
      </c>
    </row>
    <row r="19" spans="1:51">
      <c r="A19" t="s">
        <v>61</v>
      </c>
      <c r="B19" s="176">
        <v>0</v>
      </c>
      <c r="C19" s="176">
        <v>0</v>
      </c>
      <c r="D19" s="176">
        <v>17.71</v>
      </c>
      <c r="E19" s="176">
        <v>0</v>
      </c>
      <c r="F19" s="176">
        <v>0</v>
      </c>
      <c r="G19" s="176">
        <v>31.91</v>
      </c>
      <c r="H19" s="176">
        <v>0</v>
      </c>
      <c r="I19" s="176">
        <v>0</v>
      </c>
      <c r="J19" s="176">
        <v>39.1</v>
      </c>
      <c r="K19" s="176">
        <v>243.01</v>
      </c>
      <c r="L19" s="176">
        <v>9.82</v>
      </c>
      <c r="M19" s="176">
        <v>2.0699999999999998</v>
      </c>
      <c r="N19" s="176">
        <v>1.69</v>
      </c>
      <c r="O19" s="176">
        <v>2.38</v>
      </c>
      <c r="P19" s="176">
        <v>0.95</v>
      </c>
      <c r="Q19" s="176">
        <v>5.21</v>
      </c>
      <c r="R19" s="176">
        <v>11.46</v>
      </c>
      <c r="S19" s="176">
        <v>6.89</v>
      </c>
      <c r="T19" s="176">
        <v>0.73</v>
      </c>
      <c r="U19" s="176">
        <v>1.98</v>
      </c>
      <c r="V19" s="176">
        <v>6.2</v>
      </c>
      <c r="W19" s="176">
        <v>14.17</v>
      </c>
      <c r="X19" s="176">
        <v>45.43</v>
      </c>
      <c r="Y19" s="176">
        <v>0</v>
      </c>
      <c r="Z19" s="176">
        <v>64.14</v>
      </c>
      <c r="AA19" s="176">
        <v>25.1</v>
      </c>
      <c r="AB19" s="176">
        <v>0</v>
      </c>
      <c r="AC19" s="176">
        <v>22.6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9.9</v>
      </c>
      <c r="AJ19" s="176">
        <v>0</v>
      </c>
      <c r="AK19" s="176">
        <v>44.58</v>
      </c>
      <c r="AL19" s="176">
        <v>0</v>
      </c>
      <c r="AM19" s="176">
        <v>0</v>
      </c>
      <c r="AN19" s="176">
        <v>0</v>
      </c>
      <c r="AO19" s="176">
        <v>377.43</v>
      </c>
      <c r="AP19" s="176">
        <v>0</v>
      </c>
      <c r="AQ19" s="176">
        <v>0</v>
      </c>
      <c r="AR19" s="176">
        <v>2.6</v>
      </c>
      <c r="AS19" s="176">
        <v>0</v>
      </c>
      <c r="AT19" s="176">
        <v>0</v>
      </c>
      <c r="AU19" s="176">
        <v>8.74</v>
      </c>
      <c r="AV19" s="176">
        <v>7.0000000000000007E-2</v>
      </c>
      <c r="AW19" s="176">
        <v>0.08</v>
      </c>
      <c r="AX19" s="176">
        <v>0.05</v>
      </c>
      <c r="AY19" s="176">
        <v>1.1299999999999999</v>
      </c>
    </row>
    <row r="20" spans="1:51">
      <c r="A20" t="s">
        <v>62</v>
      </c>
      <c r="B20" s="176">
        <v>0</v>
      </c>
      <c r="C20" s="176">
        <v>0</v>
      </c>
      <c r="D20" s="176">
        <v>17.71</v>
      </c>
      <c r="E20" s="176">
        <v>0</v>
      </c>
      <c r="F20" s="176">
        <v>0</v>
      </c>
      <c r="G20" s="176">
        <v>31.91</v>
      </c>
      <c r="H20" s="176">
        <v>0</v>
      </c>
      <c r="I20" s="176">
        <v>0</v>
      </c>
      <c r="J20" s="176">
        <v>39.1</v>
      </c>
      <c r="K20" s="176">
        <v>243.01</v>
      </c>
      <c r="L20" s="176">
        <v>9.82</v>
      </c>
      <c r="M20" s="176">
        <v>2.0699999999999998</v>
      </c>
      <c r="N20" s="176">
        <v>1.69</v>
      </c>
      <c r="O20" s="176">
        <v>2.38</v>
      </c>
      <c r="P20" s="176">
        <v>0.95</v>
      </c>
      <c r="Q20" s="176">
        <v>5.21</v>
      </c>
      <c r="R20" s="176">
        <v>11.46</v>
      </c>
      <c r="S20" s="176">
        <v>6.89</v>
      </c>
      <c r="T20" s="176">
        <v>0.73</v>
      </c>
      <c r="U20" s="176">
        <v>1.98</v>
      </c>
      <c r="V20" s="176">
        <v>6.2</v>
      </c>
      <c r="W20" s="176">
        <v>14.17</v>
      </c>
      <c r="X20" s="176">
        <v>45.43</v>
      </c>
      <c r="Y20" s="176">
        <v>0</v>
      </c>
      <c r="Z20" s="176">
        <v>64.14</v>
      </c>
      <c r="AA20" s="176">
        <v>25.1</v>
      </c>
      <c r="AB20" s="176">
        <v>0</v>
      </c>
      <c r="AC20" s="176">
        <v>22.55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9.9</v>
      </c>
      <c r="AJ20" s="176">
        <v>0</v>
      </c>
      <c r="AK20" s="176">
        <v>44.58</v>
      </c>
      <c r="AL20" s="176">
        <v>0</v>
      </c>
      <c r="AM20" s="176">
        <v>0</v>
      </c>
      <c r="AN20" s="176">
        <v>0</v>
      </c>
      <c r="AO20" s="176">
        <v>377.43</v>
      </c>
      <c r="AP20" s="176">
        <v>0</v>
      </c>
      <c r="AQ20" s="176">
        <v>0</v>
      </c>
      <c r="AR20" s="176">
        <v>2.6</v>
      </c>
      <c r="AS20" s="176">
        <v>0</v>
      </c>
      <c r="AT20" s="176">
        <v>0</v>
      </c>
      <c r="AU20" s="176">
        <v>8.74</v>
      </c>
      <c r="AV20" s="176">
        <v>7.0000000000000007E-2</v>
      </c>
      <c r="AW20" s="176">
        <v>0.08</v>
      </c>
      <c r="AX20" s="176">
        <v>0.05</v>
      </c>
      <c r="AY20" s="176">
        <v>1.1299999999999999</v>
      </c>
    </row>
    <row r="21" spans="1:51">
      <c r="A21" t="s">
        <v>63</v>
      </c>
      <c r="B21" s="176">
        <v>0</v>
      </c>
      <c r="C21" s="176">
        <v>0</v>
      </c>
      <c r="D21" s="176">
        <v>17.71</v>
      </c>
      <c r="E21" s="176">
        <v>0</v>
      </c>
      <c r="F21" s="176">
        <v>0</v>
      </c>
      <c r="G21" s="176">
        <v>31.91</v>
      </c>
      <c r="H21" s="176">
        <v>0</v>
      </c>
      <c r="I21" s="176">
        <v>0</v>
      </c>
      <c r="J21" s="176">
        <v>39.1</v>
      </c>
      <c r="K21" s="176">
        <v>252.25</v>
      </c>
      <c r="L21" s="176">
        <v>9.82</v>
      </c>
      <c r="M21" s="176">
        <v>2.0699999999999998</v>
      </c>
      <c r="N21" s="176">
        <v>1.69</v>
      </c>
      <c r="O21" s="176">
        <v>2.38</v>
      </c>
      <c r="P21" s="176">
        <v>0.95</v>
      </c>
      <c r="Q21" s="176">
        <v>5.34</v>
      </c>
      <c r="R21" s="176">
        <v>11.46</v>
      </c>
      <c r="S21" s="176">
        <v>7.05</v>
      </c>
      <c r="T21" s="176">
        <v>0.73</v>
      </c>
      <c r="U21" s="176">
        <v>1.98</v>
      </c>
      <c r="V21" s="176">
        <v>6.2</v>
      </c>
      <c r="W21" s="176">
        <v>14.17</v>
      </c>
      <c r="X21" s="176">
        <v>45.43</v>
      </c>
      <c r="Y21" s="176">
        <v>0</v>
      </c>
      <c r="Z21" s="176">
        <v>64.14</v>
      </c>
      <c r="AA21" s="176">
        <v>25.1</v>
      </c>
      <c r="AB21" s="176">
        <v>0</v>
      </c>
      <c r="AC21" s="176">
        <v>22.55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9.9</v>
      </c>
      <c r="AJ21" s="176">
        <v>0</v>
      </c>
      <c r="AK21" s="176">
        <v>49.51</v>
      </c>
      <c r="AL21" s="176">
        <v>0</v>
      </c>
      <c r="AM21" s="176">
        <v>0</v>
      </c>
      <c r="AN21" s="176">
        <v>0</v>
      </c>
      <c r="AO21" s="176">
        <v>377.43</v>
      </c>
      <c r="AP21" s="176">
        <v>0</v>
      </c>
      <c r="AQ21" s="176">
        <v>0</v>
      </c>
      <c r="AR21" s="176">
        <v>2.6</v>
      </c>
      <c r="AS21" s="176">
        <v>0</v>
      </c>
      <c r="AT21" s="176">
        <v>0</v>
      </c>
      <c r="AU21" s="176">
        <v>8.74</v>
      </c>
      <c r="AV21" s="176">
        <v>7.0000000000000007E-2</v>
      </c>
      <c r="AW21" s="176">
        <v>0.08</v>
      </c>
      <c r="AX21" s="176">
        <v>0.05</v>
      </c>
      <c r="AY21" s="176">
        <v>1.1299999999999999</v>
      </c>
    </row>
    <row r="22" spans="1:51">
      <c r="A22" t="s">
        <v>64</v>
      </c>
      <c r="B22" s="176">
        <v>0</v>
      </c>
      <c r="C22" s="176">
        <v>0</v>
      </c>
      <c r="D22" s="176">
        <v>17.71</v>
      </c>
      <c r="E22" s="176">
        <v>0</v>
      </c>
      <c r="F22" s="176">
        <v>0</v>
      </c>
      <c r="G22" s="176">
        <v>31.91</v>
      </c>
      <c r="H22" s="176">
        <v>0</v>
      </c>
      <c r="I22" s="176">
        <v>0</v>
      </c>
      <c r="J22" s="176">
        <v>39.1</v>
      </c>
      <c r="K22" s="176">
        <v>252.25</v>
      </c>
      <c r="L22" s="176">
        <v>9.82</v>
      </c>
      <c r="M22" s="176">
        <v>2.0699999999999998</v>
      </c>
      <c r="N22" s="176">
        <v>1.69</v>
      </c>
      <c r="O22" s="176">
        <v>2.38</v>
      </c>
      <c r="P22" s="176">
        <v>0.95</v>
      </c>
      <c r="Q22" s="176">
        <v>5.34</v>
      </c>
      <c r="R22" s="176">
        <v>11.46</v>
      </c>
      <c r="S22" s="176">
        <v>7.05</v>
      </c>
      <c r="T22" s="176">
        <v>0.73</v>
      </c>
      <c r="U22" s="176">
        <v>1.98</v>
      </c>
      <c r="V22" s="176">
        <v>6.2</v>
      </c>
      <c r="W22" s="176">
        <v>14.17</v>
      </c>
      <c r="X22" s="176">
        <v>45.43</v>
      </c>
      <c r="Y22" s="176">
        <v>0</v>
      </c>
      <c r="Z22" s="176">
        <v>64.14</v>
      </c>
      <c r="AA22" s="176">
        <v>25.1</v>
      </c>
      <c r="AB22" s="176">
        <v>0</v>
      </c>
      <c r="AC22" s="176">
        <v>22.55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9.9</v>
      </c>
      <c r="AJ22" s="176">
        <v>0</v>
      </c>
      <c r="AK22" s="176">
        <v>49.51</v>
      </c>
      <c r="AL22" s="176">
        <v>0</v>
      </c>
      <c r="AM22" s="176">
        <v>0</v>
      </c>
      <c r="AN22" s="176">
        <v>0</v>
      </c>
      <c r="AO22" s="176">
        <v>377.43</v>
      </c>
      <c r="AP22" s="176">
        <v>0</v>
      </c>
      <c r="AQ22" s="176">
        <v>0</v>
      </c>
      <c r="AR22" s="176">
        <v>2.6</v>
      </c>
      <c r="AS22" s="176">
        <v>0</v>
      </c>
      <c r="AT22" s="176">
        <v>0</v>
      </c>
      <c r="AU22" s="176">
        <v>8.74</v>
      </c>
      <c r="AV22" s="176">
        <v>7.0000000000000007E-2</v>
      </c>
      <c r="AW22" s="176">
        <v>0.08</v>
      </c>
      <c r="AX22" s="176">
        <v>0.05</v>
      </c>
      <c r="AY22" s="176">
        <v>1.1299999999999999</v>
      </c>
    </row>
    <row r="23" spans="1:51">
      <c r="A23" t="s">
        <v>65</v>
      </c>
      <c r="B23" s="176">
        <v>0</v>
      </c>
      <c r="C23" s="176">
        <v>0</v>
      </c>
      <c r="D23" s="176">
        <v>17.71</v>
      </c>
      <c r="E23" s="176">
        <v>0</v>
      </c>
      <c r="F23" s="176">
        <v>0</v>
      </c>
      <c r="G23" s="176">
        <v>31.91</v>
      </c>
      <c r="H23" s="176">
        <v>0</v>
      </c>
      <c r="I23" s="176">
        <v>0</v>
      </c>
      <c r="J23" s="176">
        <v>39.1</v>
      </c>
      <c r="K23" s="176">
        <v>252.25</v>
      </c>
      <c r="L23" s="176">
        <v>9.82</v>
      </c>
      <c r="M23" s="176">
        <v>2.0699999999999998</v>
      </c>
      <c r="N23" s="176">
        <v>1.69</v>
      </c>
      <c r="O23" s="176">
        <v>2.38</v>
      </c>
      <c r="P23" s="176">
        <v>0.95</v>
      </c>
      <c r="Q23" s="176">
        <v>5.21</v>
      </c>
      <c r="R23" s="176">
        <v>11.46</v>
      </c>
      <c r="S23" s="176">
        <v>6.89</v>
      </c>
      <c r="T23" s="176">
        <v>0.73</v>
      </c>
      <c r="U23" s="176">
        <v>1.98</v>
      </c>
      <c r="V23" s="176">
        <v>6.2</v>
      </c>
      <c r="W23" s="176">
        <v>14.17</v>
      </c>
      <c r="X23" s="176">
        <v>45.43</v>
      </c>
      <c r="Y23" s="176">
        <v>0</v>
      </c>
      <c r="Z23" s="176">
        <v>64.14</v>
      </c>
      <c r="AA23" s="176">
        <v>25.1</v>
      </c>
      <c r="AB23" s="176">
        <v>0</v>
      </c>
      <c r="AC23" s="176">
        <v>22.55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9.9</v>
      </c>
      <c r="AJ23" s="176">
        <v>0</v>
      </c>
      <c r="AK23" s="176">
        <v>44.58</v>
      </c>
      <c r="AL23" s="176">
        <v>0</v>
      </c>
      <c r="AM23" s="176">
        <v>0</v>
      </c>
      <c r="AN23" s="176">
        <v>0</v>
      </c>
      <c r="AO23" s="176">
        <v>377.43</v>
      </c>
      <c r="AP23" s="176">
        <v>0</v>
      </c>
      <c r="AQ23" s="176">
        <v>0</v>
      </c>
      <c r="AR23" s="176">
        <v>2.6</v>
      </c>
      <c r="AS23" s="176">
        <v>0</v>
      </c>
      <c r="AT23" s="176">
        <v>0</v>
      </c>
      <c r="AU23" s="176">
        <v>8.74</v>
      </c>
      <c r="AV23" s="176">
        <v>7.0000000000000007E-2</v>
      </c>
      <c r="AW23" s="176">
        <v>0.08</v>
      </c>
      <c r="AX23" s="176">
        <v>0.05</v>
      </c>
      <c r="AY23" s="176">
        <v>1.1299999999999999</v>
      </c>
    </row>
    <row r="24" spans="1:51">
      <c r="A24" t="s">
        <v>66</v>
      </c>
      <c r="B24" s="176">
        <v>0</v>
      </c>
      <c r="C24" s="176">
        <v>0</v>
      </c>
      <c r="D24" s="176">
        <v>17.71</v>
      </c>
      <c r="E24" s="176">
        <v>0</v>
      </c>
      <c r="F24" s="176">
        <v>0</v>
      </c>
      <c r="G24" s="176">
        <v>31.91</v>
      </c>
      <c r="H24" s="176">
        <v>0</v>
      </c>
      <c r="I24" s="176">
        <v>0</v>
      </c>
      <c r="J24" s="176">
        <v>39.1</v>
      </c>
      <c r="K24" s="176">
        <v>252.25</v>
      </c>
      <c r="L24" s="176">
        <v>9.9499999999999993</v>
      </c>
      <c r="M24" s="176">
        <v>2.0699999999999998</v>
      </c>
      <c r="N24" s="176">
        <v>1.69</v>
      </c>
      <c r="O24" s="176">
        <v>2.38</v>
      </c>
      <c r="P24" s="176">
        <v>0.95</v>
      </c>
      <c r="Q24" s="176">
        <v>5.34</v>
      </c>
      <c r="R24" s="176">
        <v>11.46</v>
      </c>
      <c r="S24" s="176">
        <v>7.05</v>
      </c>
      <c r="T24" s="176">
        <v>0.73</v>
      </c>
      <c r="U24" s="176">
        <v>1.98</v>
      </c>
      <c r="V24" s="176">
        <v>6.2</v>
      </c>
      <c r="W24" s="176">
        <v>14.17</v>
      </c>
      <c r="X24" s="176">
        <v>45.43</v>
      </c>
      <c r="Y24" s="176">
        <v>0</v>
      </c>
      <c r="Z24" s="176">
        <v>64.14</v>
      </c>
      <c r="AA24" s="176">
        <v>25.1</v>
      </c>
      <c r="AB24" s="176">
        <v>0</v>
      </c>
      <c r="AC24" s="176">
        <v>22.55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9.9</v>
      </c>
      <c r="AJ24" s="176">
        <v>0</v>
      </c>
      <c r="AK24" s="176">
        <v>49.51</v>
      </c>
      <c r="AL24" s="176">
        <v>0</v>
      </c>
      <c r="AM24" s="176">
        <v>0</v>
      </c>
      <c r="AN24" s="176">
        <v>0</v>
      </c>
      <c r="AO24" s="176">
        <v>377.43</v>
      </c>
      <c r="AP24" s="176">
        <v>0</v>
      </c>
      <c r="AQ24" s="176">
        <v>0</v>
      </c>
      <c r="AR24" s="176">
        <v>2.6</v>
      </c>
      <c r="AS24" s="176">
        <v>0</v>
      </c>
      <c r="AT24" s="176">
        <v>0</v>
      </c>
      <c r="AU24" s="176">
        <v>8.74</v>
      </c>
      <c r="AV24" s="176">
        <v>7.0000000000000007E-2</v>
      </c>
      <c r="AW24" s="176">
        <v>0.08</v>
      </c>
      <c r="AX24" s="176">
        <v>0.05</v>
      </c>
      <c r="AY24" s="176">
        <v>1.1299999999999999</v>
      </c>
    </row>
    <row r="25" spans="1:51">
      <c r="A25" t="s">
        <v>67</v>
      </c>
      <c r="B25" s="176">
        <v>0</v>
      </c>
      <c r="C25" s="176">
        <v>0</v>
      </c>
      <c r="D25" s="176">
        <v>17.71</v>
      </c>
      <c r="E25" s="176">
        <v>0</v>
      </c>
      <c r="F25" s="176">
        <v>0</v>
      </c>
      <c r="G25" s="176">
        <v>31.91</v>
      </c>
      <c r="H25" s="176">
        <v>0</v>
      </c>
      <c r="I25" s="176">
        <v>0</v>
      </c>
      <c r="J25" s="176">
        <v>39.1</v>
      </c>
      <c r="K25" s="176">
        <v>252.25</v>
      </c>
      <c r="L25" s="176">
        <v>9.82</v>
      </c>
      <c r="M25" s="176">
        <v>2.0699999999999998</v>
      </c>
      <c r="N25" s="176">
        <v>1.69</v>
      </c>
      <c r="O25" s="176">
        <v>2.38</v>
      </c>
      <c r="P25" s="176">
        <v>0.95</v>
      </c>
      <c r="Q25" s="176">
        <v>5.34</v>
      </c>
      <c r="R25" s="176">
        <v>11.46</v>
      </c>
      <c r="S25" s="176">
        <v>7.05</v>
      </c>
      <c r="T25" s="176">
        <v>0.73</v>
      </c>
      <c r="U25" s="176">
        <v>1.98</v>
      </c>
      <c r="V25" s="176">
        <v>6.2</v>
      </c>
      <c r="W25" s="176">
        <v>14.17</v>
      </c>
      <c r="X25" s="176">
        <v>45.43</v>
      </c>
      <c r="Y25" s="176">
        <v>0</v>
      </c>
      <c r="Z25" s="176">
        <v>64.14</v>
      </c>
      <c r="AA25" s="176">
        <v>25.1</v>
      </c>
      <c r="AB25" s="176">
        <v>0</v>
      </c>
      <c r="AC25" s="176">
        <v>22.55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9.9</v>
      </c>
      <c r="AJ25" s="176">
        <v>0</v>
      </c>
      <c r="AK25" s="176">
        <v>49.51</v>
      </c>
      <c r="AL25" s="176">
        <v>0</v>
      </c>
      <c r="AM25" s="176">
        <v>0</v>
      </c>
      <c r="AN25" s="176">
        <v>0</v>
      </c>
      <c r="AO25" s="176">
        <v>377.43</v>
      </c>
      <c r="AP25" s="176">
        <v>0</v>
      </c>
      <c r="AQ25" s="176">
        <v>0</v>
      </c>
      <c r="AR25" s="176">
        <v>2.6</v>
      </c>
      <c r="AS25" s="176">
        <v>0</v>
      </c>
      <c r="AT25" s="176">
        <v>0</v>
      </c>
      <c r="AU25" s="176">
        <v>8.74</v>
      </c>
      <c r="AV25" s="176">
        <v>7.0000000000000007E-2</v>
      </c>
      <c r="AW25" s="176">
        <v>0.08</v>
      </c>
      <c r="AX25" s="176">
        <v>0.05</v>
      </c>
      <c r="AY25" s="176">
        <v>1.1299999999999999</v>
      </c>
    </row>
    <row r="26" spans="1:51">
      <c r="A26" t="s">
        <v>68</v>
      </c>
      <c r="B26" s="176">
        <v>0</v>
      </c>
      <c r="C26" s="176">
        <v>0</v>
      </c>
      <c r="D26" s="176">
        <v>17.71</v>
      </c>
      <c r="E26" s="176">
        <v>0</v>
      </c>
      <c r="F26" s="176">
        <v>0</v>
      </c>
      <c r="G26" s="176">
        <v>31.91</v>
      </c>
      <c r="H26" s="176">
        <v>0</v>
      </c>
      <c r="I26" s="176">
        <v>0</v>
      </c>
      <c r="J26" s="176">
        <v>39.1</v>
      </c>
      <c r="K26" s="176">
        <v>252.25</v>
      </c>
      <c r="L26" s="176">
        <v>9.82</v>
      </c>
      <c r="M26" s="176">
        <v>2.0699999999999998</v>
      </c>
      <c r="N26" s="176">
        <v>1.69</v>
      </c>
      <c r="O26" s="176">
        <v>2.38</v>
      </c>
      <c r="P26" s="176">
        <v>0.95</v>
      </c>
      <c r="Q26" s="176">
        <v>5.34</v>
      </c>
      <c r="R26" s="176">
        <v>11.46</v>
      </c>
      <c r="S26" s="176">
        <v>7.05</v>
      </c>
      <c r="T26" s="176">
        <v>0.73</v>
      </c>
      <c r="U26" s="176">
        <v>1.98</v>
      </c>
      <c r="V26" s="176">
        <v>6.2</v>
      </c>
      <c r="W26" s="176">
        <v>14.17</v>
      </c>
      <c r="X26" s="176">
        <v>45.43</v>
      </c>
      <c r="Y26" s="176">
        <v>0</v>
      </c>
      <c r="Z26" s="176">
        <v>64.14</v>
      </c>
      <c r="AA26" s="176">
        <v>25.1</v>
      </c>
      <c r="AB26" s="176">
        <v>0</v>
      </c>
      <c r="AC26" s="176">
        <v>22.55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9.9</v>
      </c>
      <c r="AJ26" s="176">
        <v>0</v>
      </c>
      <c r="AK26" s="176">
        <v>49.51</v>
      </c>
      <c r="AL26" s="176">
        <v>0</v>
      </c>
      <c r="AM26" s="176">
        <v>0</v>
      </c>
      <c r="AN26" s="176">
        <v>0</v>
      </c>
      <c r="AO26" s="176">
        <v>377.43</v>
      </c>
      <c r="AP26" s="176">
        <v>0</v>
      </c>
      <c r="AQ26" s="176">
        <v>0</v>
      </c>
      <c r="AR26" s="176">
        <v>2.6</v>
      </c>
      <c r="AS26" s="176">
        <v>0</v>
      </c>
      <c r="AT26" s="176">
        <v>0</v>
      </c>
      <c r="AU26" s="176">
        <v>8.74</v>
      </c>
      <c r="AV26" s="176">
        <v>7.0000000000000007E-2</v>
      </c>
      <c r="AW26" s="176">
        <v>0.08</v>
      </c>
      <c r="AX26" s="176">
        <v>0.05</v>
      </c>
      <c r="AY26" s="176">
        <v>1.1299999999999999</v>
      </c>
    </row>
    <row r="27" spans="1:51">
      <c r="A27" t="s">
        <v>69</v>
      </c>
      <c r="B27" s="176">
        <v>0</v>
      </c>
      <c r="C27" s="176">
        <v>0</v>
      </c>
      <c r="D27" s="176">
        <v>17.190000000000001</v>
      </c>
      <c r="E27" s="176">
        <v>0</v>
      </c>
      <c r="F27" s="176">
        <v>0</v>
      </c>
      <c r="G27" s="176">
        <v>31.91</v>
      </c>
      <c r="H27" s="176">
        <v>0</v>
      </c>
      <c r="I27" s="176">
        <v>0</v>
      </c>
      <c r="J27" s="176">
        <v>35.840000000000003</v>
      </c>
      <c r="K27" s="176">
        <v>242.99</v>
      </c>
      <c r="L27" s="176">
        <v>3.14</v>
      </c>
      <c r="M27" s="176">
        <v>1.98</v>
      </c>
      <c r="N27" s="176">
        <v>1.69</v>
      </c>
      <c r="O27" s="176">
        <v>2.38</v>
      </c>
      <c r="P27" s="176">
        <v>0.95</v>
      </c>
      <c r="Q27" s="176">
        <v>4.49</v>
      </c>
      <c r="R27" s="176">
        <v>11.46</v>
      </c>
      <c r="S27" s="176">
        <v>6.28</v>
      </c>
      <c r="T27" s="176">
        <v>0.73</v>
      </c>
      <c r="U27" s="176">
        <v>1.98</v>
      </c>
      <c r="V27" s="176">
        <v>6.2</v>
      </c>
      <c r="W27" s="176">
        <v>14.17</v>
      </c>
      <c r="X27" s="176">
        <v>45.43</v>
      </c>
      <c r="Y27" s="176">
        <v>0</v>
      </c>
      <c r="Z27" s="176">
        <v>64.14</v>
      </c>
      <c r="AA27" s="176">
        <v>25.1</v>
      </c>
      <c r="AB27" s="176">
        <v>0</v>
      </c>
      <c r="AC27" s="176">
        <v>22.6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9.9</v>
      </c>
      <c r="AJ27" s="176">
        <v>0</v>
      </c>
      <c r="AK27" s="176">
        <v>44.58</v>
      </c>
      <c r="AL27" s="176">
        <v>0</v>
      </c>
      <c r="AM27" s="176">
        <v>0</v>
      </c>
      <c r="AN27" s="176">
        <v>0</v>
      </c>
      <c r="AO27" s="176">
        <v>377.43</v>
      </c>
      <c r="AP27" s="176">
        <v>0</v>
      </c>
      <c r="AQ27" s="176">
        <v>0</v>
      </c>
      <c r="AR27" s="176">
        <v>2.6</v>
      </c>
      <c r="AS27" s="176">
        <v>0</v>
      </c>
      <c r="AT27" s="176">
        <v>3.26</v>
      </c>
      <c r="AU27" s="176">
        <v>8.74</v>
      </c>
      <c r="AV27" s="176">
        <v>7.0000000000000007E-2</v>
      </c>
      <c r="AW27" s="176">
        <v>0.08</v>
      </c>
      <c r="AX27" s="176">
        <v>0.05</v>
      </c>
      <c r="AY27" s="176">
        <v>1.1299999999999999</v>
      </c>
    </row>
    <row r="28" spans="1:51">
      <c r="A28" t="s">
        <v>70</v>
      </c>
      <c r="B28" s="176">
        <v>0</v>
      </c>
      <c r="C28" s="176">
        <v>0</v>
      </c>
      <c r="D28" s="176">
        <v>17.190000000000001</v>
      </c>
      <c r="E28" s="176">
        <v>0</v>
      </c>
      <c r="F28" s="176">
        <v>0</v>
      </c>
      <c r="G28" s="176">
        <v>31.91</v>
      </c>
      <c r="H28" s="176">
        <v>0</v>
      </c>
      <c r="I28" s="176">
        <v>0</v>
      </c>
      <c r="J28" s="176">
        <v>35.840000000000003</v>
      </c>
      <c r="K28" s="176">
        <v>242.99</v>
      </c>
      <c r="L28" s="176">
        <v>6.25</v>
      </c>
      <c r="M28" s="176">
        <v>1.98</v>
      </c>
      <c r="N28" s="176">
        <v>1.69</v>
      </c>
      <c r="O28" s="176">
        <v>2.38</v>
      </c>
      <c r="P28" s="176">
        <v>0.95</v>
      </c>
      <c r="Q28" s="176">
        <v>4.49</v>
      </c>
      <c r="R28" s="176">
        <v>11.46</v>
      </c>
      <c r="S28" s="176">
        <v>6.28</v>
      </c>
      <c r="T28" s="176">
        <v>0.73</v>
      </c>
      <c r="U28" s="176">
        <v>1.98</v>
      </c>
      <c r="V28" s="176">
        <v>6.2</v>
      </c>
      <c r="W28" s="176">
        <v>14.17</v>
      </c>
      <c r="X28" s="176">
        <v>45.43</v>
      </c>
      <c r="Y28" s="176">
        <v>0</v>
      </c>
      <c r="Z28" s="176">
        <v>64.14</v>
      </c>
      <c r="AA28" s="176">
        <v>25.1</v>
      </c>
      <c r="AB28" s="176">
        <v>0</v>
      </c>
      <c r="AC28" s="176">
        <v>22.6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9.9</v>
      </c>
      <c r="AJ28" s="176">
        <v>0</v>
      </c>
      <c r="AK28" s="176">
        <v>44.58</v>
      </c>
      <c r="AL28" s="176">
        <v>0</v>
      </c>
      <c r="AM28" s="176">
        <v>0</v>
      </c>
      <c r="AN28" s="176">
        <v>0</v>
      </c>
      <c r="AO28" s="176">
        <v>377.43</v>
      </c>
      <c r="AP28" s="176">
        <v>0</v>
      </c>
      <c r="AQ28" s="176">
        <v>0</v>
      </c>
      <c r="AR28" s="176">
        <v>2.6</v>
      </c>
      <c r="AS28" s="176">
        <v>0</v>
      </c>
      <c r="AT28" s="176">
        <v>3.26</v>
      </c>
      <c r="AU28" s="176">
        <v>8.74</v>
      </c>
      <c r="AV28" s="176">
        <v>7.0000000000000007E-2</v>
      </c>
      <c r="AW28" s="176">
        <v>0.08</v>
      </c>
      <c r="AX28" s="176">
        <v>0.05</v>
      </c>
      <c r="AY28" s="176">
        <v>1.0900000000000001</v>
      </c>
    </row>
    <row r="29" spans="1:51">
      <c r="A29" t="s">
        <v>71</v>
      </c>
      <c r="B29" s="176">
        <v>0</v>
      </c>
      <c r="C29" s="176">
        <v>0</v>
      </c>
      <c r="D29" s="176">
        <v>17.190000000000001</v>
      </c>
      <c r="E29" s="176">
        <v>0</v>
      </c>
      <c r="F29" s="176">
        <v>0</v>
      </c>
      <c r="G29" s="176">
        <v>31.91</v>
      </c>
      <c r="H29" s="176">
        <v>0</v>
      </c>
      <c r="I29" s="176">
        <v>0</v>
      </c>
      <c r="J29" s="176">
        <v>35.840000000000003</v>
      </c>
      <c r="K29" s="176">
        <v>242.99</v>
      </c>
      <c r="L29" s="176">
        <v>9.82</v>
      </c>
      <c r="M29" s="176">
        <v>1.98</v>
      </c>
      <c r="N29" s="176">
        <v>1.69</v>
      </c>
      <c r="O29" s="176">
        <v>2.38</v>
      </c>
      <c r="P29" s="176">
        <v>0.95</v>
      </c>
      <c r="Q29" s="176">
        <v>4.49</v>
      </c>
      <c r="R29" s="176">
        <v>11.46</v>
      </c>
      <c r="S29" s="176">
        <v>6.28</v>
      </c>
      <c r="T29" s="176">
        <v>0.73</v>
      </c>
      <c r="U29" s="176">
        <v>1.98</v>
      </c>
      <c r="V29" s="176">
        <v>6.2</v>
      </c>
      <c r="W29" s="176">
        <v>14.17</v>
      </c>
      <c r="X29" s="176">
        <v>45.43</v>
      </c>
      <c r="Y29" s="176">
        <v>0</v>
      </c>
      <c r="Z29" s="176">
        <v>64.14</v>
      </c>
      <c r="AA29" s="176">
        <v>25.1</v>
      </c>
      <c r="AB29" s="176">
        <v>0</v>
      </c>
      <c r="AC29" s="176">
        <v>22.6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9.9</v>
      </c>
      <c r="AJ29" s="176">
        <v>0</v>
      </c>
      <c r="AK29" s="176">
        <v>44.58</v>
      </c>
      <c r="AL29" s="176">
        <v>0</v>
      </c>
      <c r="AM29" s="176">
        <v>0</v>
      </c>
      <c r="AN29" s="176">
        <v>0</v>
      </c>
      <c r="AO29" s="176">
        <v>377.43</v>
      </c>
      <c r="AP29" s="176">
        <v>0</v>
      </c>
      <c r="AQ29" s="176">
        <v>0</v>
      </c>
      <c r="AR29" s="176">
        <v>2.6</v>
      </c>
      <c r="AS29" s="176">
        <v>0</v>
      </c>
      <c r="AT29" s="176">
        <v>3.26</v>
      </c>
      <c r="AU29" s="176">
        <v>8.74</v>
      </c>
      <c r="AV29" s="176">
        <v>7.0000000000000007E-2</v>
      </c>
      <c r="AW29" s="176">
        <v>0.08</v>
      </c>
      <c r="AX29" s="176">
        <v>0.05</v>
      </c>
      <c r="AY29" s="176">
        <v>1.0900000000000001</v>
      </c>
    </row>
    <row r="30" spans="1:51">
      <c r="A30" t="s">
        <v>72</v>
      </c>
      <c r="B30" s="176">
        <v>0</v>
      </c>
      <c r="C30" s="176">
        <v>0</v>
      </c>
      <c r="D30" s="176">
        <v>17.190000000000001</v>
      </c>
      <c r="E30" s="176">
        <v>0</v>
      </c>
      <c r="F30" s="176">
        <v>0</v>
      </c>
      <c r="G30" s="176">
        <v>31.91</v>
      </c>
      <c r="H30" s="176">
        <v>0</v>
      </c>
      <c r="I30" s="176">
        <v>0</v>
      </c>
      <c r="J30" s="176">
        <v>35.840000000000003</v>
      </c>
      <c r="K30" s="176">
        <v>242.93</v>
      </c>
      <c r="L30" s="176">
        <v>9.82</v>
      </c>
      <c r="M30" s="176">
        <v>1.98</v>
      </c>
      <c r="N30" s="176">
        <v>1.69</v>
      </c>
      <c r="O30" s="176">
        <v>2.38</v>
      </c>
      <c r="P30" s="176">
        <v>0.95</v>
      </c>
      <c r="Q30" s="176">
        <v>4.49</v>
      </c>
      <c r="R30" s="176">
        <v>11.46</v>
      </c>
      <c r="S30" s="176">
        <v>6.28</v>
      </c>
      <c r="T30" s="176">
        <v>0.73</v>
      </c>
      <c r="U30" s="176">
        <v>1.98</v>
      </c>
      <c r="V30" s="176">
        <v>6.2</v>
      </c>
      <c r="W30" s="176">
        <v>14.17</v>
      </c>
      <c r="X30" s="176">
        <v>45.43</v>
      </c>
      <c r="Y30" s="176">
        <v>0</v>
      </c>
      <c r="Z30" s="176">
        <v>64.14</v>
      </c>
      <c r="AA30" s="176">
        <v>25.1</v>
      </c>
      <c r="AB30" s="176">
        <v>0</v>
      </c>
      <c r="AC30" s="176">
        <v>22.6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9.9</v>
      </c>
      <c r="AJ30" s="176">
        <v>0</v>
      </c>
      <c r="AK30" s="176">
        <v>44.58</v>
      </c>
      <c r="AL30" s="176">
        <v>0</v>
      </c>
      <c r="AM30" s="176">
        <v>0</v>
      </c>
      <c r="AN30" s="176">
        <v>0</v>
      </c>
      <c r="AO30" s="176">
        <v>377.43</v>
      </c>
      <c r="AP30" s="176">
        <v>0</v>
      </c>
      <c r="AQ30" s="176">
        <v>0</v>
      </c>
      <c r="AR30" s="176">
        <v>2.6</v>
      </c>
      <c r="AS30" s="176">
        <v>0</v>
      </c>
      <c r="AT30" s="176">
        <v>3.26</v>
      </c>
      <c r="AU30" s="176">
        <v>8.74</v>
      </c>
      <c r="AV30" s="176">
        <v>7.0000000000000007E-2</v>
      </c>
      <c r="AW30" s="176">
        <v>0.08</v>
      </c>
      <c r="AX30" s="176">
        <v>0.05</v>
      </c>
      <c r="AY30" s="176">
        <v>1.0900000000000001</v>
      </c>
    </row>
    <row r="31" spans="1:51">
      <c r="A31" t="s">
        <v>73</v>
      </c>
      <c r="B31" s="176">
        <v>0</v>
      </c>
      <c r="C31" s="176">
        <v>0</v>
      </c>
      <c r="D31" s="176">
        <v>16.670000000000002</v>
      </c>
      <c r="E31" s="176">
        <v>0</v>
      </c>
      <c r="F31" s="176">
        <v>0</v>
      </c>
      <c r="G31" s="176">
        <v>31.91</v>
      </c>
      <c r="H31" s="176">
        <v>0</v>
      </c>
      <c r="I31" s="176">
        <v>0</v>
      </c>
      <c r="J31" s="176">
        <v>35.840000000000003</v>
      </c>
      <c r="K31" s="176">
        <v>242.93</v>
      </c>
      <c r="L31" s="176">
        <v>9.82</v>
      </c>
      <c r="M31" s="176">
        <v>1.98</v>
      </c>
      <c r="N31" s="176">
        <v>1.69</v>
      </c>
      <c r="O31" s="176">
        <v>2.38</v>
      </c>
      <c r="P31" s="176">
        <v>0.95</v>
      </c>
      <c r="Q31" s="176">
        <v>4.49</v>
      </c>
      <c r="R31" s="176">
        <v>11.46</v>
      </c>
      <c r="S31" s="176">
        <v>6.28</v>
      </c>
      <c r="T31" s="176">
        <v>0.43</v>
      </c>
      <c r="U31" s="176">
        <v>1.98</v>
      </c>
      <c r="V31" s="176">
        <v>6.2</v>
      </c>
      <c r="W31" s="176">
        <v>13.53</v>
      </c>
      <c r="X31" s="176">
        <v>45.43</v>
      </c>
      <c r="Y31" s="176">
        <v>0</v>
      </c>
      <c r="Z31" s="176">
        <v>64.14</v>
      </c>
      <c r="AA31" s="176">
        <v>25.1</v>
      </c>
      <c r="AB31" s="176">
        <v>0</v>
      </c>
      <c r="AC31" s="176">
        <v>22.55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9.9</v>
      </c>
      <c r="AJ31" s="176">
        <v>0</v>
      </c>
      <c r="AK31" s="176">
        <v>44.58</v>
      </c>
      <c r="AL31" s="176">
        <v>0</v>
      </c>
      <c r="AM31" s="176">
        <v>0</v>
      </c>
      <c r="AN31" s="176">
        <v>0</v>
      </c>
      <c r="AO31" s="176">
        <v>377.43</v>
      </c>
      <c r="AP31" s="176">
        <v>0</v>
      </c>
      <c r="AQ31" s="176">
        <v>0</v>
      </c>
      <c r="AR31" s="176">
        <v>2.6</v>
      </c>
      <c r="AS31" s="176">
        <v>0</v>
      </c>
      <c r="AT31" s="176">
        <v>3.26</v>
      </c>
      <c r="AU31" s="176">
        <v>8.74</v>
      </c>
      <c r="AV31" s="176">
        <v>7.0000000000000007E-2</v>
      </c>
      <c r="AW31" s="176">
        <v>0.08</v>
      </c>
      <c r="AX31" s="176">
        <v>0.05</v>
      </c>
      <c r="AY31" s="176">
        <v>1.26</v>
      </c>
    </row>
    <row r="32" spans="1:51">
      <c r="A32" t="s">
        <v>74</v>
      </c>
      <c r="B32" s="176">
        <v>0</v>
      </c>
      <c r="C32" s="176">
        <v>0</v>
      </c>
      <c r="D32" s="176">
        <v>16.670000000000002</v>
      </c>
      <c r="E32" s="176">
        <v>0</v>
      </c>
      <c r="F32" s="176">
        <v>0</v>
      </c>
      <c r="G32" s="176">
        <v>31.91</v>
      </c>
      <c r="H32" s="176">
        <v>0</v>
      </c>
      <c r="I32" s="176">
        <v>0</v>
      </c>
      <c r="J32" s="176">
        <v>35.840000000000003</v>
      </c>
      <c r="K32" s="176">
        <v>242.93</v>
      </c>
      <c r="L32" s="176">
        <v>9.82</v>
      </c>
      <c r="M32" s="176">
        <v>1.98</v>
      </c>
      <c r="N32" s="176">
        <v>1.69</v>
      </c>
      <c r="O32" s="176">
        <v>2.38</v>
      </c>
      <c r="P32" s="176">
        <v>0.95</v>
      </c>
      <c r="Q32" s="176">
        <v>4.49</v>
      </c>
      <c r="R32" s="176">
        <v>11.46</v>
      </c>
      <c r="S32" s="176">
        <v>6.28</v>
      </c>
      <c r="T32" s="176">
        <v>0.43</v>
      </c>
      <c r="U32" s="176">
        <v>1.98</v>
      </c>
      <c r="V32" s="176">
        <v>6.2</v>
      </c>
      <c r="W32" s="176">
        <v>13.53</v>
      </c>
      <c r="X32" s="176">
        <v>45.43</v>
      </c>
      <c r="Y32" s="176">
        <v>0</v>
      </c>
      <c r="Z32" s="176">
        <v>64.14</v>
      </c>
      <c r="AA32" s="176">
        <v>25.1</v>
      </c>
      <c r="AB32" s="176">
        <v>0</v>
      </c>
      <c r="AC32" s="176">
        <v>22.55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9.9</v>
      </c>
      <c r="AJ32" s="176">
        <v>0</v>
      </c>
      <c r="AK32" s="176">
        <v>44.58</v>
      </c>
      <c r="AL32" s="176">
        <v>0</v>
      </c>
      <c r="AM32" s="176">
        <v>0</v>
      </c>
      <c r="AN32" s="176">
        <v>0</v>
      </c>
      <c r="AO32" s="176">
        <v>377.43</v>
      </c>
      <c r="AP32" s="176">
        <v>0</v>
      </c>
      <c r="AQ32" s="176">
        <v>0</v>
      </c>
      <c r="AR32" s="176">
        <v>2.6</v>
      </c>
      <c r="AS32" s="176">
        <v>0</v>
      </c>
      <c r="AT32" s="176">
        <v>3.26</v>
      </c>
      <c r="AU32" s="176">
        <v>8.74</v>
      </c>
      <c r="AV32" s="176">
        <v>7.0000000000000007E-2</v>
      </c>
      <c r="AW32" s="176">
        <v>0.08</v>
      </c>
      <c r="AX32" s="176">
        <v>0.05</v>
      </c>
      <c r="AY32" s="176">
        <v>1.26</v>
      </c>
    </row>
    <row r="33" spans="1:51">
      <c r="A33" t="s">
        <v>75</v>
      </c>
      <c r="B33" s="176">
        <v>0</v>
      </c>
      <c r="C33" s="176">
        <v>0</v>
      </c>
      <c r="D33" s="176">
        <v>16.670000000000002</v>
      </c>
      <c r="E33" s="176">
        <v>0</v>
      </c>
      <c r="F33" s="176">
        <v>0</v>
      </c>
      <c r="G33" s="176">
        <v>31.91</v>
      </c>
      <c r="H33" s="176">
        <v>0</v>
      </c>
      <c r="I33" s="176">
        <v>0</v>
      </c>
      <c r="J33" s="176">
        <v>35.840000000000003</v>
      </c>
      <c r="K33" s="176">
        <v>242.47</v>
      </c>
      <c r="L33" s="176">
        <v>8.83</v>
      </c>
      <c r="M33" s="176">
        <v>1.98</v>
      </c>
      <c r="N33" s="176">
        <v>1.69</v>
      </c>
      <c r="O33" s="176">
        <v>2.38</v>
      </c>
      <c r="P33" s="176">
        <v>0.95</v>
      </c>
      <c r="Q33" s="176">
        <v>4.0999999999999996</v>
      </c>
      <c r="R33" s="176">
        <v>11.45</v>
      </c>
      <c r="S33" s="176">
        <v>6.28</v>
      </c>
      <c r="T33" s="176">
        <v>0.42</v>
      </c>
      <c r="U33" s="176">
        <v>1.98</v>
      </c>
      <c r="V33" s="176">
        <v>6.2</v>
      </c>
      <c r="W33" s="176">
        <v>12.33</v>
      </c>
      <c r="X33" s="176">
        <v>45.43</v>
      </c>
      <c r="Y33" s="176">
        <v>0</v>
      </c>
      <c r="Z33" s="176">
        <v>64.14</v>
      </c>
      <c r="AA33" s="176">
        <v>25.1</v>
      </c>
      <c r="AB33" s="176">
        <v>0</v>
      </c>
      <c r="AC33" s="176">
        <v>22.55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9.9</v>
      </c>
      <c r="AJ33" s="176">
        <v>0</v>
      </c>
      <c r="AK33" s="176">
        <v>44.58</v>
      </c>
      <c r="AL33" s="176">
        <v>0</v>
      </c>
      <c r="AM33" s="176">
        <v>0</v>
      </c>
      <c r="AN33" s="176">
        <v>0</v>
      </c>
      <c r="AO33" s="176">
        <v>377.43</v>
      </c>
      <c r="AP33" s="176">
        <v>0</v>
      </c>
      <c r="AQ33" s="176">
        <v>0</v>
      </c>
      <c r="AR33" s="176">
        <v>2.6</v>
      </c>
      <c r="AS33" s="176">
        <v>0</v>
      </c>
      <c r="AT33" s="176">
        <v>3.26</v>
      </c>
      <c r="AU33" s="176">
        <v>8.74</v>
      </c>
      <c r="AV33" s="176">
        <v>7.0000000000000007E-2</v>
      </c>
      <c r="AW33" s="176">
        <v>0.08</v>
      </c>
      <c r="AX33" s="176">
        <v>0.05</v>
      </c>
      <c r="AY33" s="176">
        <v>1.26</v>
      </c>
    </row>
    <row r="34" spans="1:51">
      <c r="A34" t="s">
        <v>76</v>
      </c>
      <c r="B34" s="176">
        <v>0</v>
      </c>
      <c r="C34" s="176">
        <v>0</v>
      </c>
      <c r="D34" s="176">
        <v>16.670000000000002</v>
      </c>
      <c r="E34" s="176">
        <v>0</v>
      </c>
      <c r="F34" s="176">
        <v>0</v>
      </c>
      <c r="G34" s="176">
        <v>31.91</v>
      </c>
      <c r="H34" s="176">
        <v>0</v>
      </c>
      <c r="I34" s="176">
        <v>0</v>
      </c>
      <c r="J34" s="176">
        <v>35.840000000000003</v>
      </c>
      <c r="K34" s="176">
        <v>242.47</v>
      </c>
      <c r="L34" s="176">
        <v>8.89</v>
      </c>
      <c r="M34" s="176">
        <v>1.98</v>
      </c>
      <c r="N34" s="176">
        <v>1.69</v>
      </c>
      <c r="O34" s="176">
        <v>2.38</v>
      </c>
      <c r="P34" s="176">
        <v>0.95</v>
      </c>
      <c r="Q34" s="176">
        <v>4.0999999999999996</v>
      </c>
      <c r="R34" s="176">
        <v>11.45</v>
      </c>
      <c r="S34" s="176">
        <v>6.28</v>
      </c>
      <c r="T34" s="176">
        <v>0.42</v>
      </c>
      <c r="U34" s="176">
        <v>1.98</v>
      </c>
      <c r="V34" s="176">
        <v>6.2</v>
      </c>
      <c r="W34" s="176">
        <v>13.55</v>
      </c>
      <c r="X34" s="176">
        <v>45.43</v>
      </c>
      <c r="Y34" s="176">
        <v>0</v>
      </c>
      <c r="Z34" s="176">
        <v>64.14</v>
      </c>
      <c r="AA34" s="176">
        <v>25.1</v>
      </c>
      <c r="AB34" s="176">
        <v>0</v>
      </c>
      <c r="AC34" s="176">
        <v>22.55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9.9</v>
      </c>
      <c r="AJ34" s="176">
        <v>0</v>
      </c>
      <c r="AK34" s="176">
        <v>44.58</v>
      </c>
      <c r="AL34" s="176">
        <v>0</v>
      </c>
      <c r="AM34" s="176">
        <v>0</v>
      </c>
      <c r="AN34" s="176">
        <v>0</v>
      </c>
      <c r="AO34" s="176">
        <v>377.43</v>
      </c>
      <c r="AP34" s="176">
        <v>0</v>
      </c>
      <c r="AQ34" s="176">
        <v>0</v>
      </c>
      <c r="AR34" s="176">
        <v>2.6</v>
      </c>
      <c r="AS34" s="176">
        <v>0</v>
      </c>
      <c r="AT34" s="176">
        <v>3.26</v>
      </c>
      <c r="AU34" s="176">
        <v>8.74</v>
      </c>
      <c r="AV34" s="176">
        <v>7.0000000000000007E-2</v>
      </c>
      <c r="AW34" s="176">
        <v>0.08</v>
      </c>
      <c r="AX34" s="176">
        <v>0.05</v>
      </c>
      <c r="AY34" s="176">
        <v>1.26</v>
      </c>
    </row>
    <row r="35" spans="1:51">
      <c r="A35" t="s">
        <v>77</v>
      </c>
      <c r="B35" s="176">
        <v>0</v>
      </c>
      <c r="C35" s="176">
        <v>0</v>
      </c>
      <c r="D35" s="176">
        <v>16.149999999999999</v>
      </c>
      <c r="E35" s="176">
        <v>0</v>
      </c>
      <c r="F35" s="176">
        <v>0</v>
      </c>
      <c r="G35" s="176">
        <v>31.64</v>
      </c>
      <c r="H35" s="176">
        <v>0</v>
      </c>
      <c r="I35" s="176">
        <v>0</v>
      </c>
      <c r="J35" s="176">
        <v>35.840000000000003</v>
      </c>
      <c r="K35" s="176">
        <v>242.35</v>
      </c>
      <c r="L35" s="176">
        <v>8.3000000000000007</v>
      </c>
      <c r="M35" s="176">
        <v>1.98</v>
      </c>
      <c r="N35" s="176">
        <v>1.69</v>
      </c>
      <c r="O35" s="176">
        <v>2.38</v>
      </c>
      <c r="P35" s="176">
        <v>0.95</v>
      </c>
      <c r="Q35" s="176">
        <v>4.09</v>
      </c>
      <c r="R35" s="176">
        <v>10.88</v>
      </c>
      <c r="S35" s="176">
        <v>6.08</v>
      </c>
      <c r="T35" s="176">
        <v>0.42</v>
      </c>
      <c r="U35" s="176">
        <v>1.98</v>
      </c>
      <c r="V35" s="176">
        <v>6.1</v>
      </c>
      <c r="W35" s="176">
        <v>13.55</v>
      </c>
      <c r="X35" s="176">
        <v>32.32</v>
      </c>
      <c r="Y35" s="176">
        <v>0</v>
      </c>
      <c r="Z35" s="176">
        <v>64.14</v>
      </c>
      <c r="AA35" s="176">
        <v>25.1</v>
      </c>
      <c r="AB35" s="176">
        <v>0</v>
      </c>
      <c r="AC35" s="176">
        <v>22.55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9.9</v>
      </c>
      <c r="AJ35" s="176">
        <v>0</v>
      </c>
      <c r="AK35" s="176">
        <v>44.58</v>
      </c>
      <c r="AL35" s="176">
        <v>0</v>
      </c>
      <c r="AM35" s="176">
        <v>0</v>
      </c>
      <c r="AN35" s="176">
        <v>0</v>
      </c>
      <c r="AO35" s="176">
        <v>377.43</v>
      </c>
      <c r="AP35" s="176">
        <v>0</v>
      </c>
      <c r="AQ35" s="176">
        <v>0</v>
      </c>
      <c r="AR35" s="176">
        <v>2.6</v>
      </c>
      <c r="AS35" s="176">
        <v>0</v>
      </c>
      <c r="AT35" s="176">
        <v>3.26</v>
      </c>
      <c r="AU35" s="176">
        <v>8.74</v>
      </c>
      <c r="AV35" s="176">
        <v>7.0000000000000007E-2</v>
      </c>
      <c r="AW35" s="176">
        <v>0.08</v>
      </c>
      <c r="AX35" s="176">
        <v>0.05</v>
      </c>
      <c r="AY35" s="176">
        <v>1.3</v>
      </c>
    </row>
    <row r="36" spans="1:51">
      <c r="A36" t="s">
        <v>78</v>
      </c>
      <c r="B36" s="176">
        <v>0</v>
      </c>
      <c r="C36" s="176">
        <v>0</v>
      </c>
      <c r="D36" s="176">
        <v>16.149999999999999</v>
      </c>
      <c r="E36" s="176">
        <v>0</v>
      </c>
      <c r="F36" s="176">
        <v>0</v>
      </c>
      <c r="G36" s="176">
        <v>31.64</v>
      </c>
      <c r="H36" s="176">
        <v>0</v>
      </c>
      <c r="I36" s="176">
        <v>0</v>
      </c>
      <c r="J36" s="176">
        <v>35.840000000000003</v>
      </c>
      <c r="K36" s="176">
        <v>242.35</v>
      </c>
      <c r="L36" s="176">
        <v>8.3000000000000007</v>
      </c>
      <c r="M36" s="176">
        <v>1.98</v>
      </c>
      <c r="N36" s="176">
        <v>1.69</v>
      </c>
      <c r="O36" s="176">
        <v>2.38</v>
      </c>
      <c r="P36" s="176">
        <v>0.95</v>
      </c>
      <c r="Q36" s="176">
        <v>4.09</v>
      </c>
      <c r="R36" s="176">
        <v>10.88</v>
      </c>
      <c r="S36" s="176">
        <v>6.08</v>
      </c>
      <c r="T36" s="176">
        <v>0.42</v>
      </c>
      <c r="U36" s="176">
        <v>1.98</v>
      </c>
      <c r="V36" s="176">
        <v>6.2</v>
      </c>
      <c r="W36" s="176">
        <v>13.55</v>
      </c>
      <c r="X36" s="176">
        <v>43.83</v>
      </c>
      <c r="Y36" s="176">
        <v>0</v>
      </c>
      <c r="Z36" s="176">
        <v>64.14</v>
      </c>
      <c r="AA36" s="176">
        <v>25.1</v>
      </c>
      <c r="AB36" s="176">
        <v>0</v>
      </c>
      <c r="AC36" s="176">
        <v>22.55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9.9</v>
      </c>
      <c r="AJ36" s="176">
        <v>0</v>
      </c>
      <c r="AK36" s="176">
        <v>44.58</v>
      </c>
      <c r="AL36" s="176">
        <v>0</v>
      </c>
      <c r="AM36" s="176">
        <v>0</v>
      </c>
      <c r="AN36" s="176">
        <v>0</v>
      </c>
      <c r="AO36" s="176">
        <v>377.43</v>
      </c>
      <c r="AP36" s="176">
        <v>0</v>
      </c>
      <c r="AQ36" s="176">
        <v>0</v>
      </c>
      <c r="AR36" s="176">
        <v>2.6</v>
      </c>
      <c r="AS36" s="176">
        <v>0</v>
      </c>
      <c r="AT36" s="176">
        <v>3.26</v>
      </c>
      <c r="AU36" s="176">
        <v>8.74</v>
      </c>
      <c r="AV36" s="176">
        <v>7.0000000000000007E-2</v>
      </c>
      <c r="AW36" s="176">
        <v>0.08</v>
      </c>
      <c r="AX36" s="176">
        <v>0.05</v>
      </c>
      <c r="AY36" s="176">
        <v>1.3</v>
      </c>
    </row>
    <row r="37" spans="1:51">
      <c r="A37" t="s">
        <v>79</v>
      </c>
      <c r="B37" s="176">
        <v>0</v>
      </c>
      <c r="C37" s="176">
        <v>0</v>
      </c>
      <c r="D37" s="176">
        <v>16.149999999999999</v>
      </c>
      <c r="E37" s="176">
        <v>0</v>
      </c>
      <c r="F37" s="176">
        <v>0</v>
      </c>
      <c r="G37" s="176">
        <v>31.64</v>
      </c>
      <c r="H37" s="176">
        <v>0</v>
      </c>
      <c r="I37" s="176">
        <v>0</v>
      </c>
      <c r="J37" s="176">
        <v>35.840000000000003</v>
      </c>
      <c r="K37" s="176">
        <v>242.35</v>
      </c>
      <c r="L37" s="176">
        <v>8.3000000000000007</v>
      </c>
      <c r="M37" s="176">
        <v>1.98</v>
      </c>
      <c r="N37" s="176">
        <v>1.69</v>
      </c>
      <c r="O37" s="176">
        <v>2.38</v>
      </c>
      <c r="P37" s="176">
        <v>0.95</v>
      </c>
      <c r="Q37" s="176">
        <v>4.09</v>
      </c>
      <c r="R37" s="176">
        <v>11.21</v>
      </c>
      <c r="S37" s="176">
        <v>6.08</v>
      </c>
      <c r="T37" s="176">
        <v>0.42</v>
      </c>
      <c r="U37" s="176">
        <v>1.98</v>
      </c>
      <c r="V37" s="176">
        <v>6.2</v>
      </c>
      <c r="W37" s="176">
        <v>13.55</v>
      </c>
      <c r="X37" s="176">
        <v>50.27</v>
      </c>
      <c r="Y37" s="176">
        <v>0</v>
      </c>
      <c r="Z37" s="176">
        <v>64.14</v>
      </c>
      <c r="AA37" s="176">
        <v>25.1</v>
      </c>
      <c r="AB37" s="176">
        <v>0</v>
      </c>
      <c r="AC37" s="176">
        <v>22.55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9.9</v>
      </c>
      <c r="AJ37" s="176">
        <v>0</v>
      </c>
      <c r="AK37" s="176">
        <v>44.58</v>
      </c>
      <c r="AL37" s="176">
        <v>0</v>
      </c>
      <c r="AM37" s="176">
        <v>0</v>
      </c>
      <c r="AN37" s="176">
        <v>0</v>
      </c>
      <c r="AO37" s="176">
        <v>377.43</v>
      </c>
      <c r="AP37" s="176">
        <v>0</v>
      </c>
      <c r="AQ37" s="176">
        <v>0</v>
      </c>
      <c r="AR37" s="176">
        <v>2.6</v>
      </c>
      <c r="AS37" s="176">
        <v>0</v>
      </c>
      <c r="AT37" s="176">
        <v>3.26</v>
      </c>
      <c r="AU37" s="176">
        <v>8.74</v>
      </c>
      <c r="AV37" s="176">
        <v>7.0000000000000007E-2</v>
      </c>
      <c r="AW37" s="176">
        <v>0.08</v>
      </c>
      <c r="AX37" s="176">
        <v>0.05</v>
      </c>
      <c r="AY37" s="176">
        <v>1.3</v>
      </c>
    </row>
    <row r="38" spans="1:51">
      <c r="A38" t="s">
        <v>80</v>
      </c>
      <c r="B38" s="176">
        <v>0</v>
      </c>
      <c r="C38" s="176">
        <v>0</v>
      </c>
      <c r="D38" s="176">
        <v>16.149999999999999</v>
      </c>
      <c r="E38" s="176">
        <v>0</v>
      </c>
      <c r="F38" s="176">
        <v>0</v>
      </c>
      <c r="G38" s="176">
        <v>31.64</v>
      </c>
      <c r="H38" s="176">
        <v>0</v>
      </c>
      <c r="I38" s="176">
        <v>0</v>
      </c>
      <c r="J38" s="176">
        <v>35.840000000000003</v>
      </c>
      <c r="K38" s="176">
        <v>242.35</v>
      </c>
      <c r="L38" s="176">
        <v>8.3000000000000007</v>
      </c>
      <c r="M38" s="176">
        <v>1.98</v>
      </c>
      <c r="N38" s="176">
        <v>1.69</v>
      </c>
      <c r="O38" s="176">
        <v>2.38</v>
      </c>
      <c r="P38" s="176">
        <v>0.95</v>
      </c>
      <c r="Q38" s="176">
        <v>4.09</v>
      </c>
      <c r="R38" s="176">
        <v>11.21</v>
      </c>
      <c r="S38" s="176">
        <v>6.08</v>
      </c>
      <c r="T38" s="176">
        <v>0.42</v>
      </c>
      <c r="U38" s="176">
        <v>1.98</v>
      </c>
      <c r="V38" s="176">
        <v>6.2</v>
      </c>
      <c r="W38" s="176">
        <v>13.55</v>
      </c>
      <c r="X38" s="176">
        <v>50.27</v>
      </c>
      <c r="Y38" s="176">
        <v>0</v>
      </c>
      <c r="Z38" s="176">
        <v>64.14</v>
      </c>
      <c r="AA38" s="176">
        <v>25.1</v>
      </c>
      <c r="AB38" s="176">
        <v>0</v>
      </c>
      <c r="AC38" s="176">
        <v>22.55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9.9</v>
      </c>
      <c r="AJ38" s="176">
        <v>0</v>
      </c>
      <c r="AK38" s="176">
        <v>44.58</v>
      </c>
      <c r="AL38" s="176">
        <v>0</v>
      </c>
      <c r="AM38" s="176">
        <v>0</v>
      </c>
      <c r="AN38" s="176">
        <v>0</v>
      </c>
      <c r="AO38" s="176">
        <v>377.43</v>
      </c>
      <c r="AP38" s="176">
        <v>0</v>
      </c>
      <c r="AQ38" s="176">
        <v>0</v>
      </c>
      <c r="AR38" s="176">
        <v>2.6</v>
      </c>
      <c r="AS38" s="176">
        <v>0</v>
      </c>
      <c r="AT38" s="176">
        <v>3.26</v>
      </c>
      <c r="AU38" s="176">
        <v>8.74</v>
      </c>
      <c r="AV38" s="176">
        <v>7.0000000000000007E-2</v>
      </c>
      <c r="AW38" s="176">
        <v>0.08</v>
      </c>
      <c r="AX38" s="176">
        <v>0.05</v>
      </c>
      <c r="AY38" s="176">
        <v>1.3</v>
      </c>
    </row>
    <row r="39" spans="1:51">
      <c r="A39" t="s">
        <v>81</v>
      </c>
      <c r="B39" s="176">
        <v>0</v>
      </c>
      <c r="C39" s="176">
        <v>0</v>
      </c>
      <c r="D39" s="176">
        <v>15.63</v>
      </c>
      <c r="E39" s="176">
        <v>0</v>
      </c>
      <c r="F39" s="176">
        <v>0</v>
      </c>
      <c r="G39" s="176">
        <v>31.64</v>
      </c>
      <c r="H39" s="176">
        <v>0</v>
      </c>
      <c r="I39" s="176">
        <v>0</v>
      </c>
      <c r="J39" s="176">
        <v>36.93</v>
      </c>
      <c r="K39" s="176">
        <v>242.77</v>
      </c>
      <c r="L39" s="176">
        <v>8.3000000000000007</v>
      </c>
      <c r="M39" s="176">
        <v>1.98</v>
      </c>
      <c r="N39" s="176">
        <v>1.69</v>
      </c>
      <c r="O39" s="176">
        <v>2.38</v>
      </c>
      <c r="P39" s="176">
        <v>0.95</v>
      </c>
      <c r="Q39" s="176">
        <v>4.46</v>
      </c>
      <c r="R39" s="176">
        <v>10.27</v>
      </c>
      <c r="S39" s="176">
        <v>5.89</v>
      </c>
      <c r="T39" s="176">
        <v>0.42</v>
      </c>
      <c r="U39" s="176">
        <v>1.95</v>
      </c>
      <c r="V39" s="176">
        <v>6.2</v>
      </c>
      <c r="W39" s="176">
        <v>13.55</v>
      </c>
      <c r="X39" s="176">
        <v>50.27</v>
      </c>
      <c r="Y39" s="176">
        <v>0</v>
      </c>
      <c r="Z39" s="176">
        <v>64.14</v>
      </c>
      <c r="AA39" s="176">
        <v>25.1</v>
      </c>
      <c r="AB39" s="176">
        <v>0</v>
      </c>
      <c r="AC39" s="176">
        <v>22.55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9.9</v>
      </c>
      <c r="AJ39" s="176">
        <v>0</v>
      </c>
      <c r="AK39" s="176">
        <v>44.58</v>
      </c>
      <c r="AL39" s="176">
        <v>0</v>
      </c>
      <c r="AM39" s="176">
        <v>0</v>
      </c>
      <c r="AN39" s="176">
        <v>0</v>
      </c>
      <c r="AO39" s="176">
        <v>377.43</v>
      </c>
      <c r="AP39" s="176">
        <v>0</v>
      </c>
      <c r="AQ39" s="176">
        <v>0</v>
      </c>
      <c r="AR39" s="176">
        <v>2.6</v>
      </c>
      <c r="AS39" s="176">
        <v>0</v>
      </c>
      <c r="AT39" s="176">
        <v>3.26</v>
      </c>
      <c r="AU39" s="176">
        <v>8.74</v>
      </c>
      <c r="AV39" s="176">
        <v>7.0000000000000007E-2</v>
      </c>
      <c r="AW39" s="176">
        <v>0.08</v>
      </c>
      <c r="AX39" s="176">
        <v>0.05</v>
      </c>
      <c r="AY39" s="176">
        <v>1.3</v>
      </c>
    </row>
    <row r="40" spans="1:51">
      <c r="A40" t="s">
        <v>82</v>
      </c>
      <c r="B40" s="176">
        <v>0</v>
      </c>
      <c r="C40" s="176">
        <v>0</v>
      </c>
      <c r="D40" s="176">
        <v>15.63</v>
      </c>
      <c r="E40" s="176">
        <v>0</v>
      </c>
      <c r="F40" s="176">
        <v>0</v>
      </c>
      <c r="G40" s="176">
        <v>31.64</v>
      </c>
      <c r="H40" s="176">
        <v>0</v>
      </c>
      <c r="I40" s="176">
        <v>0</v>
      </c>
      <c r="J40" s="176">
        <v>36.93</v>
      </c>
      <c r="K40" s="176">
        <v>236.98</v>
      </c>
      <c r="L40" s="176">
        <v>8.3000000000000007</v>
      </c>
      <c r="M40" s="176">
        <v>1.98</v>
      </c>
      <c r="N40" s="176">
        <v>1.69</v>
      </c>
      <c r="O40" s="176">
        <v>2.38</v>
      </c>
      <c r="P40" s="176">
        <v>0.95</v>
      </c>
      <c r="Q40" s="176">
        <v>4.46</v>
      </c>
      <c r="R40" s="176">
        <v>10.27</v>
      </c>
      <c r="S40" s="176">
        <v>5.89</v>
      </c>
      <c r="T40" s="176">
        <v>0.42</v>
      </c>
      <c r="U40" s="176">
        <v>1.95</v>
      </c>
      <c r="V40" s="176">
        <v>6.2</v>
      </c>
      <c r="W40" s="176">
        <v>13.55</v>
      </c>
      <c r="X40" s="176">
        <v>55.51</v>
      </c>
      <c r="Y40" s="176">
        <v>0</v>
      </c>
      <c r="Z40" s="176">
        <v>64.14</v>
      </c>
      <c r="AA40" s="176">
        <v>25.1</v>
      </c>
      <c r="AB40" s="176">
        <v>0</v>
      </c>
      <c r="AC40" s="176">
        <v>22.55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9.9</v>
      </c>
      <c r="AJ40" s="176">
        <v>0</v>
      </c>
      <c r="AK40" s="176">
        <v>44.58</v>
      </c>
      <c r="AL40" s="176">
        <v>0</v>
      </c>
      <c r="AM40" s="176">
        <v>0</v>
      </c>
      <c r="AN40" s="176">
        <v>0</v>
      </c>
      <c r="AO40" s="176">
        <v>377.43</v>
      </c>
      <c r="AP40" s="176">
        <v>0</v>
      </c>
      <c r="AQ40" s="176">
        <v>0</v>
      </c>
      <c r="AR40" s="176">
        <v>2.6</v>
      </c>
      <c r="AS40" s="176">
        <v>0</v>
      </c>
      <c r="AT40" s="176">
        <v>3.26</v>
      </c>
      <c r="AU40" s="176">
        <v>8.74</v>
      </c>
      <c r="AV40" s="176">
        <v>7.0000000000000007E-2</v>
      </c>
      <c r="AW40" s="176">
        <v>0.08</v>
      </c>
      <c r="AX40" s="176">
        <v>0.05</v>
      </c>
      <c r="AY40" s="176">
        <v>1.3</v>
      </c>
    </row>
    <row r="41" spans="1:51">
      <c r="A41" t="s">
        <v>83</v>
      </c>
      <c r="B41" s="176">
        <v>0</v>
      </c>
      <c r="C41" s="176">
        <v>0</v>
      </c>
      <c r="D41" s="176">
        <v>15.63</v>
      </c>
      <c r="E41" s="176">
        <v>0</v>
      </c>
      <c r="F41" s="176">
        <v>0</v>
      </c>
      <c r="G41" s="176">
        <v>31.64</v>
      </c>
      <c r="H41" s="176">
        <v>0</v>
      </c>
      <c r="I41" s="176">
        <v>0</v>
      </c>
      <c r="J41" s="176">
        <v>36.93</v>
      </c>
      <c r="K41" s="176">
        <v>236.98</v>
      </c>
      <c r="L41" s="176">
        <v>7.59</v>
      </c>
      <c r="M41" s="176">
        <v>1.98</v>
      </c>
      <c r="N41" s="176">
        <v>1.69</v>
      </c>
      <c r="O41" s="176">
        <v>2.38</v>
      </c>
      <c r="P41" s="176">
        <v>0.95</v>
      </c>
      <c r="Q41" s="176">
        <v>4.09</v>
      </c>
      <c r="R41" s="176">
        <v>10.87</v>
      </c>
      <c r="S41" s="176">
        <v>5.89</v>
      </c>
      <c r="T41" s="176">
        <v>0.42</v>
      </c>
      <c r="U41" s="176">
        <v>1.95</v>
      </c>
      <c r="V41" s="176">
        <v>6.2</v>
      </c>
      <c r="W41" s="176">
        <v>13.55</v>
      </c>
      <c r="X41" s="176">
        <v>50.27</v>
      </c>
      <c r="Y41" s="176">
        <v>0</v>
      </c>
      <c r="Z41" s="176">
        <v>64.22</v>
      </c>
      <c r="AA41" s="176">
        <v>24.96</v>
      </c>
      <c r="AB41" s="176">
        <v>0</v>
      </c>
      <c r="AC41" s="176">
        <v>22.55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9.9</v>
      </c>
      <c r="AJ41" s="176">
        <v>0</v>
      </c>
      <c r="AK41" s="176">
        <v>40.35</v>
      </c>
      <c r="AL41" s="176">
        <v>0</v>
      </c>
      <c r="AM41" s="176">
        <v>0</v>
      </c>
      <c r="AN41" s="176">
        <v>0</v>
      </c>
      <c r="AO41" s="176">
        <v>377.43</v>
      </c>
      <c r="AP41" s="176">
        <v>0</v>
      </c>
      <c r="AQ41" s="176">
        <v>0</v>
      </c>
      <c r="AR41" s="176">
        <v>2.6</v>
      </c>
      <c r="AS41" s="176">
        <v>0</v>
      </c>
      <c r="AT41" s="176">
        <v>3.26</v>
      </c>
      <c r="AU41" s="176">
        <v>8.74</v>
      </c>
      <c r="AV41" s="176">
        <v>7.0000000000000007E-2</v>
      </c>
      <c r="AW41" s="176">
        <v>0.08</v>
      </c>
      <c r="AX41" s="176">
        <v>0.05</v>
      </c>
      <c r="AY41" s="176">
        <v>1.1499999999999999</v>
      </c>
    </row>
    <row r="42" spans="1:51">
      <c r="A42" t="s">
        <v>84</v>
      </c>
      <c r="B42" s="176">
        <v>0</v>
      </c>
      <c r="C42" s="176">
        <v>0</v>
      </c>
      <c r="D42" s="176">
        <v>15.63</v>
      </c>
      <c r="E42" s="176">
        <v>0</v>
      </c>
      <c r="F42" s="176">
        <v>0</v>
      </c>
      <c r="G42" s="176">
        <v>31.64</v>
      </c>
      <c r="H42" s="176">
        <v>0</v>
      </c>
      <c r="I42" s="176">
        <v>0</v>
      </c>
      <c r="J42" s="176">
        <v>36.93</v>
      </c>
      <c r="K42" s="176">
        <v>236.98</v>
      </c>
      <c r="L42" s="176">
        <v>7.59</v>
      </c>
      <c r="M42" s="176">
        <v>1.98</v>
      </c>
      <c r="N42" s="176">
        <v>1.69</v>
      </c>
      <c r="O42" s="176">
        <v>2.38</v>
      </c>
      <c r="P42" s="176">
        <v>0.95</v>
      </c>
      <c r="Q42" s="176">
        <v>4.09</v>
      </c>
      <c r="R42" s="176">
        <v>10.87</v>
      </c>
      <c r="S42" s="176">
        <v>5.89</v>
      </c>
      <c r="T42" s="176">
        <v>0.42</v>
      </c>
      <c r="U42" s="176">
        <v>1.95</v>
      </c>
      <c r="V42" s="176">
        <v>6.2</v>
      </c>
      <c r="W42" s="176">
        <v>13.55</v>
      </c>
      <c r="X42" s="176">
        <v>50.27</v>
      </c>
      <c r="Y42" s="176">
        <v>0</v>
      </c>
      <c r="Z42" s="176">
        <v>64.14</v>
      </c>
      <c r="AA42" s="176">
        <v>24.96</v>
      </c>
      <c r="AB42" s="176">
        <v>0</v>
      </c>
      <c r="AC42" s="176">
        <v>22.55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9.9</v>
      </c>
      <c r="AJ42" s="176">
        <v>0</v>
      </c>
      <c r="AK42" s="176">
        <v>40.35</v>
      </c>
      <c r="AL42" s="176">
        <v>0</v>
      </c>
      <c r="AM42" s="176">
        <v>0</v>
      </c>
      <c r="AN42" s="176">
        <v>0</v>
      </c>
      <c r="AO42" s="176">
        <v>377.43</v>
      </c>
      <c r="AP42" s="176">
        <v>0</v>
      </c>
      <c r="AQ42" s="176">
        <v>0</v>
      </c>
      <c r="AR42" s="176">
        <v>2.6</v>
      </c>
      <c r="AS42" s="176">
        <v>0</v>
      </c>
      <c r="AT42" s="176">
        <v>3.26</v>
      </c>
      <c r="AU42" s="176">
        <v>8.74</v>
      </c>
      <c r="AV42" s="176">
        <v>7.0000000000000007E-2</v>
      </c>
      <c r="AW42" s="176">
        <v>0.08</v>
      </c>
      <c r="AX42" s="176">
        <v>0.05</v>
      </c>
      <c r="AY42" s="176">
        <v>1.05</v>
      </c>
    </row>
    <row r="43" spans="1:51">
      <c r="A43" t="s">
        <v>85</v>
      </c>
      <c r="B43" s="176">
        <v>0</v>
      </c>
      <c r="C43" s="176">
        <v>0</v>
      </c>
      <c r="D43" s="176">
        <v>15.63</v>
      </c>
      <c r="E43" s="176">
        <v>0</v>
      </c>
      <c r="F43" s="176">
        <v>0</v>
      </c>
      <c r="G43" s="176">
        <v>31.64</v>
      </c>
      <c r="H43" s="176">
        <v>0</v>
      </c>
      <c r="I43" s="176">
        <v>0</v>
      </c>
      <c r="J43" s="176">
        <v>36.93</v>
      </c>
      <c r="K43" s="176">
        <v>236.98</v>
      </c>
      <c r="L43" s="176">
        <v>7.59</v>
      </c>
      <c r="M43" s="176">
        <v>1.98</v>
      </c>
      <c r="N43" s="176">
        <v>1.69</v>
      </c>
      <c r="O43" s="176">
        <v>2.38</v>
      </c>
      <c r="P43" s="176">
        <v>0.95</v>
      </c>
      <c r="Q43" s="176">
        <v>4.09</v>
      </c>
      <c r="R43" s="176">
        <v>10.87</v>
      </c>
      <c r="S43" s="176">
        <v>5.89</v>
      </c>
      <c r="T43" s="176">
        <v>0.42</v>
      </c>
      <c r="U43" s="176">
        <v>1.95</v>
      </c>
      <c r="V43" s="176">
        <v>6.2</v>
      </c>
      <c r="W43" s="176">
        <v>13.55</v>
      </c>
      <c r="X43" s="176">
        <v>50.27</v>
      </c>
      <c r="Y43" s="176">
        <v>0</v>
      </c>
      <c r="Z43" s="176">
        <v>64.14</v>
      </c>
      <c r="AA43" s="176">
        <v>25.1</v>
      </c>
      <c r="AB43" s="176">
        <v>0</v>
      </c>
      <c r="AC43" s="176">
        <v>22.5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9.9</v>
      </c>
      <c r="AJ43" s="176">
        <v>0</v>
      </c>
      <c r="AK43" s="176">
        <v>40.35</v>
      </c>
      <c r="AL43" s="176">
        <v>0</v>
      </c>
      <c r="AM43" s="176">
        <v>0</v>
      </c>
      <c r="AN43" s="176">
        <v>0</v>
      </c>
      <c r="AO43" s="176">
        <v>369.65</v>
      </c>
      <c r="AP43" s="176">
        <v>0</v>
      </c>
      <c r="AQ43" s="176">
        <v>0</v>
      </c>
      <c r="AR43" s="176">
        <v>2.6</v>
      </c>
      <c r="AS43" s="176">
        <v>0</v>
      </c>
      <c r="AT43" s="176">
        <v>3.26</v>
      </c>
      <c r="AU43" s="176">
        <v>8.74</v>
      </c>
      <c r="AV43" s="176">
        <v>7.0000000000000007E-2</v>
      </c>
      <c r="AW43" s="176">
        <v>0.08</v>
      </c>
      <c r="AX43" s="176">
        <v>0.05</v>
      </c>
      <c r="AY43" s="176">
        <v>0.85</v>
      </c>
    </row>
    <row r="44" spans="1:51">
      <c r="A44" t="s">
        <v>86</v>
      </c>
      <c r="B44" s="176">
        <v>0</v>
      </c>
      <c r="C44" s="176">
        <v>0</v>
      </c>
      <c r="D44" s="176">
        <v>15.63</v>
      </c>
      <c r="E44" s="176">
        <v>0</v>
      </c>
      <c r="F44" s="176">
        <v>0</v>
      </c>
      <c r="G44" s="176">
        <v>31.64</v>
      </c>
      <c r="H44" s="176">
        <v>0</v>
      </c>
      <c r="I44" s="176">
        <v>0</v>
      </c>
      <c r="J44" s="176">
        <v>36.93</v>
      </c>
      <c r="K44" s="176">
        <v>236.98</v>
      </c>
      <c r="L44" s="176">
        <v>7.59</v>
      </c>
      <c r="M44" s="176">
        <v>1.98</v>
      </c>
      <c r="N44" s="176">
        <v>1.69</v>
      </c>
      <c r="O44" s="176">
        <v>2.38</v>
      </c>
      <c r="P44" s="176">
        <v>0.95</v>
      </c>
      <c r="Q44" s="176">
        <v>4.09</v>
      </c>
      <c r="R44" s="176">
        <v>10.87</v>
      </c>
      <c r="S44" s="176">
        <v>5.89</v>
      </c>
      <c r="T44" s="176">
        <v>0.42</v>
      </c>
      <c r="U44" s="176">
        <v>1.95</v>
      </c>
      <c r="V44" s="176">
        <v>6.2</v>
      </c>
      <c r="W44" s="176">
        <v>13.55</v>
      </c>
      <c r="X44" s="176">
        <v>50.27</v>
      </c>
      <c r="Y44" s="176">
        <v>0</v>
      </c>
      <c r="Z44" s="176">
        <v>64.14</v>
      </c>
      <c r="AA44" s="176">
        <v>25.1</v>
      </c>
      <c r="AB44" s="176">
        <v>0</v>
      </c>
      <c r="AC44" s="176">
        <v>22.5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9.9</v>
      </c>
      <c r="AJ44" s="176">
        <v>0</v>
      </c>
      <c r="AK44" s="176">
        <v>40.35</v>
      </c>
      <c r="AL44" s="176">
        <v>0</v>
      </c>
      <c r="AM44" s="176">
        <v>0</v>
      </c>
      <c r="AN44" s="176">
        <v>0</v>
      </c>
      <c r="AO44" s="176">
        <v>369.65</v>
      </c>
      <c r="AP44" s="176">
        <v>0</v>
      </c>
      <c r="AQ44" s="176">
        <v>0</v>
      </c>
      <c r="AR44" s="176">
        <v>2.6</v>
      </c>
      <c r="AS44" s="176">
        <v>0</v>
      </c>
      <c r="AT44" s="176">
        <v>3.26</v>
      </c>
      <c r="AU44" s="176">
        <v>8.74</v>
      </c>
      <c r="AV44" s="176">
        <v>7.0000000000000007E-2</v>
      </c>
      <c r="AW44" s="176">
        <v>0.08</v>
      </c>
      <c r="AX44" s="176">
        <v>0.05</v>
      </c>
      <c r="AY44" s="176">
        <v>0.76</v>
      </c>
    </row>
    <row r="45" spans="1:51">
      <c r="A45" t="s">
        <v>87</v>
      </c>
      <c r="B45" s="176">
        <v>0</v>
      </c>
      <c r="C45" s="176">
        <v>0</v>
      </c>
      <c r="D45" s="176">
        <v>15.63</v>
      </c>
      <c r="E45" s="176">
        <v>0</v>
      </c>
      <c r="F45" s="176">
        <v>0</v>
      </c>
      <c r="G45" s="176">
        <v>31.64</v>
      </c>
      <c r="H45" s="176">
        <v>0</v>
      </c>
      <c r="I45" s="176">
        <v>0</v>
      </c>
      <c r="J45" s="176">
        <v>36.93</v>
      </c>
      <c r="K45" s="176">
        <v>236.98</v>
      </c>
      <c r="L45" s="176">
        <v>7.39</v>
      </c>
      <c r="M45" s="176">
        <v>1.98</v>
      </c>
      <c r="N45" s="176">
        <v>1.69</v>
      </c>
      <c r="O45" s="176">
        <v>2.38</v>
      </c>
      <c r="P45" s="176">
        <v>0.95</v>
      </c>
      <c r="Q45" s="176">
        <v>4.08</v>
      </c>
      <c r="R45" s="176">
        <v>10.87</v>
      </c>
      <c r="S45" s="176">
        <v>5.72</v>
      </c>
      <c r="T45" s="176">
        <v>0.41</v>
      </c>
      <c r="U45" s="176">
        <v>1.95</v>
      </c>
      <c r="V45" s="176">
        <v>6.2</v>
      </c>
      <c r="W45" s="176">
        <v>13.55</v>
      </c>
      <c r="X45" s="176">
        <v>50.27</v>
      </c>
      <c r="Y45" s="176">
        <v>0</v>
      </c>
      <c r="Z45" s="176">
        <v>64.14</v>
      </c>
      <c r="AA45" s="176">
        <v>25.1</v>
      </c>
      <c r="AB45" s="176">
        <v>0</v>
      </c>
      <c r="AC45" s="176">
        <v>22.5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9.9</v>
      </c>
      <c r="AJ45" s="176">
        <v>0</v>
      </c>
      <c r="AK45" s="176">
        <v>36.96</v>
      </c>
      <c r="AL45" s="176">
        <v>0</v>
      </c>
      <c r="AM45" s="176">
        <v>0</v>
      </c>
      <c r="AN45" s="176">
        <v>0</v>
      </c>
      <c r="AO45" s="176">
        <v>369.65</v>
      </c>
      <c r="AP45" s="176">
        <v>0</v>
      </c>
      <c r="AQ45" s="176">
        <v>0</v>
      </c>
      <c r="AR45" s="176">
        <v>2.6</v>
      </c>
      <c r="AS45" s="176">
        <v>0</v>
      </c>
      <c r="AT45" s="176">
        <v>3.26</v>
      </c>
      <c r="AU45" s="176">
        <v>8.74</v>
      </c>
      <c r="AV45" s="176">
        <v>7.0000000000000007E-2</v>
      </c>
      <c r="AW45" s="176">
        <v>0.08</v>
      </c>
      <c r="AX45" s="176">
        <v>0.05</v>
      </c>
      <c r="AY45" s="176">
        <v>0.76</v>
      </c>
    </row>
    <row r="46" spans="1:51">
      <c r="A46" t="s">
        <v>88</v>
      </c>
      <c r="B46" s="176">
        <v>0</v>
      </c>
      <c r="C46" s="176">
        <v>0</v>
      </c>
      <c r="D46" s="176">
        <v>15.63</v>
      </c>
      <c r="E46" s="176">
        <v>0</v>
      </c>
      <c r="F46" s="176">
        <v>0</v>
      </c>
      <c r="G46" s="176">
        <v>31.64</v>
      </c>
      <c r="H46" s="176">
        <v>0</v>
      </c>
      <c r="I46" s="176">
        <v>0</v>
      </c>
      <c r="J46" s="176">
        <v>36.93</v>
      </c>
      <c r="K46" s="176">
        <v>236.98</v>
      </c>
      <c r="L46" s="176">
        <v>7.39</v>
      </c>
      <c r="M46" s="176">
        <v>1.98</v>
      </c>
      <c r="N46" s="176">
        <v>1.69</v>
      </c>
      <c r="O46" s="176">
        <v>2.38</v>
      </c>
      <c r="P46" s="176">
        <v>0.95</v>
      </c>
      <c r="Q46" s="176">
        <v>4.08</v>
      </c>
      <c r="R46" s="176">
        <v>10.87</v>
      </c>
      <c r="S46" s="176">
        <v>5.72</v>
      </c>
      <c r="T46" s="176">
        <v>0.41</v>
      </c>
      <c r="U46" s="176">
        <v>1.95</v>
      </c>
      <c r="V46" s="176">
        <v>6.2</v>
      </c>
      <c r="W46" s="176">
        <v>13.55</v>
      </c>
      <c r="X46" s="176">
        <v>50.27</v>
      </c>
      <c r="Y46" s="176">
        <v>0</v>
      </c>
      <c r="Z46" s="176">
        <v>64.14</v>
      </c>
      <c r="AA46" s="176">
        <v>25.1</v>
      </c>
      <c r="AB46" s="176">
        <v>0</v>
      </c>
      <c r="AC46" s="176">
        <v>22.5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9.9</v>
      </c>
      <c r="AJ46" s="176">
        <v>0</v>
      </c>
      <c r="AK46" s="176">
        <v>36.96</v>
      </c>
      <c r="AL46" s="176">
        <v>0</v>
      </c>
      <c r="AM46" s="176">
        <v>0</v>
      </c>
      <c r="AN46" s="176">
        <v>0</v>
      </c>
      <c r="AO46" s="176">
        <v>369.65</v>
      </c>
      <c r="AP46" s="176">
        <v>0</v>
      </c>
      <c r="AQ46" s="176">
        <v>0</v>
      </c>
      <c r="AR46" s="176">
        <v>2.6</v>
      </c>
      <c r="AS46" s="176">
        <v>0</v>
      </c>
      <c r="AT46" s="176">
        <v>3.26</v>
      </c>
      <c r="AU46" s="176">
        <v>8.74</v>
      </c>
      <c r="AV46" s="176">
        <v>7.0000000000000007E-2</v>
      </c>
      <c r="AW46" s="176">
        <v>0.08</v>
      </c>
      <c r="AX46" s="176">
        <v>0.05</v>
      </c>
      <c r="AY46" s="176">
        <v>0.76</v>
      </c>
    </row>
    <row r="47" spans="1:51">
      <c r="A47" t="s">
        <v>89</v>
      </c>
      <c r="B47" s="176">
        <v>0</v>
      </c>
      <c r="C47" s="176">
        <v>0</v>
      </c>
      <c r="D47" s="176">
        <v>15.1</v>
      </c>
      <c r="E47" s="176">
        <v>0</v>
      </c>
      <c r="F47" s="176">
        <v>0</v>
      </c>
      <c r="G47" s="176">
        <v>31.64</v>
      </c>
      <c r="H47" s="176">
        <v>0</v>
      </c>
      <c r="I47" s="176">
        <v>0</v>
      </c>
      <c r="J47" s="176">
        <v>36.93</v>
      </c>
      <c r="K47" s="176">
        <v>237.47</v>
      </c>
      <c r="L47" s="176">
        <v>7.05</v>
      </c>
      <c r="M47" s="176">
        <v>1.98</v>
      </c>
      <c r="N47" s="176">
        <v>1.69</v>
      </c>
      <c r="O47" s="176">
        <v>2.38</v>
      </c>
      <c r="P47" s="176">
        <v>0.95</v>
      </c>
      <c r="Q47" s="176">
        <v>4.09</v>
      </c>
      <c r="R47" s="176">
        <v>11.01</v>
      </c>
      <c r="S47" s="176">
        <v>5.74</v>
      </c>
      <c r="T47" s="176">
        <v>0.45</v>
      </c>
      <c r="U47" s="176">
        <v>1.86</v>
      </c>
      <c r="V47" s="176">
        <v>6.2</v>
      </c>
      <c r="W47" s="176">
        <v>13.55</v>
      </c>
      <c r="X47" s="176">
        <v>50.27</v>
      </c>
      <c r="Y47" s="176">
        <v>0</v>
      </c>
      <c r="Z47" s="176">
        <v>64.14</v>
      </c>
      <c r="AA47" s="176">
        <v>25.1</v>
      </c>
      <c r="AB47" s="176">
        <v>0</v>
      </c>
      <c r="AC47" s="176">
        <v>22.5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9.9</v>
      </c>
      <c r="AJ47" s="176">
        <v>0</v>
      </c>
      <c r="AK47" s="176">
        <v>36.96</v>
      </c>
      <c r="AL47" s="176">
        <v>0</v>
      </c>
      <c r="AM47" s="176">
        <v>0</v>
      </c>
      <c r="AN47" s="176">
        <v>0</v>
      </c>
      <c r="AO47" s="176">
        <v>369.65</v>
      </c>
      <c r="AP47" s="176">
        <v>0</v>
      </c>
      <c r="AQ47" s="176">
        <v>0</v>
      </c>
      <c r="AR47" s="176">
        <v>2.6</v>
      </c>
      <c r="AS47" s="176">
        <v>0</v>
      </c>
      <c r="AT47" s="176">
        <v>3.26</v>
      </c>
      <c r="AU47" s="176">
        <v>8.74</v>
      </c>
      <c r="AV47" s="176">
        <v>7.0000000000000007E-2</v>
      </c>
      <c r="AW47" s="176">
        <v>0.08</v>
      </c>
      <c r="AX47" s="176">
        <v>0.05</v>
      </c>
      <c r="AY47" s="176">
        <v>0.76</v>
      </c>
    </row>
    <row r="48" spans="1:51">
      <c r="A48" t="s">
        <v>90</v>
      </c>
      <c r="B48" s="176">
        <v>0</v>
      </c>
      <c r="C48" s="176">
        <v>0</v>
      </c>
      <c r="D48" s="176">
        <v>15.1</v>
      </c>
      <c r="E48" s="176">
        <v>0</v>
      </c>
      <c r="F48" s="176">
        <v>0</v>
      </c>
      <c r="G48" s="176">
        <v>31.64</v>
      </c>
      <c r="H48" s="176">
        <v>0</v>
      </c>
      <c r="I48" s="176">
        <v>0</v>
      </c>
      <c r="J48" s="176">
        <v>36.93</v>
      </c>
      <c r="K48" s="176">
        <v>237.47</v>
      </c>
      <c r="L48" s="176">
        <v>7.05</v>
      </c>
      <c r="M48" s="176">
        <v>1.97</v>
      </c>
      <c r="N48" s="176">
        <v>1.69</v>
      </c>
      <c r="O48" s="176">
        <v>2.38</v>
      </c>
      <c r="P48" s="176">
        <v>0.95</v>
      </c>
      <c r="Q48" s="176">
        <v>4.09</v>
      </c>
      <c r="R48" s="176">
        <v>10.92</v>
      </c>
      <c r="S48" s="176">
        <v>5.74</v>
      </c>
      <c r="T48" s="176">
        <v>0.45</v>
      </c>
      <c r="U48" s="176">
        <v>1.86</v>
      </c>
      <c r="V48" s="176">
        <v>6.2</v>
      </c>
      <c r="W48" s="176">
        <v>13.55</v>
      </c>
      <c r="X48" s="176">
        <v>50.27</v>
      </c>
      <c r="Y48" s="176">
        <v>0</v>
      </c>
      <c r="Z48" s="176">
        <v>64.14</v>
      </c>
      <c r="AA48" s="176">
        <v>25.1</v>
      </c>
      <c r="AB48" s="176">
        <v>0</v>
      </c>
      <c r="AC48" s="176">
        <v>23.45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9.9</v>
      </c>
      <c r="AJ48" s="176">
        <v>0</v>
      </c>
      <c r="AK48" s="176">
        <v>36.96</v>
      </c>
      <c r="AL48" s="176">
        <v>0</v>
      </c>
      <c r="AM48" s="176">
        <v>0</v>
      </c>
      <c r="AN48" s="176">
        <v>0</v>
      </c>
      <c r="AO48" s="176">
        <v>369.65</v>
      </c>
      <c r="AP48" s="176">
        <v>0</v>
      </c>
      <c r="AQ48" s="176">
        <v>0</v>
      </c>
      <c r="AR48" s="176">
        <v>2.6</v>
      </c>
      <c r="AS48" s="176">
        <v>0</v>
      </c>
      <c r="AT48" s="176">
        <v>3.26</v>
      </c>
      <c r="AU48" s="176">
        <v>8.74</v>
      </c>
      <c r="AV48" s="176">
        <v>7.0000000000000007E-2</v>
      </c>
      <c r="AW48" s="176">
        <v>0.08</v>
      </c>
      <c r="AX48" s="176">
        <v>0.05</v>
      </c>
      <c r="AY48" s="176">
        <v>0.74</v>
      </c>
    </row>
    <row r="49" spans="1:51">
      <c r="A49" t="s">
        <v>91</v>
      </c>
      <c r="B49" s="176">
        <v>0</v>
      </c>
      <c r="C49" s="176">
        <v>0</v>
      </c>
      <c r="D49" s="176">
        <v>15.1</v>
      </c>
      <c r="E49" s="176">
        <v>0</v>
      </c>
      <c r="F49" s="176">
        <v>0</v>
      </c>
      <c r="G49" s="176">
        <v>31.64</v>
      </c>
      <c r="H49" s="176">
        <v>0</v>
      </c>
      <c r="I49" s="176">
        <v>0</v>
      </c>
      <c r="J49" s="176">
        <v>36.93</v>
      </c>
      <c r="K49" s="176">
        <v>237.47</v>
      </c>
      <c r="L49" s="176">
        <v>7.05</v>
      </c>
      <c r="M49" s="176">
        <v>1.97</v>
      </c>
      <c r="N49" s="176">
        <v>1.69</v>
      </c>
      <c r="O49" s="176">
        <v>2.38</v>
      </c>
      <c r="P49" s="176">
        <v>0.95</v>
      </c>
      <c r="Q49" s="176">
        <v>4.08</v>
      </c>
      <c r="R49" s="176">
        <v>10.92</v>
      </c>
      <c r="S49" s="176">
        <v>5.74</v>
      </c>
      <c r="T49" s="176">
        <v>0.45</v>
      </c>
      <c r="U49" s="176">
        <v>3.41</v>
      </c>
      <c r="V49" s="176">
        <v>6.2</v>
      </c>
      <c r="W49" s="176">
        <v>13.55</v>
      </c>
      <c r="X49" s="176">
        <v>50.27</v>
      </c>
      <c r="Y49" s="176">
        <v>0</v>
      </c>
      <c r="Z49" s="176">
        <v>64.14</v>
      </c>
      <c r="AA49" s="176">
        <v>25.1</v>
      </c>
      <c r="AB49" s="176">
        <v>0</v>
      </c>
      <c r="AC49" s="176">
        <v>23.45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9.9</v>
      </c>
      <c r="AJ49" s="176">
        <v>0</v>
      </c>
      <c r="AK49" s="176">
        <v>36.96</v>
      </c>
      <c r="AL49" s="176">
        <v>0</v>
      </c>
      <c r="AM49" s="176">
        <v>0</v>
      </c>
      <c r="AN49" s="176">
        <v>0</v>
      </c>
      <c r="AO49" s="176">
        <v>369.65</v>
      </c>
      <c r="AP49" s="176">
        <v>0</v>
      </c>
      <c r="AQ49" s="176">
        <v>0</v>
      </c>
      <c r="AR49" s="176">
        <v>2.6</v>
      </c>
      <c r="AS49" s="176">
        <v>0</v>
      </c>
      <c r="AT49" s="176">
        <v>3.26</v>
      </c>
      <c r="AU49" s="176">
        <v>8.74</v>
      </c>
      <c r="AV49" s="176">
        <v>7.0000000000000007E-2</v>
      </c>
      <c r="AW49" s="176">
        <v>0.08</v>
      </c>
      <c r="AX49" s="176">
        <v>0.05</v>
      </c>
      <c r="AY49" s="176">
        <v>0.74</v>
      </c>
    </row>
    <row r="50" spans="1:51">
      <c r="A50" t="s">
        <v>92</v>
      </c>
      <c r="B50" s="176">
        <v>0</v>
      </c>
      <c r="C50" s="176">
        <v>0</v>
      </c>
      <c r="D50" s="176">
        <v>15.1</v>
      </c>
      <c r="E50" s="176">
        <v>0</v>
      </c>
      <c r="F50" s="176">
        <v>0</v>
      </c>
      <c r="G50" s="176">
        <v>31.64</v>
      </c>
      <c r="H50" s="176">
        <v>0</v>
      </c>
      <c r="I50" s="176">
        <v>0</v>
      </c>
      <c r="J50" s="176">
        <v>36.93</v>
      </c>
      <c r="K50" s="176">
        <v>237.47</v>
      </c>
      <c r="L50" s="176">
        <v>9.82</v>
      </c>
      <c r="M50" s="176">
        <v>1.97</v>
      </c>
      <c r="N50" s="176">
        <v>1.69</v>
      </c>
      <c r="O50" s="176">
        <v>2.38</v>
      </c>
      <c r="P50" s="176">
        <v>0.95</v>
      </c>
      <c r="Q50" s="176">
        <v>4.08</v>
      </c>
      <c r="R50" s="176">
        <v>10.92</v>
      </c>
      <c r="S50" s="176">
        <v>5.74</v>
      </c>
      <c r="T50" s="176">
        <v>0.45</v>
      </c>
      <c r="U50" s="176">
        <v>2.04</v>
      </c>
      <c r="V50" s="176">
        <v>6.2</v>
      </c>
      <c r="W50" s="176">
        <v>13.55</v>
      </c>
      <c r="X50" s="176">
        <v>50.27</v>
      </c>
      <c r="Y50" s="176">
        <v>0</v>
      </c>
      <c r="Z50" s="176">
        <v>64.14</v>
      </c>
      <c r="AA50" s="176">
        <v>25.1</v>
      </c>
      <c r="AB50" s="176">
        <v>0</v>
      </c>
      <c r="AC50" s="176">
        <v>23.45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9.9</v>
      </c>
      <c r="AJ50" s="176">
        <v>0</v>
      </c>
      <c r="AK50" s="176">
        <v>36.96</v>
      </c>
      <c r="AL50" s="176">
        <v>0</v>
      </c>
      <c r="AM50" s="176">
        <v>0</v>
      </c>
      <c r="AN50" s="176">
        <v>0</v>
      </c>
      <c r="AO50" s="176">
        <v>369.65</v>
      </c>
      <c r="AP50" s="176">
        <v>0</v>
      </c>
      <c r="AQ50" s="176">
        <v>0</v>
      </c>
      <c r="AR50" s="176">
        <v>2.6</v>
      </c>
      <c r="AS50" s="176">
        <v>0</v>
      </c>
      <c r="AT50" s="176">
        <v>3.26</v>
      </c>
      <c r="AU50" s="176">
        <v>8.74</v>
      </c>
      <c r="AV50" s="176">
        <v>7.0000000000000007E-2</v>
      </c>
      <c r="AW50" s="176">
        <v>0.08</v>
      </c>
      <c r="AX50" s="176">
        <v>0.05</v>
      </c>
      <c r="AY50" s="176">
        <v>0.74</v>
      </c>
    </row>
    <row r="51" spans="1:51">
      <c r="A51" t="s">
        <v>93</v>
      </c>
      <c r="B51" s="176">
        <v>0</v>
      </c>
      <c r="C51" s="176">
        <v>0</v>
      </c>
      <c r="D51" s="176">
        <v>15.1</v>
      </c>
      <c r="E51" s="176">
        <v>0</v>
      </c>
      <c r="F51" s="176">
        <v>0</v>
      </c>
      <c r="G51" s="176">
        <v>31.64</v>
      </c>
      <c r="H51" s="176">
        <v>0</v>
      </c>
      <c r="I51" s="176">
        <v>0</v>
      </c>
      <c r="J51" s="176">
        <v>36.93</v>
      </c>
      <c r="K51" s="176">
        <v>241.88</v>
      </c>
      <c r="L51" s="176">
        <v>8.85</v>
      </c>
      <c r="M51" s="176">
        <v>1.97</v>
      </c>
      <c r="N51" s="176">
        <v>1.69</v>
      </c>
      <c r="O51" s="176">
        <v>2.38</v>
      </c>
      <c r="P51" s="176">
        <v>0.95</v>
      </c>
      <c r="Q51" s="176">
        <v>4.0999999999999996</v>
      </c>
      <c r="R51" s="176">
        <v>11.53</v>
      </c>
      <c r="S51" s="176">
        <v>5.8</v>
      </c>
      <c r="T51" s="176">
        <v>0.42</v>
      </c>
      <c r="U51" s="176">
        <v>1.95</v>
      </c>
      <c r="V51" s="176">
        <v>6.2</v>
      </c>
      <c r="W51" s="176">
        <v>13.55</v>
      </c>
      <c r="X51" s="176">
        <v>50.27</v>
      </c>
      <c r="Y51" s="176">
        <v>0</v>
      </c>
      <c r="Z51" s="176">
        <v>64.14</v>
      </c>
      <c r="AA51" s="176">
        <v>25.1</v>
      </c>
      <c r="AB51" s="176">
        <v>0</v>
      </c>
      <c r="AC51" s="176">
        <v>23.4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9.9</v>
      </c>
      <c r="AJ51" s="176">
        <v>0</v>
      </c>
      <c r="AK51" s="176">
        <v>36.96</v>
      </c>
      <c r="AL51" s="176">
        <v>0</v>
      </c>
      <c r="AM51" s="176">
        <v>0</v>
      </c>
      <c r="AN51" s="176">
        <v>0</v>
      </c>
      <c r="AO51" s="176">
        <v>369.65</v>
      </c>
      <c r="AP51" s="176">
        <v>0</v>
      </c>
      <c r="AQ51" s="176">
        <v>0</v>
      </c>
      <c r="AR51" s="176">
        <v>2.6</v>
      </c>
      <c r="AS51" s="176">
        <v>0</v>
      </c>
      <c r="AT51" s="176">
        <v>3.26</v>
      </c>
      <c r="AU51" s="176">
        <v>8.74</v>
      </c>
      <c r="AV51" s="176">
        <v>7.0000000000000007E-2</v>
      </c>
      <c r="AW51" s="176">
        <v>0.08</v>
      </c>
      <c r="AX51" s="176">
        <v>0.05</v>
      </c>
      <c r="AY51" s="176">
        <v>0.74</v>
      </c>
    </row>
    <row r="52" spans="1:51">
      <c r="A52" t="s">
        <v>94</v>
      </c>
      <c r="B52" s="176">
        <v>0</v>
      </c>
      <c r="C52" s="176">
        <v>0</v>
      </c>
      <c r="D52" s="176">
        <v>15.1</v>
      </c>
      <c r="E52" s="176">
        <v>0</v>
      </c>
      <c r="F52" s="176">
        <v>0</v>
      </c>
      <c r="G52" s="176">
        <v>31.64</v>
      </c>
      <c r="H52" s="176">
        <v>0</v>
      </c>
      <c r="I52" s="176">
        <v>0</v>
      </c>
      <c r="J52" s="176">
        <v>36.93</v>
      </c>
      <c r="K52" s="176">
        <v>241.88</v>
      </c>
      <c r="L52" s="176">
        <v>8.85</v>
      </c>
      <c r="M52" s="176">
        <v>1.97</v>
      </c>
      <c r="N52" s="176">
        <v>1.69</v>
      </c>
      <c r="O52" s="176">
        <v>2.38</v>
      </c>
      <c r="P52" s="176">
        <v>0.95</v>
      </c>
      <c r="Q52" s="176">
        <v>4.0999999999999996</v>
      </c>
      <c r="R52" s="176">
        <v>11.53</v>
      </c>
      <c r="S52" s="176">
        <v>5.8</v>
      </c>
      <c r="T52" s="176">
        <v>0.42</v>
      </c>
      <c r="U52" s="176">
        <v>1.95</v>
      </c>
      <c r="V52" s="176">
        <v>6.2</v>
      </c>
      <c r="W52" s="176">
        <v>13.55</v>
      </c>
      <c r="X52" s="176">
        <v>50.27</v>
      </c>
      <c r="Y52" s="176">
        <v>0</v>
      </c>
      <c r="Z52" s="176">
        <v>64.14</v>
      </c>
      <c r="AA52" s="176">
        <v>25.1</v>
      </c>
      <c r="AB52" s="176">
        <v>0</v>
      </c>
      <c r="AC52" s="176">
        <v>23.4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9.9</v>
      </c>
      <c r="AJ52" s="176">
        <v>0</v>
      </c>
      <c r="AK52" s="176">
        <v>36.96</v>
      </c>
      <c r="AL52" s="176">
        <v>0</v>
      </c>
      <c r="AM52" s="176">
        <v>0</v>
      </c>
      <c r="AN52" s="176">
        <v>0</v>
      </c>
      <c r="AO52" s="176">
        <v>369.65</v>
      </c>
      <c r="AP52" s="176">
        <v>0</v>
      </c>
      <c r="AQ52" s="176">
        <v>0</v>
      </c>
      <c r="AR52" s="176">
        <v>2.6</v>
      </c>
      <c r="AS52" s="176">
        <v>0</v>
      </c>
      <c r="AT52" s="176">
        <v>3.26</v>
      </c>
      <c r="AU52" s="176">
        <v>8.74</v>
      </c>
      <c r="AV52" s="176">
        <v>7.0000000000000007E-2</v>
      </c>
      <c r="AW52" s="176">
        <v>0.08</v>
      </c>
      <c r="AX52" s="176">
        <v>0.05</v>
      </c>
      <c r="AY52" s="176">
        <v>0.74</v>
      </c>
    </row>
    <row r="53" spans="1:51">
      <c r="A53" t="s">
        <v>95</v>
      </c>
      <c r="B53" s="176">
        <v>0</v>
      </c>
      <c r="C53" s="176">
        <v>0</v>
      </c>
      <c r="D53" s="176">
        <v>15.1</v>
      </c>
      <c r="E53" s="176">
        <v>0</v>
      </c>
      <c r="F53" s="176">
        <v>0</v>
      </c>
      <c r="G53" s="176">
        <v>31.64</v>
      </c>
      <c r="H53" s="176">
        <v>0</v>
      </c>
      <c r="I53" s="176">
        <v>0</v>
      </c>
      <c r="J53" s="176">
        <v>36.93</v>
      </c>
      <c r="K53" s="176">
        <v>241.88</v>
      </c>
      <c r="L53" s="176">
        <v>8.85</v>
      </c>
      <c r="M53" s="176">
        <v>1.97</v>
      </c>
      <c r="N53" s="176">
        <v>1.69</v>
      </c>
      <c r="O53" s="176">
        <v>2.38</v>
      </c>
      <c r="P53" s="176">
        <v>0.95</v>
      </c>
      <c r="Q53" s="176">
        <v>4.0999999999999996</v>
      </c>
      <c r="R53" s="176">
        <v>11.53</v>
      </c>
      <c r="S53" s="176">
        <v>5.8</v>
      </c>
      <c r="T53" s="176">
        <v>0.45</v>
      </c>
      <c r="U53" s="176">
        <v>1.95</v>
      </c>
      <c r="V53" s="176">
        <v>6.2</v>
      </c>
      <c r="W53" s="176">
        <v>13.55</v>
      </c>
      <c r="X53" s="176">
        <v>50.27</v>
      </c>
      <c r="Y53" s="176">
        <v>0</v>
      </c>
      <c r="Z53" s="176">
        <v>63.76</v>
      </c>
      <c r="AA53" s="176">
        <v>25.24</v>
      </c>
      <c r="AB53" s="176">
        <v>0</v>
      </c>
      <c r="AC53" s="176">
        <v>23.4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9.9</v>
      </c>
      <c r="AJ53" s="176">
        <v>0</v>
      </c>
      <c r="AK53" s="176">
        <v>36.96</v>
      </c>
      <c r="AL53" s="176">
        <v>0</v>
      </c>
      <c r="AM53" s="176">
        <v>0</v>
      </c>
      <c r="AN53" s="176">
        <v>0</v>
      </c>
      <c r="AO53" s="176">
        <v>369.65</v>
      </c>
      <c r="AP53" s="176">
        <v>0</v>
      </c>
      <c r="AQ53" s="176">
        <v>0</v>
      </c>
      <c r="AR53" s="176">
        <v>2.6</v>
      </c>
      <c r="AS53" s="176">
        <v>0</v>
      </c>
      <c r="AT53" s="176">
        <v>3.26</v>
      </c>
      <c r="AU53" s="176">
        <v>8.74</v>
      </c>
      <c r="AV53" s="176">
        <v>7.0000000000000007E-2</v>
      </c>
      <c r="AW53" s="176">
        <v>0.08</v>
      </c>
      <c r="AX53" s="176">
        <v>0.05</v>
      </c>
      <c r="AY53" s="176">
        <v>0.74</v>
      </c>
    </row>
    <row r="54" spans="1:51">
      <c r="A54" t="s">
        <v>96</v>
      </c>
      <c r="B54" s="176">
        <v>0</v>
      </c>
      <c r="C54" s="176">
        <v>0</v>
      </c>
      <c r="D54" s="176">
        <v>15.1</v>
      </c>
      <c r="E54" s="176">
        <v>0</v>
      </c>
      <c r="F54" s="176">
        <v>0</v>
      </c>
      <c r="G54" s="176">
        <v>31.64</v>
      </c>
      <c r="H54" s="176">
        <v>0</v>
      </c>
      <c r="I54" s="176">
        <v>0</v>
      </c>
      <c r="J54" s="176">
        <v>36.93</v>
      </c>
      <c r="K54" s="176">
        <v>241.88</v>
      </c>
      <c r="L54" s="176">
        <v>8.85</v>
      </c>
      <c r="M54" s="176">
        <v>1.97</v>
      </c>
      <c r="N54" s="176">
        <v>1.69</v>
      </c>
      <c r="O54" s="176">
        <v>2.38</v>
      </c>
      <c r="P54" s="176">
        <v>0.95</v>
      </c>
      <c r="Q54" s="176">
        <v>4.0999999999999996</v>
      </c>
      <c r="R54" s="176">
        <v>11.53</v>
      </c>
      <c r="S54" s="176">
        <v>5.8</v>
      </c>
      <c r="T54" s="176">
        <v>0.45</v>
      </c>
      <c r="U54" s="176">
        <v>1.95</v>
      </c>
      <c r="V54" s="176">
        <v>6.2</v>
      </c>
      <c r="W54" s="176">
        <v>13.55</v>
      </c>
      <c r="X54" s="176">
        <v>50.27</v>
      </c>
      <c r="Y54" s="176">
        <v>0</v>
      </c>
      <c r="Z54" s="176">
        <v>63.76</v>
      </c>
      <c r="AA54" s="176">
        <v>25.24</v>
      </c>
      <c r="AB54" s="176">
        <v>0</v>
      </c>
      <c r="AC54" s="176">
        <v>23.4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9.9</v>
      </c>
      <c r="AJ54" s="176">
        <v>0</v>
      </c>
      <c r="AK54" s="176">
        <v>36.96</v>
      </c>
      <c r="AL54" s="176">
        <v>0</v>
      </c>
      <c r="AM54" s="176">
        <v>0</v>
      </c>
      <c r="AN54" s="176">
        <v>0</v>
      </c>
      <c r="AO54" s="176">
        <v>369.65</v>
      </c>
      <c r="AP54" s="176">
        <v>0</v>
      </c>
      <c r="AQ54" s="176">
        <v>0</v>
      </c>
      <c r="AR54" s="176">
        <v>2.6</v>
      </c>
      <c r="AS54" s="176">
        <v>0</v>
      </c>
      <c r="AT54" s="176">
        <v>3.26</v>
      </c>
      <c r="AU54" s="176">
        <v>8.74</v>
      </c>
      <c r="AV54" s="176">
        <v>7.0000000000000007E-2</v>
      </c>
      <c r="AW54" s="176">
        <v>0.08</v>
      </c>
      <c r="AX54" s="176">
        <v>0.05</v>
      </c>
      <c r="AY54" s="176">
        <v>0.74</v>
      </c>
    </row>
    <row r="55" spans="1:51">
      <c r="A55" t="s">
        <v>97</v>
      </c>
      <c r="B55" s="176">
        <v>0</v>
      </c>
      <c r="C55" s="176">
        <v>0</v>
      </c>
      <c r="D55" s="176">
        <v>15.1</v>
      </c>
      <c r="E55" s="176">
        <v>0</v>
      </c>
      <c r="F55" s="176">
        <v>0</v>
      </c>
      <c r="G55" s="176">
        <v>31.64</v>
      </c>
      <c r="H55" s="176">
        <v>0</v>
      </c>
      <c r="I55" s="176">
        <v>0</v>
      </c>
      <c r="J55" s="176">
        <v>36.93</v>
      </c>
      <c r="K55" s="176">
        <v>242.62</v>
      </c>
      <c r="L55" s="176">
        <v>8.85</v>
      </c>
      <c r="M55" s="176">
        <v>1.97</v>
      </c>
      <c r="N55" s="176">
        <v>1.69</v>
      </c>
      <c r="O55" s="176">
        <v>2.38</v>
      </c>
      <c r="P55" s="176">
        <v>0.95</v>
      </c>
      <c r="Q55" s="176">
        <v>4.1100000000000003</v>
      </c>
      <c r="R55" s="176">
        <v>11.53</v>
      </c>
      <c r="S55" s="176">
        <v>6.16</v>
      </c>
      <c r="T55" s="176">
        <v>0.46</v>
      </c>
      <c r="U55" s="176">
        <v>1.95</v>
      </c>
      <c r="V55" s="176">
        <v>6.2</v>
      </c>
      <c r="W55" s="176">
        <v>13.55</v>
      </c>
      <c r="X55" s="176">
        <v>50.27</v>
      </c>
      <c r="Y55" s="176">
        <v>0</v>
      </c>
      <c r="Z55" s="176">
        <v>63.76</v>
      </c>
      <c r="AA55" s="176">
        <v>25.24</v>
      </c>
      <c r="AB55" s="176">
        <v>0</v>
      </c>
      <c r="AC55" s="176">
        <v>23.4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9.9</v>
      </c>
      <c r="AJ55" s="176">
        <v>0</v>
      </c>
      <c r="AK55" s="176">
        <v>40.35</v>
      </c>
      <c r="AL55" s="176">
        <v>0</v>
      </c>
      <c r="AM55" s="176">
        <v>0</v>
      </c>
      <c r="AN55" s="176">
        <v>0</v>
      </c>
      <c r="AO55" s="176">
        <v>369.65</v>
      </c>
      <c r="AP55" s="176">
        <v>0</v>
      </c>
      <c r="AQ55" s="176">
        <v>0</v>
      </c>
      <c r="AR55" s="176">
        <v>2.6</v>
      </c>
      <c r="AS55" s="176">
        <v>0</v>
      </c>
      <c r="AT55" s="176">
        <v>3.26</v>
      </c>
      <c r="AU55" s="176">
        <v>8.74</v>
      </c>
      <c r="AV55" s="176">
        <v>7.0000000000000007E-2</v>
      </c>
      <c r="AW55" s="176">
        <v>0.08</v>
      </c>
      <c r="AX55" s="176">
        <v>0.05</v>
      </c>
      <c r="AY55" s="176">
        <v>0.74</v>
      </c>
    </row>
    <row r="56" spans="1:51">
      <c r="A56" t="s">
        <v>98</v>
      </c>
      <c r="B56" s="176">
        <v>0</v>
      </c>
      <c r="C56" s="176">
        <v>0</v>
      </c>
      <c r="D56" s="176">
        <v>15.1</v>
      </c>
      <c r="E56" s="176">
        <v>0</v>
      </c>
      <c r="F56" s="176">
        <v>0</v>
      </c>
      <c r="G56" s="176">
        <v>31.64</v>
      </c>
      <c r="H56" s="176">
        <v>0</v>
      </c>
      <c r="I56" s="176">
        <v>0</v>
      </c>
      <c r="J56" s="176">
        <v>36.93</v>
      </c>
      <c r="K56" s="176">
        <v>242.62</v>
      </c>
      <c r="L56" s="176">
        <v>8.85</v>
      </c>
      <c r="M56" s="176">
        <v>1.97</v>
      </c>
      <c r="N56" s="176">
        <v>1.69</v>
      </c>
      <c r="O56" s="176">
        <v>2.38</v>
      </c>
      <c r="P56" s="176">
        <v>0.95</v>
      </c>
      <c r="Q56" s="176">
        <v>4.1100000000000003</v>
      </c>
      <c r="R56" s="176">
        <v>11.53</v>
      </c>
      <c r="S56" s="176">
        <v>6.16</v>
      </c>
      <c r="T56" s="176">
        <v>0.46</v>
      </c>
      <c r="U56" s="176">
        <v>1.95</v>
      </c>
      <c r="V56" s="176">
        <v>6.2</v>
      </c>
      <c r="W56" s="176">
        <v>13.55</v>
      </c>
      <c r="X56" s="176">
        <v>50.27</v>
      </c>
      <c r="Y56" s="176">
        <v>0</v>
      </c>
      <c r="Z56" s="176">
        <v>63.76</v>
      </c>
      <c r="AA56" s="176">
        <v>25.24</v>
      </c>
      <c r="AB56" s="176">
        <v>0</v>
      </c>
      <c r="AC56" s="176">
        <v>23.4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9.9</v>
      </c>
      <c r="AJ56" s="176">
        <v>0</v>
      </c>
      <c r="AK56" s="176">
        <v>40.35</v>
      </c>
      <c r="AL56" s="176">
        <v>0</v>
      </c>
      <c r="AM56" s="176">
        <v>0</v>
      </c>
      <c r="AN56" s="176">
        <v>0</v>
      </c>
      <c r="AO56" s="176">
        <v>369.65</v>
      </c>
      <c r="AP56" s="176">
        <v>0</v>
      </c>
      <c r="AQ56" s="176">
        <v>0</v>
      </c>
      <c r="AR56" s="176">
        <v>2.6</v>
      </c>
      <c r="AS56" s="176">
        <v>0</v>
      </c>
      <c r="AT56" s="176">
        <v>3.26</v>
      </c>
      <c r="AU56" s="176">
        <v>8.74</v>
      </c>
      <c r="AV56" s="176">
        <v>7.0000000000000007E-2</v>
      </c>
      <c r="AW56" s="176">
        <v>0.08</v>
      </c>
      <c r="AX56" s="176">
        <v>0.05</v>
      </c>
      <c r="AY56" s="176">
        <v>0.74</v>
      </c>
    </row>
    <row r="57" spans="1:51">
      <c r="A57" t="s">
        <v>99</v>
      </c>
      <c r="B57" s="176">
        <v>0</v>
      </c>
      <c r="C57" s="176">
        <v>0</v>
      </c>
      <c r="D57" s="176">
        <v>15.1</v>
      </c>
      <c r="E57" s="176">
        <v>0</v>
      </c>
      <c r="F57" s="176">
        <v>0</v>
      </c>
      <c r="G57" s="176">
        <v>31.64</v>
      </c>
      <c r="H57" s="176">
        <v>0</v>
      </c>
      <c r="I57" s="176">
        <v>0</v>
      </c>
      <c r="J57" s="176">
        <v>36.93</v>
      </c>
      <c r="K57" s="176">
        <v>241.88</v>
      </c>
      <c r="L57" s="176">
        <v>8.85</v>
      </c>
      <c r="M57" s="176">
        <v>1.97</v>
      </c>
      <c r="N57" s="176">
        <v>1.69</v>
      </c>
      <c r="O57" s="176">
        <v>2.38</v>
      </c>
      <c r="P57" s="176">
        <v>0.95</v>
      </c>
      <c r="Q57" s="176">
        <v>4.0999999999999996</v>
      </c>
      <c r="R57" s="176">
        <v>14.32</v>
      </c>
      <c r="S57" s="176">
        <v>5.8</v>
      </c>
      <c r="T57" s="176">
        <v>0.45</v>
      </c>
      <c r="U57" s="176">
        <v>1.95</v>
      </c>
      <c r="V57" s="176">
        <v>6.2</v>
      </c>
      <c r="W57" s="176">
        <v>13.55</v>
      </c>
      <c r="X57" s="176">
        <v>50.27</v>
      </c>
      <c r="Y57" s="176">
        <v>0</v>
      </c>
      <c r="Z57" s="176">
        <v>63.76</v>
      </c>
      <c r="AA57" s="176">
        <v>25.18</v>
      </c>
      <c r="AB57" s="176">
        <v>0</v>
      </c>
      <c r="AC57" s="176">
        <v>23.4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9.9</v>
      </c>
      <c r="AJ57" s="176">
        <v>0</v>
      </c>
      <c r="AK57" s="176">
        <v>36.96</v>
      </c>
      <c r="AL57" s="176">
        <v>0</v>
      </c>
      <c r="AM57" s="176">
        <v>0</v>
      </c>
      <c r="AN57" s="176">
        <v>0</v>
      </c>
      <c r="AO57" s="176">
        <v>369.65</v>
      </c>
      <c r="AP57" s="176">
        <v>0</v>
      </c>
      <c r="AQ57" s="176">
        <v>0</v>
      </c>
      <c r="AR57" s="176">
        <v>2.6</v>
      </c>
      <c r="AS57" s="176">
        <v>0</v>
      </c>
      <c r="AT57" s="176">
        <v>3.26</v>
      </c>
      <c r="AU57" s="176">
        <v>8.74</v>
      </c>
      <c r="AV57" s="176">
        <v>7.0000000000000007E-2</v>
      </c>
      <c r="AW57" s="176">
        <v>0.08</v>
      </c>
      <c r="AX57" s="176">
        <v>0.05</v>
      </c>
      <c r="AY57" s="176">
        <v>0.74</v>
      </c>
    </row>
    <row r="58" spans="1:51">
      <c r="A58" t="s">
        <v>100</v>
      </c>
      <c r="B58" s="176">
        <v>0</v>
      </c>
      <c r="C58" s="176">
        <v>0</v>
      </c>
      <c r="D58" s="176">
        <v>15.1</v>
      </c>
      <c r="E58" s="176">
        <v>0</v>
      </c>
      <c r="F58" s="176">
        <v>0</v>
      </c>
      <c r="G58" s="176">
        <v>31.64</v>
      </c>
      <c r="H58" s="176">
        <v>0</v>
      </c>
      <c r="I58" s="176">
        <v>0</v>
      </c>
      <c r="J58" s="176">
        <v>36.93</v>
      </c>
      <c r="K58" s="176">
        <v>241.88</v>
      </c>
      <c r="L58" s="176">
        <v>8.85</v>
      </c>
      <c r="M58" s="176">
        <v>1.97</v>
      </c>
      <c r="N58" s="176">
        <v>1.69</v>
      </c>
      <c r="O58" s="176">
        <v>2.38</v>
      </c>
      <c r="P58" s="176">
        <v>0.95</v>
      </c>
      <c r="Q58" s="176">
        <v>4.0999999999999996</v>
      </c>
      <c r="R58" s="176">
        <v>12.68</v>
      </c>
      <c r="S58" s="176">
        <v>5.8</v>
      </c>
      <c r="T58" s="176">
        <v>0.45</v>
      </c>
      <c r="U58" s="176">
        <v>1.95</v>
      </c>
      <c r="V58" s="176">
        <v>6.2</v>
      </c>
      <c r="W58" s="176">
        <v>8.81</v>
      </c>
      <c r="X58" s="176">
        <v>50.27</v>
      </c>
      <c r="Y58" s="176">
        <v>0</v>
      </c>
      <c r="Z58" s="176">
        <v>63.76</v>
      </c>
      <c r="AA58" s="176">
        <v>25.24</v>
      </c>
      <c r="AB58" s="176">
        <v>0</v>
      </c>
      <c r="AC58" s="176">
        <v>24.4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9.9</v>
      </c>
      <c r="AJ58" s="176">
        <v>0</v>
      </c>
      <c r="AK58" s="176">
        <v>36.96</v>
      </c>
      <c r="AL58" s="176">
        <v>0</v>
      </c>
      <c r="AM58" s="176">
        <v>0</v>
      </c>
      <c r="AN58" s="176">
        <v>0</v>
      </c>
      <c r="AO58" s="176">
        <v>369.65</v>
      </c>
      <c r="AP58" s="176">
        <v>0</v>
      </c>
      <c r="AQ58" s="176">
        <v>0</v>
      </c>
      <c r="AR58" s="176">
        <v>2.6</v>
      </c>
      <c r="AS58" s="176">
        <v>0</v>
      </c>
      <c r="AT58" s="176">
        <v>3.26</v>
      </c>
      <c r="AU58" s="176">
        <v>8.74</v>
      </c>
      <c r="AV58" s="176">
        <v>7.0000000000000007E-2</v>
      </c>
      <c r="AW58" s="176">
        <v>0.08</v>
      </c>
      <c r="AX58" s="176">
        <v>0.05</v>
      </c>
      <c r="AY58" s="176">
        <v>0.74</v>
      </c>
    </row>
    <row r="59" spans="1:51">
      <c r="A59" t="s">
        <v>101</v>
      </c>
      <c r="B59" s="176">
        <v>0</v>
      </c>
      <c r="C59" s="176">
        <v>0</v>
      </c>
      <c r="D59" s="176">
        <v>15.1</v>
      </c>
      <c r="E59" s="176">
        <v>0</v>
      </c>
      <c r="F59" s="176">
        <v>0</v>
      </c>
      <c r="G59" s="176">
        <v>31.64</v>
      </c>
      <c r="H59" s="176">
        <v>0</v>
      </c>
      <c r="I59" s="176">
        <v>0</v>
      </c>
      <c r="J59" s="176">
        <v>36.93</v>
      </c>
      <c r="K59" s="176">
        <v>241.88</v>
      </c>
      <c r="L59" s="176">
        <v>8.85</v>
      </c>
      <c r="M59" s="176">
        <v>1.97</v>
      </c>
      <c r="N59" s="176">
        <v>1.69</v>
      </c>
      <c r="O59" s="176">
        <v>2.38</v>
      </c>
      <c r="P59" s="176">
        <v>0.85</v>
      </c>
      <c r="Q59" s="176">
        <v>4.0999999999999996</v>
      </c>
      <c r="R59" s="176">
        <v>14.32</v>
      </c>
      <c r="S59" s="176">
        <v>5.8</v>
      </c>
      <c r="T59" s="176">
        <v>0.45</v>
      </c>
      <c r="U59" s="176">
        <v>1.95</v>
      </c>
      <c r="V59" s="176">
        <v>6.2</v>
      </c>
      <c r="W59" s="176">
        <v>13.55</v>
      </c>
      <c r="X59" s="176">
        <v>50.27</v>
      </c>
      <c r="Y59" s="176">
        <v>0</v>
      </c>
      <c r="Z59" s="176">
        <v>64.14</v>
      </c>
      <c r="AA59" s="176">
        <v>25.1</v>
      </c>
      <c r="AB59" s="176">
        <v>0</v>
      </c>
      <c r="AC59" s="176">
        <v>24.4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9.9</v>
      </c>
      <c r="AJ59" s="176">
        <v>0</v>
      </c>
      <c r="AK59" s="176">
        <v>36.96</v>
      </c>
      <c r="AL59" s="176">
        <v>0</v>
      </c>
      <c r="AM59" s="176">
        <v>0</v>
      </c>
      <c r="AN59" s="176">
        <v>0</v>
      </c>
      <c r="AO59" s="176">
        <v>369.65</v>
      </c>
      <c r="AP59" s="176">
        <v>0</v>
      </c>
      <c r="AQ59" s="176">
        <v>0</v>
      </c>
      <c r="AR59" s="176">
        <v>2.6</v>
      </c>
      <c r="AS59" s="176">
        <v>0</v>
      </c>
      <c r="AT59" s="176">
        <v>3.26</v>
      </c>
      <c r="AU59" s="176">
        <v>8.74</v>
      </c>
      <c r="AV59" s="176">
        <v>7.0000000000000007E-2</v>
      </c>
      <c r="AW59" s="176">
        <v>0.08</v>
      </c>
      <c r="AX59" s="176">
        <v>0.05</v>
      </c>
      <c r="AY59" s="176">
        <v>0.74</v>
      </c>
    </row>
    <row r="60" spans="1:51">
      <c r="A60" t="s">
        <v>102</v>
      </c>
      <c r="B60" s="176">
        <v>0</v>
      </c>
      <c r="C60" s="176">
        <v>0</v>
      </c>
      <c r="D60" s="176">
        <v>15.1</v>
      </c>
      <c r="E60" s="176">
        <v>0</v>
      </c>
      <c r="F60" s="176">
        <v>0</v>
      </c>
      <c r="G60" s="176">
        <v>31.64</v>
      </c>
      <c r="H60" s="176">
        <v>0</v>
      </c>
      <c r="I60" s="176">
        <v>0</v>
      </c>
      <c r="J60" s="176">
        <v>36.93</v>
      </c>
      <c r="K60" s="176">
        <v>241.88</v>
      </c>
      <c r="L60" s="176">
        <v>8.85</v>
      </c>
      <c r="M60" s="176">
        <v>1.97</v>
      </c>
      <c r="N60" s="176">
        <v>1.69</v>
      </c>
      <c r="O60" s="176">
        <v>2.38</v>
      </c>
      <c r="P60" s="176">
        <v>0.85</v>
      </c>
      <c r="Q60" s="176">
        <v>4.0999999999999996</v>
      </c>
      <c r="R60" s="176">
        <v>13.28</v>
      </c>
      <c r="S60" s="176">
        <v>5.8</v>
      </c>
      <c r="T60" s="176">
        <v>0.45</v>
      </c>
      <c r="U60" s="176">
        <v>1.95</v>
      </c>
      <c r="V60" s="176">
        <v>6.2</v>
      </c>
      <c r="W60" s="176">
        <v>11.52</v>
      </c>
      <c r="X60" s="176">
        <v>50.27</v>
      </c>
      <c r="Y60" s="176">
        <v>0</v>
      </c>
      <c r="Z60" s="176">
        <v>64.14</v>
      </c>
      <c r="AA60" s="176">
        <v>25.1</v>
      </c>
      <c r="AB60" s="176">
        <v>0</v>
      </c>
      <c r="AC60" s="176">
        <v>24.4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9.9</v>
      </c>
      <c r="AJ60" s="176">
        <v>0</v>
      </c>
      <c r="AK60" s="176">
        <v>36.96</v>
      </c>
      <c r="AL60" s="176">
        <v>0</v>
      </c>
      <c r="AM60" s="176">
        <v>0</v>
      </c>
      <c r="AN60" s="176">
        <v>0</v>
      </c>
      <c r="AO60" s="176">
        <v>369.65</v>
      </c>
      <c r="AP60" s="176">
        <v>0</v>
      </c>
      <c r="AQ60" s="176">
        <v>0</v>
      </c>
      <c r="AR60" s="176">
        <v>2.6</v>
      </c>
      <c r="AS60" s="176">
        <v>0</v>
      </c>
      <c r="AT60" s="176">
        <v>3.26</v>
      </c>
      <c r="AU60" s="176">
        <v>8.74</v>
      </c>
      <c r="AV60" s="176">
        <v>7.0000000000000007E-2</v>
      </c>
      <c r="AW60" s="176">
        <v>0.08</v>
      </c>
      <c r="AX60" s="176">
        <v>0.05</v>
      </c>
      <c r="AY60" s="176">
        <v>1.3</v>
      </c>
    </row>
    <row r="61" spans="1:51">
      <c r="A61" t="s">
        <v>103</v>
      </c>
      <c r="B61" s="176">
        <v>0</v>
      </c>
      <c r="C61" s="176">
        <v>0</v>
      </c>
      <c r="D61" s="176">
        <v>15.1</v>
      </c>
      <c r="E61" s="176">
        <v>0</v>
      </c>
      <c r="F61" s="176">
        <v>0</v>
      </c>
      <c r="G61" s="176">
        <v>31.64</v>
      </c>
      <c r="H61" s="176">
        <v>0</v>
      </c>
      <c r="I61" s="176">
        <v>0</v>
      </c>
      <c r="J61" s="176">
        <v>36.93</v>
      </c>
      <c r="K61" s="176">
        <v>241.88</v>
      </c>
      <c r="L61" s="176">
        <v>8.85</v>
      </c>
      <c r="M61" s="176">
        <v>1.97</v>
      </c>
      <c r="N61" s="176">
        <v>1.69</v>
      </c>
      <c r="O61" s="176">
        <v>2.38</v>
      </c>
      <c r="P61" s="176">
        <v>0.85</v>
      </c>
      <c r="Q61" s="176">
        <v>4.0999999999999996</v>
      </c>
      <c r="R61" s="176">
        <v>14.9</v>
      </c>
      <c r="S61" s="176">
        <v>5.8</v>
      </c>
      <c r="T61" s="176">
        <v>0.45</v>
      </c>
      <c r="U61" s="176">
        <v>1.95</v>
      </c>
      <c r="V61" s="176">
        <v>6.2</v>
      </c>
      <c r="W61" s="176">
        <v>14.37</v>
      </c>
      <c r="X61" s="176">
        <v>50.27</v>
      </c>
      <c r="Y61" s="176">
        <v>0</v>
      </c>
      <c r="Z61" s="176">
        <v>64.14</v>
      </c>
      <c r="AA61" s="176">
        <v>25.1</v>
      </c>
      <c r="AB61" s="176">
        <v>0</v>
      </c>
      <c r="AC61" s="176">
        <v>24.4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9.9</v>
      </c>
      <c r="AJ61" s="176">
        <v>0</v>
      </c>
      <c r="AK61" s="176">
        <v>36.96</v>
      </c>
      <c r="AL61" s="176">
        <v>0</v>
      </c>
      <c r="AM61" s="176">
        <v>0</v>
      </c>
      <c r="AN61" s="176">
        <v>0</v>
      </c>
      <c r="AO61" s="176">
        <v>369.65</v>
      </c>
      <c r="AP61" s="176">
        <v>0</v>
      </c>
      <c r="AQ61" s="176">
        <v>0</v>
      </c>
      <c r="AR61" s="176">
        <v>2.6</v>
      </c>
      <c r="AS61" s="176">
        <v>0</v>
      </c>
      <c r="AT61" s="176">
        <v>3.26</v>
      </c>
      <c r="AU61" s="176">
        <v>8.74</v>
      </c>
      <c r="AV61" s="176">
        <v>7.0000000000000007E-2</v>
      </c>
      <c r="AW61" s="176">
        <v>7.0000000000000007E-2</v>
      </c>
      <c r="AX61" s="176">
        <v>0.05</v>
      </c>
      <c r="AY61" s="176">
        <v>0.74</v>
      </c>
    </row>
    <row r="62" spans="1:51">
      <c r="A62" t="s">
        <v>104</v>
      </c>
      <c r="B62" s="176">
        <v>0</v>
      </c>
      <c r="C62" s="176">
        <v>0</v>
      </c>
      <c r="D62" s="176">
        <v>15.1</v>
      </c>
      <c r="E62" s="176">
        <v>0</v>
      </c>
      <c r="F62" s="176">
        <v>0</v>
      </c>
      <c r="G62" s="176">
        <v>31.64</v>
      </c>
      <c r="H62" s="176">
        <v>0</v>
      </c>
      <c r="I62" s="176">
        <v>0</v>
      </c>
      <c r="J62" s="176">
        <v>36.93</v>
      </c>
      <c r="K62" s="176">
        <v>241.88</v>
      </c>
      <c r="L62" s="176">
        <v>8.85</v>
      </c>
      <c r="M62" s="176">
        <v>1.97</v>
      </c>
      <c r="N62" s="176">
        <v>1.69</v>
      </c>
      <c r="O62" s="176">
        <v>2.38</v>
      </c>
      <c r="P62" s="176">
        <v>0.85</v>
      </c>
      <c r="Q62" s="176">
        <v>6.31</v>
      </c>
      <c r="R62" s="176">
        <v>14.37</v>
      </c>
      <c r="S62" s="176">
        <v>5.8</v>
      </c>
      <c r="T62" s="176">
        <v>0.45</v>
      </c>
      <c r="U62" s="176">
        <v>1.95</v>
      </c>
      <c r="V62" s="176">
        <v>6.2</v>
      </c>
      <c r="W62" s="176">
        <v>13.55</v>
      </c>
      <c r="X62" s="176">
        <v>30.9</v>
      </c>
      <c r="Y62" s="176">
        <v>0</v>
      </c>
      <c r="Z62" s="176">
        <v>64.14</v>
      </c>
      <c r="AA62" s="176">
        <v>25.1</v>
      </c>
      <c r="AB62" s="176">
        <v>0</v>
      </c>
      <c r="AC62" s="176">
        <v>24.4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9.9</v>
      </c>
      <c r="AJ62" s="176">
        <v>0</v>
      </c>
      <c r="AK62" s="176">
        <v>36.96</v>
      </c>
      <c r="AL62" s="176">
        <v>0</v>
      </c>
      <c r="AM62" s="176">
        <v>0</v>
      </c>
      <c r="AN62" s="176">
        <v>0</v>
      </c>
      <c r="AO62" s="176">
        <v>369.65</v>
      </c>
      <c r="AP62" s="176">
        <v>0</v>
      </c>
      <c r="AQ62" s="176">
        <v>0</v>
      </c>
      <c r="AR62" s="176">
        <v>2.6</v>
      </c>
      <c r="AS62" s="176">
        <v>0</v>
      </c>
      <c r="AT62" s="176">
        <v>3.26</v>
      </c>
      <c r="AU62" s="176">
        <v>8.74</v>
      </c>
      <c r="AV62" s="176">
        <v>7.0000000000000007E-2</v>
      </c>
      <c r="AW62" s="176">
        <v>0.08</v>
      </c>
      <c r="AX62" s="176">
        <v>0.05</v>
      </c>
      <c r="AY62" s="176">
        <v>0.09</v>
      </c>
    </row>
    <row r="63" spans="1:51">
      <c r="A63" t="s">
        <v>105</v>
      </c>
      <c r="B63" s="176">
        <v>0</v>
      </c>
      <c r="C63" s="176">
        <v>0</v>
      </c>
      <c r="D63" s="176">
        <v>15.1</v>
      </c>
      <c r="E63" s="176">
        <v>0</v>
      </c>
      <c r="F63" s="176">
        <v>0</v>
      </c>
      <c r="G63" s="176">
        <v>31.64</v>
      </c>
      <c r="H63" s="176">
        <v>0</v>
      </c>
      <c r="I63" s="176">
        <v>0</v>
      </c>
      <c r="J63" s="176">
        <v>36.93</v>
      </c>
      <c r="K63" s="176">
        <v>241.88</v>
      </c>
      <c r="L63" s="176">
        <v>8.85</v>
      </c>
      <c r="M63" s="176">
        <v>1.97</v>
      </c>
      <c r="N63" s="176">
        <v>1.69</v>
      </c>
      <c r="O63" s="176">
        <v>2.38</v>
      </c>
      <c r="P63" s="176">
        <v>0.85</v>
      </c>
      <c r="Q63" s="176">
        <v>6.31</v>
      </c>
      <c r="R63" s="176">
        <v>14.37</v>
      </c>
      <c r="S63" s="176">
        <v>5.8</v>
      </c>
      <c r="T63" s="176">
        <v>0.73</v>
      </c>
      <c r="U63" s="176">
        <v>1.95</v>
      </c>
      <c r="V63" s="176">
        <v>0.28999999999999998</v>
      </c>
      <c r="W63" s="176">
        <v>13.55</v>
      </c>
      <c r="X63" s="176">
        <v>2.15</v>
      </c>
      <c r="Y63" s="176">
        <v>0</v>
      </c>
      <c r="Z63" s="176">
        <v>64.14</v>
      </c>
      <c r="AA63" s="176">
        <v>25.1</v>
      </c>
      <c r="AB63" s="176">
        <v>0</v>
      </c>
      <c r="AC63" s="176">
        <v>24.4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9.9</v>
      </c>
      <c r="AJ63" s="176">
        <v>0</v>
      </c>
      <c r="AK63" s="176">
        <v>36.96</v>
      </c>
      <c r="AL63" s="176">
        <v>0</v>
      </c>
      <c r="AM63" s="176">
        <v>0</v>
      </c>
      <c r="AN63" s="176">
        <v>0</v>
      </c>
      <c r="AO63" s="176">
        <v>369.65</v>
      </c>
      <c r="AP63" s="176">
        <v>0</v>
      </c>
      <c r="AQ63" s="176">
        <v>0</v>
      </c>
      <c r="AR63" s="176">
        <v>2.6</v>
      </c>
      <c r="AS63" s="176">
        <v>0</v>
      </c>
      <c r="AT63" s="176">
        <v>3.26</v>
      </c>
      <c r="AU63" s="176">
        <v>8.74</v>
      </c>
      <c r="AV63" s="176">
        <v>7.0000000000000007E-2</v>
      </c>
      <c r="AW63" s="176">
        <v>0.08</v>
      </c>
      <c r="AX63" s="176">
        <v>0.05</v>
      </c>
      <c r="AY63" s="176">
        <v>0.09</v>
      </c>
    </row>
    <row r="64" spans="1:51">
      <c r="A64" t="s">
        <v>106</v>
      </c>
      <c r="B64" s="176">
        <v>0</v>
      </c>
      <c r="C64" s="176">
        <v>0</v>
      </c>
      <c r="D64" s="176">
        <v>15.1</v>
      </c>
      <c r="E64" s="176">
        <v>0</v>
      </c>
      <c r="F64" s="176">
        <v>0</v>
      </c>
      <c r="G64" s="176">
        <v>31.64</v>
      </c>
      <c r="H64" s="176">
        <v>0</v>
      </c>
      <c r="I64" s="176">
        <v>0</v>
      </c>
      <c r="J64" s="176">
        <v>36.93</v>
      </c>
      <c r="K64" s="176">
        <v>241.88</v>
      </c>
      <c r="L64" s="176">
        <v>8.85</v>
      </c>
      <c r="M64" s="176">
        <v>1.97</v>
      </c>
      <c r="N64" s="176">
        <v>1.69</v>
      </c>
      <c r="O64" s="176">
        <v>2.38</v>
      </c>
      <c r="P64" s="176">
        <v>0.85</v>
      </c>
      <c r="Q64" s="176">
        <v>6.31</v>
      </c>
      <c r="R64" s="176">
        <v>14.37</v>
      </c>
      <c r="S64" s="176">
        <v>5.8</v>
      </c>
      <c r="T64" s="176">
        <v>0.73</v>
      </c>
      <c r="U64" s="176">
        <v>1.95</v>
      </c>
      <c r="V64" s="176">
        <v>0.28999999999999998</v>
      </c>
      <c r="W64" s="176">
        <v>13.55</v>
      </c>
      <c r="X64" s="176">
        <v>2.06</v>
      </c>
      <c r="Y64" s="176">
        <v>0</v>
      </c>
      <c r="Z64" s="176">
        <v>35.090000000000003</v>
      </c>
      <c r="AA64" s="176">
        <v>25.1</v>
      </c>
      <c r="AB64" s="176">
        <v>0</v>
      </c>
      <c r="AC64" s="176">
        <v>24.4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9.9</v>
      </c>
      <c r="AJ64" s="176">
        <v>0</v>
      </c>
      <c r="AK64" s="176">
        <v>36.96</v>
      </c>
      <c r="AL64" s="176">
        <v>0</v>
      </c>
      <c r="AM64" s="176">
        <v>0</v>
      </c>
      <c r="AN64" s="176">
        <v>0</v>
      </c>
      <c r="AO64" s="176">
        <v>369.65</v>
      </c>
      <c r="AP64" s="176">
        <v>0</v>
      </c>
      <c r="AQ64" s="176">
        <v>0</v>
      </c>
      <c r="AR64" s="176">
        <v>2.6</v>
      </c>
      <c r="AS64" s="176">
        <v>0</v>
      </c>
      <c r="AT64" s="176">
        <v>3.26</v>
      </c>
      <c r="AU64" s="176">
        <v>8.74</v>
      </c>
      <c r="AV64" s="176">
        <v>7.0000000000000007E-2</v>
      </c>
      <c r="AW64" s="176">
        <v>0.08</v>
      </c>
      <c r="AX64" s="176">
        <v>0.05</v>
      </c>
      <c r="AY64" s="176">
        <v>0.09</v>
      </c>
    </row>
    <row r="65" spans="1:51">
      <c r="A65" t="s">
        <v>107</v>
      </c>
      <c r="B65" s="176">
        <v>0</v>
      </c>
      <c r="C65" s="176">
        <v>0</v>
      </c>
      <c r="D65" s="176">
        <v>15.1</v>
      </c>
      <c r="E65" s="176">
        <v>0</v>
      </c>
      <c r="F65" s="176">
        <v>0</v>
      </c>
      <c r="G65" s="176">
        <v>31.64</v>
      </c>
      <c r="H65" s="176">
        <v>0</v>
      </c>
      <c r="I65" s="176">
        <v>0</v>
      </c>
      <c r="J65" s="176">
        <v>36.93</v>
      </c>
      <c r="K65" s="176">
        <v>252.25</v>
      </c>
      <c r="L65" s="176">
        <v>8.85</v>
      </c>
      <c r="M65" s="176">
        <v>1.97</v>
      </c>
      <c r="N65" s="176">
        <v>1.69</v>
      </c>
      <c r="O65" s="176">
        <v>2.38</v>
      </c>
      <c r="P65" s="176">
        <v>4.1900000000000004</v>
      </c>
      <c r="Q65" s="176">
        <v>6.3</v>
      </c>
      <c r="R65" s="176">
        <v>14.37</v>
      </c>
      <c r="S65" s="176">
        <v>7.87</v>
      </c>
      <c r="T65" s="176">
        <v>0.73</v>
      </c>
      <c r="U65" s="176">
        <v>1.95</v>
      </c>
      <c r="V65" s="176">
        <v>0.28999999999999998</v>
      </c>
      <c r="W65" s="176">
        <v>0.57999999999999996</v>
      </c>
      <c r="X65" s="176">
        <v>2.06</v>
      </c>
      <c r="Y65" s="176">
        <v>0</v>
      </c>
      <c r="Z65" s="176">
        <v>3.89</v>
      </c>
      <c r="AA65" s="176">
        <v>25.1</v>
      </c>
      <c r="AB65" s="176">
        <v>0</v>
      </c>
      <c r="AC65" s="176">
        <v>24.4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9.9</v>
      </c>
      <c r="AJ65" s="176">
        <v>0</v>
      </c>
      <c r="AK65" s="176">
        <v>40.35</v>
      </c>
      <c r="AL65" s="176">
        <v>0</v>
      </c>
      <c r="AM65" s="176">
        <v>0</v>
      </c>
      <c r="AN65" s="176">
        <v>0</v>
      </c>
      <c r="AO65" s="176">
        <v>369.65</v>
      </c>
      <c r="AP65" s="176">
        <v>0</v>
      </c>
      <c r="AQ65" s="176">
        <v>0</v>
      </c>
      <c r="AR65" s="176">
        <v>2.6</v>
      </c>
      <c r="AS65" s="176">
        <v>0</v>
      </c>
      <c r="AT65" s="176">
        <v>3.26</v>
      </c>
      <c r="AU65" s="176">
        <v>8.74</v>
      </c>
      <c r="AV65" s="176">
        <v>7.0000000000000007E-2</v>
      </c>
      <c r="AW65" s="176">
        <v>0.08</v>
      </c>
      <c r="AX65" s="176">
        <v>0.05</v>
      </c>
      <c r="AY65" s="176">
        <v>0.09</v>
      </c>
    </row>
    <row r="66" spans="1:51">
      <c r="A66" t="s">
        <v>108</v>
      </c>
      <c r="B66" s="176">
        <v>0</v>
      </c>
      <c r="C66" s="176">
        <v>0</v>
      </c>
      <c r="D66" s="176">
        <v>15.1</v>
      </c>
      <c r="E66" s="176">
        <v>0</v>
      </c>
      <c r="F66" s="176">
        <v>0</v>
      </c>
      <c r="G66" s="176">
        <v>31.64</v>
      </c>
      <c r="H66" s="176">
        <v>0</v>
      </c>
      <c r="I66" s="176">
        <v>0</v>
      </c>
      <c r="J66" s="176">
        <v>36.93</v>
      </c>
      <c r="K66" s="176">
        <v>252.25</v>
      </c>
      <c r="L66" s="176">
        <v>8.85</v>
      </c>
      <c r="M66" s="176">
        <v>1.97</v>
      </c>
      <c r="N66" s="176">
        <v>1.69</v>
      </c>
      <c r="O66" s="176">
        <v>2.38</v>
      </c>
      <c r="P66" s="176">
        <v>4.1900000000000004</v>
      </c>
      <c r="Q66" s="176">
        <v>6.3</v>
      </c>
      <c r="R66" s="176">
        <v>14.37</v>
      </c>
      <c r="S66" s="176">
        <v>7.87</v>
      </c>
      <c r="T66" s="176">
        <v>0.73</v>
      </c>
      <c r="U66" s="176">
        <v>1.95</v>
      </c>
      <c r="V66" s="176">
        <v>0.28999999999999998</v>
      </c>
      <c r="W66" s="176">
        <v>0.57999999999999996</v>
      </c>
      <c r="X66" s="176">
        <v>2.06</v>
      </c>
      <c r="Y66" s="176">
        <v>0</v>
      </c>
      <c r="Z66" s="176">
        <v>3.89</v>
      </c>
      <c r="AA66" s="176">
        <v>25.1</v>
      </c>
      <c r="AB66" s="176">
        <v>0</v>
      </c>
      <c r="AC66" s="176">
        <v>24.4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9.9</v>
      </c>
      <c r="AJ66" s="176">
        <v>0</v>
      </c>
      <c r="AK66" s="176">
        <v>40.35</v>
      </c>
      <c r="AL66" s="176">
        <v>0</v>
      </c>
      <c r="AM66" s="176">
        <v>0</v>
      </c>
      <c r="AN66" s="176">
        <v>0</v>
      </c>
      <c r="AO66" s="176">
        <v>369.65</v>
      </c>
      <c r="AP66" s="176">
        <v>0</v>
      </c>
      <c r="AQ66" s="176">
        <v>0</v>
      </c>
      <c r="AR66" s="176">
        <v>2.6</v>
      </c>
      <c r="AS66" s="176">
        <v>0</v>
      </c>
      <c r="AT66" s="176">
        <v>3.26</v>
      </c>
      <c r="AU66" s="176">
        <v>8.74</v>
      </c>
      <c r="AV66" s="176">
        <v>7.0000000000000007E-2</v>
      </c>
      <c r="AW66" s="176">
        <v>0.08</v>
      </c>
      <c r="AX66" s="176">
        <v>0.05</v>
      </c>
      <c r="AY66" s="176">
        <v>0.09</v>
      </c>
    </row>
    <row r="67" spans="1:51">
      <c r="A67" t="s">
        <v>109</v>
      </c>
      <c r="B67" s="176">
        <v>0</v>
      </c>
      <c r="C67" s="176">
        <v>0</v>
      </c>
      <c r="D67" s="176">
        <v>15.1</v>
      </c>
      <c r="E67" s="176">
        <v>0</v>
      </c>
      <c r="F67" s="176">
        <v>0</v>
      </c>
      <c r="G67" s="176">
        <v>31.64</v>
      </c>
      <c r="H67" s="176">
        <v>0</v>
      </c>
      <c r="I67" s="176">
        <v>0</v>
      </c>
      <c r="J67" s="176">
        <v>36.93</v>
      </c>
      <c r="K67" s="176">
        <v>252.25</v>
      </c>
      <c r="L67" s="176">
        <v>8.85</v>
      </c>
      <c r="M67" s="176">
        <v>1.97</v>
      </c>
      <c r="N67" s="176">
        <v>1.69</v>
      </c>
      <c r="O67" s="176">
        <v>2.38</v>
      </c>
      <c r="P67" s="176">
        <v>4.1900000000000004</v>
      </c>
      <c r="Q67" s="176">
        <v>5.44</v>
      </c>
      <c r="R67" s="176">
        <v>3.94</v>
      </c>
      <c r="S67" s="176">
        <v>7.89</v>
      </c>
      <c r="T67" s="176">
        <v>0.43</v>
      </c>
      <c r="U67" s="176">
        <v>1.95</v>
      </c>
      <c r="V67" s="176">
        <v>0.28999999999999998</v>
      </c>
      <c r="W67" s="176">
        <v>0.57999999999999996</v>
      </c>
      <c r="X67" s="176">
        <v>2.06</v>
      </c>
      <c r="Y67" s="176">
        <v>0</v>
      </c>
      <c r="Z67" s="176">
        <v>3.89</v>
      </c>
      <c r="AA67" s="176">
        <v>1.26</v>
      </c>
      <c r="AB67" s="176">
        <v>0</v>
      </c>
      <c r="AC67" s="176">
        <v>24.4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9.9</v>
      </c>
      <c r="AJ67" s="176">
        <v>0</v>
      </c>
      <c r="AK67" s="176">
        <v>40.35</v>
      </c>
      <c r="AL67" s="176">
        <v>0</v>
      </c>
      <c r="AM67" s="176">
        <v>0</v>
      </c>
      <c r="AN67" s="176">
        <v>0</v>
      </c>
      <c r="AO67" s="176">
        <v>369.65</v>
      </c>
      <c r="AP67" s="176">
        <v>0</v>
      </c>
      <c r="AQ67" s="176">
        <v>0</v>
      </c>
      <c r="AR67" s="176">
        <v>2.6</v>
      </c>
      <c r="AS67" s="176">
        <v>0</v>
      </c>
      <c r="AT67" s="176">
        <v>3.26</v>
      </c>
      <c r="AU67" s="176">
        <v>8.2799999999999994</v>
      </c>
      <c r="AV67" s="176">
        <v>7.0000000000000007E-2</v>
      </c>
      <c r="AW67" s="176">
        <v>0.08</v>
      </c>
      <c r="AX67" s="176">
        <v>0.05</v>
      </c>
      <c r="AY67" s="176">
        <v>0.09</v>
      </c>
    </row>
    <row r="68" spans="1:51">
      <c r="A68" t="s">
        <v>110</v>
      </c>
      <c r="B68" s="176">
        <v>0</v>
      </c>
      <c r="C68" s="176">
        <v>0</v>
      </c>
      <c r="D68" s="176">
        <v>15.1</v>
      </c>
      <c r="E68" s="176">
        <v>0</v>
      </c>
      <c r="F68" s="176">
        <v>0</v>
      </c>
      <c r="G68" s="176">
        <v>31.64</v>
      </c>
      <c r="H68" s="176">
        <v>0</v>
      </c>
      <c r="I68" s="176">
        <v>0</v>
      </c>
      <c r="J68" s="176">
        <v>36.93</v>
      </c>
      <c r="K68" s="176">
        <v>252.25</v>
      </c>
      <c r="L68" s="176">
        <v>0.44</v>
      </c>
      <c r="M68" s="176">
        <v>1.97</v>
      </c>
      <c r="N68" s="176">
        <v>1.69</v>
      </c>
      <c r="O68" s="176">
        <v>2.38</v>
      </c>
      <c r="P68" s="176">
        <v>4.1900000000000004</v>
      </c>
      <c r="Q68" s="176">
        <v>0.28999999999999998</v>
      </c>
      <c r="R68" s="176">
        <v>1.06</v>
      </c>
      <c r="S68" s="176">
        <v>0.38</v>
      </c>
      <c r="T68" s="176">
        <v>0.03</v>
      </c>
      <c r="U68" s="176">
        <v>1.95</v>
      </c>
      <c r="V68" s="176">
        <v>0.28999999999999998</v>
      </c>
      <c r="W68" s="176">
        <v>0.57999999999999996</v>
      </c>
      <c r="X68" s="176">
        <v>2.06</v>
      </c>
      <c r="Y68" s="176">
        <v>0</v>
      </c>
      <c r="Z68" s="176">
        <v>3.89</v>
      </c>
      <c r="AA68" s="176">
        <v>1.26</v>
      </c>
      <c r="AB68" s="176">
        <v>0</v>
      </c>
      <c r="AC68" s="176">
        <v>24.4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9.9</v>
      </c>
      <c r="AJ68" s="176">
        <v>0</v>
      </c>
      <c r="AK68" s="176">
        <v>40.35</v>
      </c>
      <c r="AL68" s="176">
        <v>0</v>
      </c>
      <c r="AM68" s="176">
        <v>0</v>
      </c>
      <c r="AN68" s="176">
        <v>0</v>
      </c>
      <c r="AO68" s="176">
        <v>369.65</v>
      </c>
      <c r="AP68" s="176">
        <v>0</v>
      </c>
      <c r="AQ68" s="176">
        <v>0</v>
      </c>
      <c r="AR68" s="176">
        <v>2.6</v>
      </c>
      <c r="AS68" s="176">
        <v>0</v>
      </c>
      <c r="AT68" s="176">
        <v>3.26</v>
      </c>
      <c r="AU68" s="176">
        <v>7.93</v>
      </c>
      <c r="AV68" s="176">
        <v>7.0000000000000007E-2</v>
      </c>
      <c r="AW68" s="176">
        <v>0.08</v>
      </c>
      <c r="AX68" s="176">
        <v>0.05</v>
      </c>
      <c r="AY68" s="176">
        <v>0.08</v>
      </c>
    </row>
    <row r="69" spans="1:51">
      <c r="A69" t="s">
        <v>111</v>
      </c>
      <c r="B69" s="176">
        <v>0</v>
      </c>
      <c r="C69" s="176">
        <v>0</v>
      </c>
      <c r="D69" s="176">
        <v>15.1</v>
      </c>
      <c r="E69" s="176">
        <v>0</v>
      </c>
      <c r="F69" s="176">
        <v>0</v>
      </c>
      <c r="G69" s="176">
        <v>31.64</v>
      </c>
      <c r="H69" s="176">
        <v>0</v>
      </c>
      <c r="I69" s="176">
        <v>0</v>
      </c>
      <c r="J69" s="176">
        <v>36.93</v>
      </c>
      <c r="K69" s="176">
        <v>223.2</v>
      </c>
      <c r="L69" s="176">
        <v>0.44</v>
      </c>
      <c r="M69" s="176">
        <v>1.97</v>
      </c>
      <c r="N69" s="176">
        <v>1.69</v>
      </c>
      <c r="O69" s="176">
        <v>2.38</v>
      </c>
      <c r="P69" s="176">
        <v>0.95</v>
      </c>
      <c r="Q69" s="176">
        <v>0.28999999999999998</v>
      </c>
      <c r="R69" s="176">
        <v>0.61</v>
      </c>
      <c r="S69" s="176">
        <v>0.38</v>
      </c>
      <c r="T69" s="176">
        <v>0.03</v>
      </c>
      <c r="U69" s="176">
        <v>1.95</v>
      </c>
      <c r="V69" s="176">
        <v>0.28999999999999998</v>
      </c>
      <c r="W69" s="176">
        <v>0.57999999999999996</v>
      </c>
      <c r="X69" s="176">
        <v>2.06</v>
      </c>
      <c r="Y69" s="176">
        <v>0</v>
      </c>
      <c r="Z69" s="176">
        <v>3.89</v>
      </c>
      <c r="AA69" s="176">
        <v>1.26</v>
      </c>
      <c r="AB69" s="176">
        <v>0</v>
      </c>
      <c r="AC69" s="176">
        <v>24.4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9.9</v>
      </c>
      <c r="AJ69" s="176">
        <v>0</v>
      </c>
      <c r="AK69" s="176">
        <v>40.35</v>
      </c>
      <c r="AL69" s="176">
        <v>0</v>
      </c>
      <c r="AM69" s="176">
        <v>0</v>
      </c>
      <c r="AN69" s="176">
        <v>0</v>
      </c>
      <c r="AO69" s="176">
        <v>369.65</v>
      </c>
      <c r="AP69" s="176">
        <v>0</v>
      </c>
      <c r="AQ69" s="176">
        <v>0</v>
      </c>
      <c r="AR69" s="176">
        <v>2.6</v>
      </c>
      <c r="AS69" s="176">
        <v>0</v>
      </c>
      <c r="AT69" s="176">
        <v>3.26</v>
      </c>
      <c r="AU69" s="176">
        <v>7.02</v>
      </c>
      <c r="AV69" s="176">
        <v>7.0000000000000007E-2</v>
      </c>
      <c r="AW69" s="176">
        <v>0.08</v>
      </c>
      <c r="AX69" s="176">
        <v>0.05</v>
      </c>
      <c r="AY69" s="176">
        <v>0.08</v>
      </c>
    </row>
    <row r="70" spans="1:51">
      <c r="A70" t="s">
        <v>112</v>
      </c>
      <c r="B70" s="176">
        <v>0</v>
      </c>
      <c r="C70" s="176">
        <v>0</v>
      </c>
      <c r="D70" s="176">
        <v>15.1</v>
      </c>
      <c r="E70" s="176">
        <v>0</v>
      </c>
      <c r="F70" s="176">
        <v>0</v>
      </c>
      <c r="G70" s="176">
        <v>31.64</v>
      </c>
      <c r="H70" s="176">
        <v>0</v>
      </c>
      <c r="I70" s="176">
        <v>0</v>
      </c>
      <c r="J70" s="176">
        <v>36.93</v>
      </c>
      <c r="K70" s="176">
        <v>223.2</v>
      </c>
      <c r="L70" s="176">
        <v>0.44</v>
      </c>
      <c r="M70" s="176">
        <v>1.97</v>
      </c>
      <c r="N70" s="176">
        <v>1.69</v>
      </c>
      <c r="O70" s="176">
        <v>2.38</v>
      </c>
      <c r="P70" s="176">
        <v>0.95</v>
      </c>
      <c r="Q70" s="176">
        <v>0.28999999999999998</v>
      </c>
      <c r="R70" s="176">
        <v>0.61</v>
      </c>
      <c r="S70" s="176">
        <v>0.38</v>
      </c>
      <c r="T70" s="176">
        <v>0.03</v>
      </c>
      <c r="U70" s="176">
        <v>1.95</v>
      </c>
      <c r="V70" s="176">
        <v>0.28999999999999998</v>
      </c>
      <c r="W70" s="176">
        <v>0.57999999999999996</v>
      </c>
      <c r="X70" s="176">
        <v>2.06</v>
      </c>
      <c r="Y70" s="176">
        <v>0</v>
      </c>
      <c r="Z70" s="176">
        <v>3.89</v>
      </c>
      <c r="AA70" s="176">
        <v>1.26</v>
      </c>
      <c r="AB70" s="176">
        <v>0</v>
      </c>
      <c r="AC70" s="176">
        <v>24.4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9.9</v>
      </c>
      <c r="AJ70" s="176">
        <v>0</v>
      </c>
      <c r="AK70" s="176">
        <v>40.35</v>
      </c>
      <c r="AL70" s="176">
        <v>0</v>
      </c>
      <c r="AM70" s="176">
        <v>0</v>
      </c>
      <c r="AN70" s="176">
        <v>0</v>
      </c>
      <c r="AO70" s="176">
        <v>369.65</v>
      </c>
      <c r="AP70" s="176">
        <v>0</v>
      </c>
      <c r="AQ70" s="176">
        <v>0</v>
      </c>
      <c r="AR70" s="176">
        <v>2.6</v>
      </c>
      <c r="AS70" s="176">
        <v>0</v>
      </c>
      <c r="AT70" s="176">
        <v>3.26</v>
      </c>
      <c r="AU70" s="176">
        <v>7.02</v>
      </c>
      <c r="AV70" s="176">
        <v>7.0000000000000007E-2</v>
      </c>
      <c r="AW70" s="176">
        <v>0.08</v>
      </c>
      <c r="AX70" s="176">
        <v>0.05</v>
      </c>
      <c r="AY70" s="176">
        <v>0.08</v>
      </c>
    </row>
    <row r="71" spans="1:51">
      <c r="A71" t="s">
        <v>113</v>
      </c>
      <c r="B71" s="176">
        <v>0</v>
      </c>
      <c r="C71" s="176">
        <v>0</v>
      </c>
      <c r="D71" s="176">
        <v>15.1</v>
      </c>
      <c r="E71" s="176">
        <v>0</v>
      </c>
      <c r="F71" s="176">
        <v>0</v>
      </c>
      <c r="G71" s="176">
        <v>31.64</v>
      </c>
      <c r="H71" s="176">
        <v>0</v>
      </c>
      <c r="I71" s="176">
        <v>0</v>
      </c>
      <c r="J71" s="176">
        <v>29.33</v>
      </c>
      <c r="K71" s="176">
        <v>174.79</v>
      </c>
      <c r="L71" s="176">
        <v>0.44</v>
      </c>
      <c r="M71" s="176">
        <v>1.97</v>
      </c>
      <c r="N71" s="176">
        <v>1.69</v>
      </c>
      <c r="O71" s="176">
        <v>2.38</v>
      </c>
      <c r="P71" s="176">
        <v>0.95</v>
      </c>
      <c r="Q71" s="176">
        <v>0.28999999999999998</v>
      </c>
      <c r="R71" s="176">
        <v>0.61</v>
      </c>
      <c r="S71" s="176">
        <v>0.38</v>
      </c>
      <c r="T71" s="176">
        <v>0.03</v>
      </c>
      <c r="U71" s="176">
        <v>1.95</v>
      </c>
      <c r="V71" s="176">
        <v>0.28999999999999998</v>
      </c>
      <c r="W71" s="176">
        <v>0.57999999999999996</v>
      </c>
      <c r="X71" s="176">
        <v>2.06</v>
      </c>
      <c r="Y71" s="176">
        <v>0</v>
      </c>
      <c r="Z71" s="176">
        <v>3.89</v>
      </c>
      <c r="AA71" s="176">
        <v>1.26</v>
      </c>
      <c r="AB71" s="176">
        <v>0</v>
      </c>
      <c r="AC71" s="176">
        <v>24.4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9.9</v>
      </c>
      <c r="AJ71" s="176">
        <v>0</v>
      </c>
      <c r="AK71" s="176">
        <v>40.35</v>
      </c>
      <c r="AL71" s="176">
        <v>0</v>
      </c>
      <c r="AM71" s="176">
        <v>0</v>
      </c>
      <c r="AN71" s="176">
        <v>0</v>
      </c>
      <c r="AO71" s="176">
        <v>369.65</v>
      </c>
      <c r="AP71" s="176">
        <v>0</v>
      </c>
      <c r="AQ71" s="176">
        <v>0</v>
      </c>
      <c r="AR71" s="176">
        <v>2.6</v>
      </c>
      <c r="AS71" s="176">
        <v>0</v>
      </c>
      <c r="AT71" s="176">
        <v>9.77</v>
      </c>
      <c r="AU71" s="176">
        <v>7.02</v>
      </c>
      <c r="AV71" s="176">
        <v>7.0000000000000007E-2</v>
      </c>
      <c r="AW71" s="176">
        <v>0.08</v>
      </c>
      <c r="AX71" s="176">
        <v>0.05</v>
      </c>
      <c r="AY71" s="176">
        <v>0.08</v>
      </c>
    </row>
    <row r="72" spans="1:51">
      <c r="A72" t="s">
        <v>114</v>
      </c>
      <c r="B72" s="176">
        <v>0</v>
      </c>
      <c r="C72" s="176">
        <v>0</v>
      </c>
      <c r="D72" s="176">
        <v>15.1</v>
      </c>
      <c r="E72" s="176">
        <v>0</v>
      </c>
      <c r="F72" s="176">
        <v>0</v>
      </c>
      <c r="G72" s="176">
        <v>31.64</v>
      </c>
      <c r="H72" s="176">
        <v>0</v>
      </c>
      <c r="I72" s="176">
        <v>0</v>
      </c>
      <c r="J72" s="176">
        <v>29.33</v>
      </c>
      <c r="K72" s="176">
        <v>155.43</v>
      </c>
      <c r="L72" s="176">
        <v>0.44</v>
      </c>
      <c r="M72" s="176">
        <v>1.97</v>
      </c>
      <c r="N72" s="176">
        <v>1.69</v>
      </c>
      <c r="O72" s="176">
        <v>2.38</v>
      </c>
      <c r="P72" s="176">
        <v>0.95</v>
      </c>
      <c r="Q72" s="176">
        <v>0.28999999999999998</v>
      </c>
      <c r="R72" s="176">
        <v>0.61</v>
      </c>
      <c r="S72" s="176">
        <v>0.38</v>
      </c>
      <c r="T72" s="176">
        <v>0.03</v>
      </c>
      <c r="U72" s="176">
        <v>1.95</v>
      </c>
      <c r="V72" s="176">
        <v>0.28999999999999998</v>
      </c>
      <c r="W72" s="176">
        <v>0.57999999999999996</v>
      </c>
      <c r="X72" s="176">
        <v>2.06</v>
      </c>
      <c r="Y72" s="176">
        <v>0</v>
      </c>
      <c r="Z72" s="176">
        <v>3.89</v>
      </c>
      <c r="AA72" s="176">
        <v>1.26</v>
      </c>
      <c r="AB72" s="176">
        <v>0</v>
      </c>
      <c r="AC72" s="176">
        <v>24.4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9.9</v>
      </c>
      <c r="AJ72" s="176">
        <v>0</v>
      </c>
      <c r="AK72" s="176">
        <v>40.35</v>
      </c>
      <c r="AL72" s="176">
        <v>0</v>
      </c>
      <c r="AM72" s="176">
        <v>0</v>
      </c>
      <c r="AN72" s="176">
        <v>0</v>
      </c>
      <c r="AO72" s="176">
        <v>369.65</v>
      </c>
      <c r="AP72" s="176">
        <v>0</v>
      </c>
      <c r="AQ72" s="176">
        <v>0</v>
      </c>
      <c r="AR72" s="176">
        <v>2.6</v>
      </c>
      <c r="AS72" s="176">
        <v>0</v>
      </c>
      <c r="AT72" s="176">
        <v>9.77</v>
      </c>
      <c r="AU72" s="176">
        <v>7.02</v>
      </c>
      <c r="AV72" s="176">
        <v>7.0000000000000007E-2</v>
      </c>
      <c r="AW72" s="176">
        <v>0.08</v>
      </c>
      <c r="AX72" s="176">
        <v>0.05</v>
      </c>
      <c r="AY72" s="176">
        <v>0.08</v>
      </c>
    </row>
    <row r="73" spans="1:51">
      <c r="A73" t="s">
        <v>115</v>
      </c>
      <c r="B73" s="176">
        <v>0</v>
      </c>
      <c r="C73" s="176">
        <v>0</v>
      </c>
      <c r="D73" s="176">
        <v>15.1</v>
      </c>
      <c r="E73" s="176">
        <v>0</v>
      </c>
      <c r="F73" s="176">
        <v>0</v>
      </c>
      <c r="G73" s="176">
        <v>31.64</v>
      </c>
      <c r="H73" s="176">
        <v>0</v>
      </c>
      <c r="I73" s="176">
        <v>0</v>
      </c>
      <c r="J73" s="176">
        <v>39.1</v>
      </c>
      <c r="K73" s="176">
        <v>143.66</v>
      </c>
      <c r="L73" s="176">
        <v>0.44</v>
      </c>
      <c r="M73" s="176">
        <v>1.97</v>
      </c>
      <c r="N73" s="176">
        <v>1.69</v>
      </c>
      <c r="O73" s="176">
        <v>2.38</v>
      </c>
      <c r="P73" s="176">
        <v>0.95</v>
      </c>
      <c r="Q73" s="176">
        <v>0</v>
      </c>
      <c r="R73" s="176">
        <v>0.61</v>
      </c>
      <c r="S73" s="176">
        <v>0.37</v>
      </c>
      <c r="T73" s="176">
        <v>0.03</v>
      </c>
      <c r="U73" s="176">
        <v>1.95</v>
      </c>
      <c r="V73" s="176">
        <v>0.28999999999999998</v>
      </c>
      <c r="W73" s="176">
        <v>0.57999999999999996</v>
      </c>
      <c r="X73" s="176">
        <v>2.06</v>
      </c>
      <c r="Y73" s="176">
        <v>0</v>
      </c>
      <c r="Z73" s="176">
        <v>3.89</v>
      </c>
      <c r="AA73" s="176">
        <v>1.26</v>
      </c>
      <c r="AB73" s="176">
        <v>0</v>
      </c>
      <c r="AC73" s="176">
        <v>23.4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9.9</v>
      </c>
      <c r="AJ73" s="176">
        <v>0</v>
      </c>
      <c r="AK73" s="176">
        <v>40.35</v>
      </c>
      <c r="AL73" s="176">
        <v>0</v>
      </c>
      <c r="AM73" s="176">
        <v>0</v>
      </c>
      <c r="AN73" s="176">
        <v>0</v>
      </c>
      <c r="AO73" s="176">
        <v>369.65</v>
      </c>
      <c r="AP73" s="176">
        <v>0</v>
      </c>
      <c r="AQ73" s="176">
        <v>0</v>
      </c>
      <c r="AR73" s="176">
        <v>2.6</v>
      </c>
      <c r="AS73" s="176">
        <v>0</v>
      </c>
      <c r="AT73" s="176">
        <v>0</v>
      </c>
      <c r="AU73" s="176">
        <v>7.02</v>
      </c>
      <c r="AV73" s="176">
        <v>7.0000000000000007E-2</v>
      </c>
      <c r="AW73" s="176">
        <v>0.08</v>
      </c>
      <c r="AX73" s="176">
        <v>0.05</v>
      </c>
      <c r="AY73" s="176">
        <v>0.08</v>
      </c>
    </row>
    <row r="74" spans="1:51">
      <c r="A74" t="s">
        <v>116</v>
      </c>
      <c r="B74" s="176">
        <v>0</v>
      </c>
      <c r="C74" s="176">
        <v>0</v>
      </c>
      <c r="D74" s="176">
        <v>15.1</v>
      </c>
      <c r="E74" s="176">
        <v>0</v>
      </c>
      <c r="F74" s="176">
        <v>0</v>
      </c>
      <c r="G74" s="176">
        <v>31.64</v>
      </c>
      <c r="H74" s="176">
        <v>0</v>
      </c>
      <c r="I74" s="176">
        <v>0</v>
      </c>
      <c r="J74" s="176">
        <v>39.1</v>
      </c>
      <c r="K74" s="176">
        <v>155.43</v>
      </c>
      <c r="L74" s="176">
        <v>0.44</v>
      </c>
      <c r="M74" s="176">
        <v>1.97</v>
      </c>
      <c r="N74" s="176">
        <v>1.69</v>
      </c>
      <c r="O74" s="176">
        <v>2.38</v>
      </c>
      <c r="P74" s="176">
        <v>0.95</v>
      </c>
      <c r="Q74" s="176">
        <v>0</v>
      </c>
      <c r="R74" s="176">
        <v>0.61</v>
      </c>
      <c r="S74" s="176">
        <v>0.37</v>
      </c>
      <c r="T74" s="176">
        <v>0.03</v>
      </c>
      <c r="U74" s="176">
        <v>1.95</v>
      </c>
      <c r="V74" s="176">
        <v>0.28999999999999998</v>
      </c>
      <c r="W74" s="176">
        <v>0.57999999999999996</v>
      </c>
      <c r="X74" s="176">
        <v>2.06</v>
      </c>
      <c r="Y74" s="176">
        <v>0</v>
      </c>
      <c r="Z74" s="176">
        <v>3.89</v>
      </c>
      <c r="AA74" s="176">
        <v>1.26</v>
      </c>
      <c r="AB74" s="176">
        <v>0</v>
      </c>
      <c r="AC74" s="176">
        <v>23.4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9.9</v>
      </c>
      <c r="AJ74" s="176">
        <v>0</v>
      </c>
      <c r="AK74" s="176">
        <v>40.35</v>
      </c>
      <c r="AL74" s="176">
        <v>0</v>
      </c>
      <c r="AM74" s="176">
        <v>0</v>
      </c>
      <c r="AN74" s="176">
        <v>0</v>
      </c>
      <c r="AO74" s="176">
        <v>369.65</v>
      </c>
      <c r="AP74" s="176">
        <v>0</v>
      </c>
      <c r="AQ74" s="176">
        <v>0</v>
      </c>
      <c r="AR74" s="176">
        <v>2.6</v>
      </c>
      <c r="AS74" s="176">
        <v>0</v>
      </c>
      <c r="AT74" s="176">
        <v>0</v>
      </c>
      <c r="AU74" s="176">
        <v>7.02</v>
      </c>
      <c r="AV74" s="176">
        <v>7.0000000000000007E-2</v>
      </c>
      <c r="AW74" s="176">
        <v>0.08</v>
      </c>
      <c r="AX74" s="176">
        <v>0.05</v>
      </c>
      <c r="AY74" s="176">
        <v>0.08</v>
      </c>
    </row>
    <row r="75" spans="1:51">
      <c r="A75" t="s">
        <v>117</v>
      </c>
      <c r="B75" s="176">
        <v>0</v>
      </c>
      <c r="C75" s="176">
        <v>0</v>
      </c>
      <c r="D75" s="176">
        <v>15.1</v>
      </c>
      <c r="E75" s="176">
        <v>0</v>
      </c>
      <c r="F75" s="176">
        <v>0</v>
      </c>
      <c r="G75" s="176">
        <v>31.64</v>
      </c>
      <c r="H75" s="176">
        <v>0</v>
      </c>
      <c r="I75" s="176">
        <v>0</v>
      </c>
      <c r="J75" s="176">
        <v>39.1</v>
      </c>
      <c r="K75" s="176">
        <v>126.39</v>
      </c>
      <c r="L75" s="176">
        <v>0.63</v>
      </c>
      <c r="M75" s="176">
        <v>1.97</v>
      </c>
      <c r="N75" s="176">
        <v>1.69</v>
      </c>
      <c r="O75" s="176">
        <v>2.38</v>
      </c>
      <c r="P75" s="176">
        <v>0.95</v>
      </c>
      <c r="Q75" s="176">
        <v>0</v>
      </c>
      <c r="R75" s="176">
        <v>0.61</v>
      </c>
      <c r="S75" s="176">
        <v>0.37</v>
      </c>
      <c r="T75" s="176">
        <v>0.03</v>
      </c>
      <c r="U75" s="176">
        <v>1.95</v>
      </c>
      <c r="V75" s="176">
        <v>0.28999999999999998</v>
      </c>
      <c r="W75" s="176">
        <v>0.57999999999999996</v>
      </c>
      <c r="X75" s="176">
        <v>2.06</v>
      </c>
      <c r="Y75" s="176">
        <v>0</v>
      </c>
      <c r="Z75" s="176">
        <v>3.89</v>
      </c>
      <c r="AA75" s="176">
        <v>1.26</v>
      </c>
      <c r="AB75" s="176">
        <v>0</v>
      </c>
      <c r="AC75" s="176">
        <v>24.4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9.9</v>
      </c>
      <c r="AJ75" s="176">
        <v>0</v>
      </c>
      <c r="AK75" s="176">
        <v>40.35</v>
      </c>
      <c r="AL75" s="176">
        <v>0</v>
      </c>
      <c r="AM75" s="176">
        <v>0</v>
      </c>
      <c r="AN75" s="176">
        <v>0</v>
      </c>
      <c r="AO75" s="176">
        <v>377.43</v>
      </c>
      <c r="AP75" s="176">
        <v>0</v>
      </c>
      <c r="AQ75" s="176">
        <v>0</v>
      </c>
      <c r="AR75" s="176">
        <v>2.6</v>
      </c>
      <c r="AS75" s="176">
        <v>0</v>
      </c>
      <c r="AT75" s="176">
        <v>0</v>
      </c>
      <c r="AU75" s="176">
        <v>7.02</v>
      </c>
      <c r="AV75" s="176">
        <v>7.0000000000000007E-2</v>
      </c>
      <c r="AW75" s="176">
        <v>0.06</v>
      </c>
      <c r="AX75" s="176">
        <v>0.05</v>
      </c>
      <c r="AY75" s="176">
        <v>0.08</v>
      </c>
    </row>
    <row r="76" spans="1:51">
      <c r="A76" t="s">
        <v>118</v>
      </c>
      <c r="B76" s="176">
        <v>0</v>
      </c>
      <c r="C76" s="176">
        <v>0</v>
      </c>
      <c r="D76" s="176">
        <v>15.1</v>
      </c>
      <c r="E76" s="176">
        <v>0</v>
      </c>
      <c r="F76" s="176">
        <v>0</v>
      </c>
      <c r="G76" s="176">
        <v>31.64</v>
      </c>
      <c r="H76" s="176">
        <v>0</v>
      </c>
      <c r="I76" s="176">
        <v>0</v>
      </c>
      <c r="J76" s="176">
        <v>39.1</v>
      </c>
      <c r="K76" s="176">
        <v>155.43</v>
      </c>
      <c r="L76" s="176">
        <v>0.44</v>
      </c>
      <c r="M76" s="176">
        <v>1.97</v>
      </c>
      <c r="N76" s="176">
        <v>1.69</v>
      </c>
      <c r="O76" s="176">
        <v>2.38</v>
      </c>
      <c r="P76" s="176">
        <v>0.95</v>
      </c>
      <c r="Q76" s="176">
        <v>0.3</v>
      </c>
      <c r="R76" s="176">
        <v>0.61</v>
      </c>
      <c r="S76" s="176">
        <v>0.38</v>
      </c>
      <c r="T76" s="176">
        <v>0.03</v>
      </c>
      <c r="U76" s="176">
        <v>1.95</v>
      </c>
      <c r="V76" s="176">
        <v>0.28999999999999998</v>
      </c>
      <c r="W76" s="176">
        <v>0.57999999999999996</v>
      </c>
      <c r="X76" s="176">
        <v>2.06</v>
      </c>
      <c r="Y76" s="176">
        <v>0</v>
      </c>
      <c r="Z76" s="176">
        <v>3.89</v>
      </c>
      <c r="AA76" s="176">
        <v>1.26</v>
      </c>
      <c r="AB76" s="176">
        <v>0</v>
      </c>
      <c r="AC76" s="176">
        <v>24.4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9.9</v>
      </c>
      <c r="AJ76" s="176">
        <v>0</v>
      </c>
      <c r="AK76" s="176">
        <v>46.05</v>
      </c>
      <c r="AL76" s="176">
        <v>0</v>
      </c>
      <c r="AM76" s="176">
        <v>0</v>
      </c>
      <c r="AN76" s="176">
        <v>0</v>
      </c>
      <c r="AO76" s="176">
        <v>377.43</v>
      </c>
      <c r="AP76" s="176">
        <v>0</v>
      </c>
      <c r="AQ76" s="176">
        <v>0</v>
      </c>
      <c r="AR76" s="176">
        <v>2.6</v>
      </c>
      <c r="AS76" s="176">
        <v>0</v>
      </c>
      <c r="AT76" s="176">
        <v>0</v>
      </c>
      <c r="AU76" s="176">
        <v>7.02</v>
      </c>
      <c r="AV76" s="176">
        <v>7.0000000000000007E-2</v>
      </c>
      <c r="AW76" s="176">
        <v>0.06</v>
      </c>
      <c r="AX76" s="176">
        <v>0.05</v>
      </c>
      <c r="AY76" s="176">
        <v>0.08</v>
      </c>
    </row>
    <row r="77" spans="1:51">
      <c r="A77" t="s">
        <v>119</v>
      </c>
      <c r="B77" s="176">
        <v>0</v>
      </c>
      <c r="C77" s="176">
        <v>0</v>
      </c>
      <c r="D77" s="176">
        <v>15.1</v>
      </c>
      <c r="E77" s="176">
        <v>0</v>
      </c>
      <c r="F77" s="176">
        <v>0</v>
      </c>
      <c r="G77" s="176">
        <v>32.72</v>
      </c>
      <c r="H77" s="176">
        <v>0</v>
      </c>
      <c r="I77" s="176">
        <v>0</v>
      </c>
      <c r="J77" s="176">
        <v>39.1</v>
      </c>
      <c r="K77" s="176">
        <v>184.47</v>
      </c>
      <c r="L77" s="176">
        <v>0.44</v>
      </c>
      <c r="M77" s="176">
        <v>1.97</v>
      </c>
      <c r="N77" s="176">
        <v>1.69</v>
      </c>
      <c r="O77" s="176">
        <v>2.38</v>
      </c>
      <c r="P77" s="176">
        <v>0.95</v>
      </c>
      <c r="Q77" s="176">
        <v>0.3</v>
      </c>
      <c r="R77" s="176">
        <v>0.61</v>
      </c>
      <c r="S77" s="176">
        <v>0.38</v>
      </c>
      <c r="T77" s="176">
        <v>0.03</v>
      </c>
      <c r="U77" s="176">
        <v>1.95</v>
      </c>
      <c r="V77" s="176">
        <v>0.28999999999999998</v>
      </c>
      <c r="W77" s="176">
        <v>0.57999999999999996</v>
      </c>
      <c r="X77" s="176">
        <v>2.06</v>
      </c>
      <c r="Y77" s="176">
        <v>0</v>
      </c>
      <c r="Z77" s="176">
        <v>3.89</v>
      </c>
      <c r="AA77" s="176">
        <v>1.26</v>
      </c>
      <c r="AB77" s="176">
        <v>0</v>
      </c>
      <c r="AC77" s="176">
        <v>24.4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9.9</v>
      </c>
      <c r="AJ77" s="176">
        <v>0</v>
      </c>
      <c r="AK77" s="176">
        <v>46.05</v>
      </c>
      <c r="AL77" s="176">
        <v>0</v>
      </c>
      <c r="AM77" s="176">
        <v>0</v>
      </c>
      <c r="AN77" s="176">
        <v>0</v>
      </c>
      <c r="AO77" s="176">
        <v>377.43</v>
      </c>
      <c r="AP77" s="176">
        <v>0</v>
      </c>
      <c r="AQ77" s="176">
        <v>0</v>
      </c>
      <c r="AR77" s="176">
        <v>2.6</v>
      </c>
      <c r="AS77" s="176">
        <v>0</v>
      </c>
      <c r="AT77" s="176">
        <v>0</v>
      </c>
      <c r="AU77" s="176">
        <v>7.02</v>
      </c>
      <c r="AV77" s="176">
        <v>7.0000000000000007E-2</v>
      </c>
      <c r="AW77" s="176">
        <v>0.08</v>
      </c>
      <c r="AX77" s="176">
        <v>0.05</v>
      </c>
      <c r="AY77" s="176">
        <v>0.08</v>
      </c>
    </row>
    <row r="78" spans="1:51">
      <c r="A78" t="s">
        <v>120</v>
      </c>
      <c r="B78" s="176">
        <v>0</v>
      </c>
      <c r="C78" s="176">
        <v>0</v>
      </c>
      <c r="D78" s="176">
        <v>15.1</v>
      </c>
      <c r="E78" s="176">
        <v>0</v>
      </c>
      <c r="F78" s="176">
        <v>0</v>
      </c>
      <c r="G78" s="176">
        <v>32.72</v>
      </c>
      <c r="H78" s="176">
        <v>0</v>
      </c>
      <c r="I78" s="176">
        <v>0</v>
      </c>
      <c r="J78" s="176">
        <v>39.1</v>
      </c>
      <c r="K78" s="176">
        <v>185.44</v>
      </c>
      <c r="L78" s="176">
        <v>0.44</v>
      </c>
      <c r="M78" s="176">
        <v>1.97</v>
      </c>
      <c r="N78" s="176">
        <v>1.69</v>
      </c>
      <c r="O78" s="176">
        <v>2.38</v>
      </c>
      <c r="P78" s="176">
        <v>0.95</v>
      </c>
      <c r="Q78" s="176">
        <v>0.3</v>
      </c>
      <c r="R78" s="176">
        <v>0.61</v>
      </c>
      <c r="S78" s="176">
        <v>0.38</v>
      </c>
      <c r="T78" s="176">
        <v>0.03</v>
      </c>
      <c r="U78" s="176">
        <v>1.95</v>
      </c>
      <c r="V78" s="176">
        <v>0.28999999999999998</v>
      </c>
      <c r="W78" s="176">
        <v>0.57999999999999996</v>
      </c>
      <c r="X78" s="176">
        <v>2.06</v>
      </c>
      <c r="Y78" s="176">
        <v>0</v>
      </c>
      <c r="Z78" s="176">
        <v>3.89</v>
      </c>
      <c r="AA78" s="176">
        <v>1.26</v>
      </c>
      <c r="AB78" s="176">
        <v>0</v>
      </c>
      <c r="AC78" s="176">
        <v>24.4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9.9</v>
      </c>
      <c r="AJ78" s="176">
        <v>0</v>
      </c>
      <c r="AK78" s="176">
        <v>46.05</v>
      </c>
      <c r="AL78" s="176">
        <v>0</v>
      </c>
      <c r="AM78" s="176">
        <v>0</v>
      </c>
      <c r="AN78" s="176">
        <v>0</v>
      </c>
      <c r="AO78" s="176">
        <v>377.43</v>
      </c>
      <c r="AP78" s="176">
        <v>0</v>
      </c>
      <c r="AQ78" s="176">
        <v>0</v>
      </c>
      <c r="AR78" s="176">
        <v>2.6</v>
      </c>
      <c r="AS78" s="176">
        <v>0</v>
      </c>
      <c r="AT78" s="176">
        <v>0</v>
      </c>
      <c r="AU78" s="176">
        <v>7.02</v>
      </c>
      <c r="AV78" s="176">
        <v>7.0000000000000007E-2</v>
      </c>
      <c r="AW78" s="176">
        <v>0.08</v>
      </c>
      <c r="AX78" s="176">
        <v>0.05</v>
      </c>
      <c r="AY78" s="176">
        <v>0.08</v>
      </c>
    </row>
    <row r="79" spans="1:51">
      <c r="A79" t="s">
        <v>121</v>
      </c>
      <c r="B79" s="176">
        <v>0</v>
      </c>
      <c r="C79" s="176">
        <v>0</v>
      </c>
      <c r="D79" s="176">
        <v>15.63</v>
      </c>
      <c r="E79" s="176">
        <v>0</v>
      </c>
      <c r="F79" s="176">
        <v>0</v>
      </c>
      <c r="G79" s="176">
        <v>33.25</v>
      </c>
      <c r="H79" s="176">
        <v>0</v>
      </c>
      <c r="I79" s="176">
        <v>0</v>
      </c>
      <c r="J79" s="176">
        <v>39.1</v>
      </c>
      <c r="K79" s="176">
        <v>126.38</v>
      </c>
      <c r="L79" s="176">
        <v>0.44</v>
      </c>
      <c r="M79" s="176">
        <v>1.97</v>
      </c>
      <c r="N79" s="176">
        <v>1.69</v>
      </c>
      <c r="O79" s="176">
        <v>2.38</v>
      </c>
      <c r="P79" s="176">
        <v>0.95</v>
      </c>
      <c r="Q79" s="176">
        <v>0.3</v>
      </c>
      <c r="R79" s="176">
        <v>0.61</v>
      </c>
      <c r="S79" s="176">
        <v>0.38</v>
      </c>
      <c r="T79" s="176">
        <v>0.03</v>
      </c>
      <c r="U79" s="176">
        <v>1.95</v>
      </c>
      <c r="V79" s="176">
        <v>0.28999999999999998</v>
      </c>
      <c r="W79" s="176">
        <v>0.57999999999999996</v>
      </c>
      <c r="X79" s="176">
        <v>2.06</v>
      </c>
      <c r="Y79" s="176">
        <v>0</v>
      </c>
      <c r="Z79" s="176">
        <v>3.89</v>
      </c>
      <c r="AA79" s="176">
        <v>1.26</v>
      </c>
      <c r="AB79" s="176">
        <v>0</v>
      </c>
      <c r="AC79" s="176">
        <v>24.4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9.9</v>
      </c>
      <c r="AJ79" s="176">
        <v>0</v>
      </c>
      <c r="AK79" s="176">
        <v>49.51</v>
      </c>
      <c r="AL79" s="176">
        <v>0</v>
      </c>
      <c r="AM79" s="176">
        <v>0</v>
      </c>
      <c r="AN79" s="176">
        <v>0</v>
      </c>
      <c r="AO79" s="176">
        <v>377.43</v>
      </c>
      <c r="AP79" s="176">
        <v>0</v>
      </c>
      <c r="AQ79" s="176">
        <v>0</v>
      </c>
      <c r="AR79" s="176">
        <v>2.6</v>
      </c>
      <c r="AS79" s="176">
        <v>0</v>
      </c>
      <c r="AT79" s="176">
        <v>0</v>
      </c>
      <c r="AU79" s="176">
        <v>7.02</v>
      </c>
      <c r="AV79" s="176">
        <v>7.0000000000000007E-2</v>
      </c>
      <c r="AW79" s="176">
        <v>0.08</v>
      </c>
      <c r="AX79" s="176">
        <v>0.05</v>
      </c>
      <c r="AY79" s="176">
        <v>0.08</v>
      </c>
    </row>
    <row r="80" spans="1:51">
      <c r="A80" t="s">
        <v>122</v>
      </c>
      <c r="B80" s="176">
        <v>0</v>
      </c>
      <c r="C80" s="176">
        <v>0</v>
      </c>
      <c r="D80" s="176">
        <v>15.63</v>
      </c>
      <c r="E80" s="176">
        <v>0</v>
      </c>
      <c r="F80" s="176">
        <v>0</v>
      </c>
      <c r="G80" s="176">
        <v>33.25</v>
      </c>
      <c r="H80" s="176">
        <v>0</v>
      </c>
      <c r="I80" s="176">
        <v>0</v>
      </c>
      <c r="J80" s="176">
        <v>39.1</v>
      </c>
      <c r="K80" s="176">
        <v>77.97</v>
      </c>
      <c r="L80" s="176">
        <v>0.44</v>
      </c>
      <c r="M80" s="176">
        <v>1.97</v>
      </c>
      <c r="N80" s="176">
        <v>1.69</v>
      </c>
      <c r="O80" s="176">
        <v>2.38</v>
      </c>
      <c r="P80" s="176">
        <v>0.95</v>
      </c>
      <c r="Q80" s="176">
        <v>0.3</v>
      </c>
      <c r="R80" s="176">
        <v>0.61</v>
      </c>
      <c r="S80" s="176">
        <v>0.38</v>
      </c>
      <c r="T80" s="176">
        <v>0.03</v>
      </c>
      <c r="U80" s="176">
        <v>1.95</v>
      </c>
      <c r="V80" s="176">
        <v>0.28999999999999998</v>
      </c>
      <c r="W80" s="176">
        <v>0.57999999999999996</v>
      </c>
      <c r="X80" s="176">
        <v>2.06</v>
      </c>
      <c r="Y80" s="176">
        <v>0</v>
      </c>
      <c r="Z80" s="176">
        <v>3.89</v>
      </c>
      <c r="AA80" s="176">
        <v>1.26</v>
      </c>
      <c r="AB80" s="176">
        <v>0</v>
      </c>
      <c r="AC80" s="176">
        <v>24.4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9.9</v>
      </c>
      <c r="AJ80" s="176">
        <v>0</v>
      </c>
      <c r="AK80" s="176">
        <v>49.51</v>
      </c>
      <c r="AL80" s="176">
        <v>0</v>
      </c>
      <c r="AM80" s="176">
        <v>0</v>
      </c>
      <c r="AN80" s="176">
        <v>0</v>
      </c>
      <c r="AO80" s="176">
        <v>377.43</v>
      </c>
      <c r="AP80" s="176">
        <v>0</v>
      </c>
      <c r="AQ80" s="176">
        <v>0</v>
      </c>
      <c r="AR80" s="176">
        <v>2.6</v>
      </c>
      <c r="AS80" s="176">
        <v>0</v>
      </c>
      <c r="AT80" s="176">
        <v>0</v>
      </c>
      <c r="AU80" s="176">
        <v>7.02</v>
      </c>
      <c r="AV80" s="176">
        <v>7.0000000000000007E-2</v>
      </c>
      <c r="AW80" s="176">
        <v>0.08</v>
      </c>
      <c r="AX80" s="176">
        <v>0.05</v>
      </c>
      <c r="AY80" s="176">
        <v>0.08</v>
      </c>
    </row>
    <row r="81" spans="1:51">
      <c r="A81" t="s">
        <v>123</v>
      </c>
      <c r="B81" s="176">
        <v>0</v>
      </c>
      <c r="C81" s="176">
        <v>0</v>
      </c>
      <c r="D81" s="176">
        <v>15.63</v>
      </c>
      <c r="E81" s="176">
        <v>0</v>
      </c>
      <c r="F81" s="176">
        <v>0</v>
      </c>
      <c r="G81" s="176">
        <v>27.89</v>
      </c>
      <c r="H81" s="176">
        <v>0</v>
      </c>
      <c r="I81" s="176">
        <v>0</v>
      </c>
      <c r="J81" s="176">
        <v>39.1</v>
      </c>
      <c r="K81" s="176">
        <v>77.97</v>
      </c>
      <c r="L81" s="176">
        <v>0.44</v>
      </c>
      <c r="M81" s="176">
        <v>1.97</v>
      </c>
      <c r="N81" s="176">
        <v>1.69</v>
      </c>
      <c r="O81" s="176">
        <v>2.38</v>
      </c>
      <c r="P81" s="176">
        <v>0.95</v>
      </c>
      <c r="Q81" s="176">
        <v>0.3</v>
      </c>
      <c r="R81" s="176">
        <v>0.61</v>
      </c>
      <c r="S81" s="176">
        <v>0.38</v>
      </c>
      <c r="T81" s="176">
        <v>0.03</v>
      </c>
      <c r="U81" s="176">
        <v>1.95</v>
      </c>
      <c r="V81" s="176">
        <v>0.28999999999999998</v>
      </c>
      <c r="W81" s="176">
        <v>0.57999999999999996</v>
      </c>
      <c r="X81" s="176">
        <v>2.06</v>
      </c>
      <c r="Y81" s="176">
        <v>0</v>
      </c>
      <c r="Z81" s="176">
        <v>3.89</v>
      </c>
      <c r="AA81" s="176">
        <v>1.26</v>
      </c>
      <c r="AB81" s="176">
        <v>0</v>
      </c>
      <c r="AC81" s="176">
        <v>24.4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9.9</v>
      </c>
      <c r="AJ81" s="176">
        <v>0</v>
      </c>
      <c r="AK81" s="176">
        <v>49.51</v>
      </c>
      <c r="AL81" s="176">
        <v>0</v>
      </c>
      <c r="AM81" s="176">
        <v>0</v>
      </c>
      <c r="AN81" s="176">
        <v>0</v>
      </c>
      <c r="AO81" s="176">
        <v>377.43</v>
      </c>
      <c r="AP81" s="176">
        <v>0</v>
      </c>
      <c r="AQ81" s="176">
        <v>0</v>
      </c>
      <c r="AR81" s="176">
        <v>2.6</v>
      </c>
      <c r="AS81" s="176">
        <v>5.36</v>
      </c>
      <c r="AT81" s="176">
        <v>0</v>
      </c>
      <c r="AU81" s="176">
        <v>7.02</v>
      </c>
      <c r="AV81" s="176">
        <v>7.0000000000000007E-2</v>
      </c>
      <c r="AW81" s="176">
        <v>0.08</v>
      </c>
      <c r="AX81" s="176">
        <v>0.05</v>
      </c>
      <c r="AY81" s="176">
        <v>0.08</v>
      </c>
    </row>
    <row r="82" spans="1:51">
      <c r="A82" t="s">
        <v>124</v>
      </c>
      <c r="B82" s="176">
        <v>0</v>
      </c>
      <c r="C82" s="176">
        <v>0</v>
      </c>
      <c r="D82" s="176">
        <v>15.63</v>
      </c>
      <c r="E82" s="176">
        <v>0</v>
      </c>
      <c r="F82" s="176">
        <v>0</v>
      </c>
      <c r="G82" s="176">
        <v>27.89</v>
      </c>
      <c r="H82" s="176">
        <v>0</v>
      </c>
      <c r="I82" s="176">
        <v>0</v>
      </c>
      <c r="J82" s="176">
        <v>39.1</v>
      </c>
      <c r="K82" s="176">
        <v>16.34</v>
      </c>
      <c r="L82" s="176">
        <v>0.44</v>
      </c>
      <c r="M82" s="176">
        <v>1.97</v>
      </c>
      <c r="N82" s="176">
        <v>1.69</v>
      </c>
      <c r="O82" s="176">
        <v>2.38</v>
      </c>
      <c r="P82" s="176">
        <v>0.95</v>
      </c>
      <c r="Q82" s="176">
        <v>0.3</v>
      </c>
      <c r="R82" s="176">
        <v>0.61</v>
      </c>
      <c r="S82" s="176">
        <v>0.38</v>
      </c>
      <c r="T82" s="176">
        <v>0.03</v>
      </c>
      <c r="U82" s="176">
        <v>1.95</v>
      </c>
      <c r="V82" s="176">
        <v>0.28999999999999998</v>
      </c>
      <c r="W82" s="176">
        <v>0.57999999999999996</v>
      </c>
      <c r="X82" s="176">
        <v>2.06</v>
      </c>
      <c r="Y82" s="176">
        <v>0</v>
      </c>
      <c r="Z82" s="176">
        <v>3.89</v>
      </c>
      <c r="AA82" s="176">
        <v>1.26</v>
      </c>
      <c r="AB82" s="176">
        <v>0</v>
      </c>
      <c r="AC82" s="176">
        <v>24.4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9.9</v>
      </c>
      <c r="AJ82" s="176">
        <v>0</v>
      </c>
      <c r="AK82" s="176">
        <v>20.64</v>
      </c>
      <c r="AL82" s="176">
        <v>0</v>
      </c>
      <c r="AM82" s="176">
        <v>0</v>
      </c>
      <c r="AN82" s="176">
        <v>0</v>
      </c>
      <c r="AO82" s="176">
        <v>377.43</v>
      </c>
      <c r="AP82" s="176">
        <v>0</v>
      </c>
      <c r="AQ82" s="176">
        <v>0</v>
      </c>
      <c r="AR82" s="176">
        <v>2.6</v>
      </c>
      <c r="AS82" s="176">
        <v>5.36</v>
      </c>
      <c r="AT82" s="176">
        <v>0</v>
      </c>
      <c r="AU82" s="176">
        <v>7.02</v>
      </c>
      <c r="AV82" s="176">
        <v>7.0000000000000007E-2</v>
      </c>
      <c r="AW82" s="176">
        <v>0.08</v>
      </c>
      <c r="AX82" s="176">
        <v>0.05</v>
      </c>
      <c r="AY82" s="176">
        <v>0.08</v>
      </c>
    </row>
    <row r="83" spans="1:51">
      <c r="A83" t="s">
        <v>125</v>
      </c>
      <c r="B83" s="176">
        <v>0</v>
      </c>
      <c r="C83" s="176">
        <v>0</v>
      </c>
      <c r="D83" s="176">
        <v>15.1</v>
      </c>
      <c r="E83" s="176">
        <v>0</v>
      </c>
      <c r="F83" s="176">
        <v>0</v>
      </c>
      <c r="G83" s="176">
        <v>26.55</v>
      </c>
      <c r="H83" s="176">
        <v>0</v>
      </c>
      <c r="I83" s="176">
        <v>0</v>
      </c>
      <c r="J83" s="176">
        <v>39.1</v>
      </c>
      <c r="K83" s="176">
        <v>16.34</v>
      </c>
      <c r="L83" s="176">
        <v>0.44</v>
      </c>
      <c r="M83" s="176">
        <v>1.97</v>
      </c>
      <c r="N83" s="176">
        <v>1.69</v>
      </c>
      <c r="O83" s="176">
        <v>2.38</v>
      </c>
      <c r="P83" s="176">
        <v>0.95</v>
      </c>
      <c r="Q83" s="176">
        <v>0.3</v>
      </c>
      <c r="R83" s="176">
        <v>0.61</v>
      </c>
      <c r="S83" s="176">
        <v>0.38</v>
      </c>
      <c r="T83" s="176">
        <v>0.03</v>
      </c>
      <c r="U83" s="176">
        <v>1.95</v>
      </c>
      <c r="V83" s="176">
        <v>0.28999999999999998</v>
      </c>
      <c r="W83" s="176">
        <v>0.57999999999999996</v>
      </c>
      <c r="X83" s="176">
        <v>2.06</v>
      </c>
      <c r="Y83" s="176">
        <v>0</v>
      </c>
      <c r="Z83" s="176">
        <v>3.89</v>
      </c>
      <c r="AA83" s="176">
        <v>1.26</v>
      </c>
      <c r="AB83" s="176">
        <v>0</v>
      </c>
      <c r="AC83" s="176">
        <v>24.4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9.9</v>
      </c>
      <c r="AJ83" s="176">
        <v>0</v>
      </c>
      <c r="AK83" s="176">
        <v>20.64</v>
      </c>
      <c r="AL83" s="176">
        <v>0</v>
      </c>
      <c r="AM83" s="176">
        <v>0</v>
      </c>
      <c r="AN83" s="176">
        <v>0</v>
      </c>
      <c r="AO83" s="176">
        <v>377.43</v>
      </c>
      <c r="AP83" s="176">
        <v>0</v>
      </c>
      <c r="AQ83" s="176">
        <v>0</v>
      </c>
      <c r="AR83" s="176">
        <v>2.6</v>
      </c>
      <c r="AS83" s="176">
        <v>5.36</v>
      </c>
      <c r="AT83" s="176">
        <v>0</v>
      </c>
      <c r="AU83" s="176">
        <v>7.02</v>
      </c>
      <c r="AV83" s="176">
        <v>7.0000000000000007E-2</v>
      </c>
      <c r="AW83" s="176">
        <v>0.08</v>
      </c>
      <c r="AX83" s="176">
        <v>0.05</v>
      </c>
      <c r="AY83" s="176">
        <v>0.08</v>
      </c>
    </row>
    <row r="84" spans="1:51">
      <c r="A84" t="s">
        <v>126</v>
      </c>
      <c r="B84" s="176">
        <v>0</v>
      </c>
      <c r="C84" s="176">
        <v>0</v>
      </c>
      <c r="D84" s="176">
        <v>15.63</v>
      </c>
      <c r="E84" s="176">
        <v>0</v>
      </c>
      <c r="F84" s="176">
        <v>0</v>
      </c>
      <c r="G84" s="176">
        <v>26.55</v>
      </c>
      <c r="H84" s="176">
        <v>0</v>
      </c>
      <c r="I84" s="176">
        <v>0</v>
      </c>
      <c r="J84" s="176">
        <v>39.1</v>
      </c>
      <c r="K84" s="176">
        <v>16.34</v>
      </c>
      <c r="L84" s="176">
        <v>0.44</v>
      </c>
      <c r="M84" s="176">
        <v>1.97</v>
      </c>
      <c r="N84" s="176">
        <v>1.69</v>
      </c>
      <c r="O84" s="176">
        <v>2.38</v>
      </c>
      <c r="P84" s="176">
        <v>0.95</v>
      </c>
      <c r="Q84" s="176">
        <v>0.3</v>
      </c>
      <c r="R84" s="176">
        <v>0.61</v>
      </c>
      <c r="S84" s="176">
        <v>0.38</v>
      </c>
      <c r="T84" s="176">
        <v>0.03</v>
      </c>
      <c r="U84" s="176">
        <v>1.95</v>
      </c>
      <c r="V84" s="176">
        <v>0.28999999999999998</v>
      </c>
      <c r="W84" s="176">
        <v>0.57999999999999996</v>
      </c>
      <c r="X84" s="176">
        <v>2.06</v>
      </c>
      <c r="Y84" s="176">
        <v>0</v>
      </c>
      <c r="Z84" s="176">
        <v>3.89</v>
      </c>
      <c r="AA84" s="176">
        <v>1.26</v>
      </c>
      <c r="AB84" s="176">
        <v>0</v>
      </c>
      <c r="AC84" s="176">
        <v>24.4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9.9</v>
      </c>
      <c r="AJ84" s="176">
        <v>0</v>
      </c>
      <c r="AK84" s="176">
        <v>20.64</v>
      </c>
      <c r="AL84" s="176">
        <v>0</v>
      </c>
      <c r="AM84" s="176">
        <v>0</v>
      </c>
      <c r="AN84" s="176">
        <v>0</v>
      </c>
      <c r="AO84" s="176">
        <v>377.43</v>
      </c>
      <c r="AP84" s="176">
        <v>0</v>
      </c>
      <c r="AQ84" s="176">
        <v>0</v>
      </c>
      <c r="AR84" s="176">
        <v>2.6</v>
      </c>
      <c r="AS84" s="176">
        <v>5.36</v>
      </c>
      <c r="AT84" s="176">
        <v>0</v>
      </c>
      <c r="AU84" s="176">
        <v>7.02</v>
      </c>
      <c r="AV84" s="176">
        <v>7.0000000000000007E-2</v>
      </c>
      <c r="AW84" s="176">
        <v>0.08</v>
      </c>
      <c r="AX84" s="176">
        <v>0.05</v>
      </c>
      <c r="AY84" s="176">
        <v>0.08</v>
      </c>
    </row>
    <row r="85" spans="1:51">
      <c r="A85" t="s">
        <v>127</v>
      </c>
      <c r="B85" s="176">
        <v>0</v>
      </c>
      <c r="C85" s="176">
        <v>0</v>
      </c>
      <c r="D85" s="176">
        <v>15.63</v>
      </c>
      <c r="E85" s="176">
        <v>0</v>
      </c>
      <c r="F85" s="176">
        <v>0</v>
      </c>
      <c r="G85" s="176">
        <v>26.55</v>
      </c>
      <c r="H85" s="176">
        <v>0</v>
      </c>
      <c r="I85" s="176">
        <v>0</v>
      </c>
      <c r="J85" s="176">
        <v>39.1</v>
      </c>
      <c r="K85" s="176">
        <v>16.34</v>
      </c>
      <c r="L85" s="176">
        <v>0.44</v>
      </c>
      <c r="M85" s="176">
        <v>1.97</v>
      </c>
      <c r="N85" s="176">
        <v>1.69</v>
      </c>
      <c r="O85" s="176">
        <v>2.38</v>
      </c>
      <c r="P85" s="176">
        <v>0.95</v>
      </c>
      <c r="Q85" s="176">
        <v>0.3</v>
      </c>
      <c r="R85" s="176">
        <v>0.61</v>
      </c>
      <c r="S85" s="176">
        <v>0.38</v>
      </c>
      <c r="T85" s="176">
        <v>0.03</v>
      </c>
      <c r="U85" s="176">
        <v>1.95</v>
      </c>
      <c r="V85" s="176">
        <v>0.28999999999999998</v>
      </c>
      <c r="W85" s="176">
        <v>0.57999999999999996</v>
      </c>
      <c r="X85" s="176">
        <v>2.06</v>
      </c>
      <c r="Y85" s="176">
        <v>0</v>
      </c>
      <c r="Z85" s="176">
        <v>3.89</v>
      </c>
      <c r="AA85" s="176">
        <v>1.26</v>
      </c>
      <c r="AB85" s="176">
        <v>0</v>
      </c>
      <c r="AC85" s="176">
        <v>24.4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9.9</v>
      </c>
      <c r="AJ85" s="176">
        <v>0</v>
      </c>
      <c r="AK85" s="176">
        <v>20.64</v>
      </c>
      <c r="AL85" s="176">
        <v>0</v>
      </c>
      <c r="AM85" s="176">
        <v>0</v>
      </c>
      <c r="AN85" s="176">
        <v>0</v>
      </c>
      <c r="AO85" s="176">
        <v>377.43</v>
      </c>
      <c r="AP85" s="176">
        <v>0</v>
      </c>
      <c r="AQ85" s="176">
        <v>0</v>
      </c>
      <c r="AR85" s="176">
        <v>2.6</v>
      </c>
      <c r="AS85" s="176">
        <v>5.36</v>
      </c>
      <c r="AT85" s="176">
        <v>0</v>
      </c>
      <c r="AU85" s="176">
        <v>7.02</v>
      </c>
      <c r="AV85" s="176">
        <v>7.0000000000000007E-2</v>
      </c>
      <c r="AW85" s="176">
        <v>0.08</v>
      </c>
      <c r="AX85" s="176">
        <v>0.05</v>
      </c>
      <c r="AY85" s="176">
        <v>0.08</v>
      </c>
    </row>
    <row r="86" spans="1:51">
      <c r="A86" t="s">
        <v>128</v>
      </c>
      <c r="B86" s="176">
        <v>0</v>
      </c>
      <c r="C86" s="176">
        <v>0</v>
      </c>
      <c r="D86" s="176">
        <v>15.63</v>
      </c>
      <c r="E86" s="176">
        <v>0</v>
      </c>
      <c r="F86" s="176">
        <v>0</v>
      </c>
      <c r="G86" s="176">
        <v>26.55</v>
      </c>
      <c r="H86" s="176">
        <v>0</v>
      </c>
      <c r="I86" s="176">
        <v>0</v>
      </c>
      <c r="J86" s="176">
        <v>39.1</v>
      </c>
      <c r="K86" s="176">
        <v>16.34</v>
      </c>
      <c r="L86" s="176">
        <v>0.44</v>
      </c>
      <c r="M86" s="176">
        <v>1.97</v>
      </c>
      <c r="N86" s="176">
        <v>1.69</v>
      </c>
      <c r="O86" s="176">
        <v>2.38</v>
      </c>
      <c r="P86" s="176">
        <v>0.95</v>
      </c>
      <c r="Q86" s="176">
        <v>0.3</v>
      </c>
      <c r="R86" s="176">
        <v>0.61</v>
      </c>
      <c r="S86" s="176">
        <v>0.38</v>
      </c>
      <c r="T86" s="176">
        <v>0.03</v>
      </c>
      <c r="U86" s="176">
        <v>1.95</v>
      </c>
      <c r="V86" s="176">
        <v>0.28999999999999998</v>
      </c>
      <c r="W86" s="176">
        <v>0.57999999999999996</v>
      </c>
      <c r="X86" s="176">
        <v>2.06</v>
      </c>
      <c r="Y86" s="176">
        <v>0</v>
      </c>
      <c r="Z86" s="176">
        <v>3.89</v>
      </c>
      <c r="AA86" s="176">
        <v>1.26</v>
      </c>
      <c r="AB86" s="176">
        <v>0</v>
      </c>
      <c r="AC86" s="176">
        <v>24.4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9.9</v>
      </c>
      <c r="AJ86" s="176">
        <v>0</v>
      </c>
      <c r="AK86" s="176">
        <v>20.64</v>
      </c>
      <c r="AL86" s="176">
        <v>0</v>
      </c>
      <c r="AM86" s="176">
        <v>0</v>
      </c>
      <c r="AN86" s="176">
        <v>0</v>
      </c>
      <c r="AO86" s="176">
        <v>377.43</v>
      </c>
      <c r="AP86" s="176">
        <v>0</v>
      </c>
      <c r="AQ86" s="176">
        <v>0</v>
      </c>
      <c r="AR86" s="176">
        <v>2.6</v>
      </c>
      <c r="AS86" s="176">
        <v>5.36</v>
      </c>
      <c r="AT86" s="176">
        <v>0</v>
      </c>
      <c r="AU86" s="176">
        <v>7.02</v>
      </c>
      <c r="AV86" s="176">
        <v>7.0000000000000007E-2</v>
      </c>
      <c r="AW86" s="176">
        <v>0.08</v>
      </c>
      <c r="AX86" s="176">
        <v>0.05</v>
      </c>
      <c r="AY86" s="176">
        <v>0.08</v>
      </c>
    </row>
    <row r="87" spans="1:51">
      <c r="A87" t="s">
        <v>129</v>
      </c>
      <c r="B87" s="176">
        <v>0</v>
      </c>
      <c r="C87" s="176">
        <v>0</v>
      </c>
      <c r="D87" s="176">
        <v>15.63</v>
      </c>
      <c r="E87" s="176">
        <v>0</v>
      </c>
      <c r="F87" s="176">
        <v>0</v>
      </c>
      <c r="G87" s="176">
        <v>26.55</v>
      </c>
      <c r="H87" s="176">
        <v>0</v>
      </c>
      <c r="I87" s="176">
        <v>0</v>
      </c>
      <c r="J87" s="176">
        <v>39.1</v>
      </c>
      <c r="K87" s="176">
        <v>16.34</v>
      </c>
      <c r="L87" s="176">
        <v>0.44</v>
      </c>
      <c r="M87" s="176">
        <v>1.97</v>
      </c>
      <c r="N87" s="176">
        <v>1.69</v>
      </c>
      <c r="O87" s="176">
        <v>2.38</v>
      </c>
      <c r="P87" s="176">
        <v>0.95</v>
      </c>
      <c r="Q87" s="176">
        <v>0.3</v>
      </c>
      <c r="R87" s="176">
        <v>0.61</v>
      </c>
      <c r="S87" s="176">
        <v>0.38</v>
      </c>
      <c r="T87" s="176">
        <v>0.03</v>
      </c>
      <c r="U87" s="176">
        <v>1.95</v>
      </c>
      <c r="V87" s="176">
        <v>0.28999999999999998</v>
      </c>
      <c r="W87" s="176">
        <v>0.57999999999999996</v>
      </c>
      <c r="X87" s="176">
        <v>2.06</v>
      </c>
      <c r="Y87" s="176">
        <v>0</v>
      </c>
      <c r="Z87" s="176">
        <v>3.89</v>
      </c>
      <c r="AA87" s="176">
        <v>1.26</v>
      </c>
      <c r="AB87" s="176">
        <v>0</v>
      </c>
      <c r="AC87" s="176">
        <v>24.4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9.9</v>
      </c>
      <c r="AJ87" s="176">
        <v>0</v>
      </c>
      <c r="AK87" s="176">
        <v>20.64</v>
      </c>
      <c r="AL87" s="176">
        <v>0</v>
      </c>
      <c r="AM87" s="176">
        <v>0</v>
      </c>
      <c r="AN87" s="176">
        <v>0</v>
      </c>
      <c r="AO87" s="176">
        <v>377.43</v>
      </c>
      <c r="AP87" s="176">
        <v>0</v>
      </c>
      <c r="AQ87" s="176">
        <v>0</v>
      </c>
      <c r="AR87" s="176">
        <v>2.6</v>
      </c>
      <c r="AS87" s="176">
        <v>5.36</v>
      </c>
      <c r="AT87" s="176">
        <v>0</v>
      </c>
      <c r="AU87" s="176">
        <v>7.02</v>
      </c>
      <c r="AV87" s="176">
        <v>7.0000000000000007E-2</v>
      </c>
      <c r="AW87" s="176">
        <v>0.08</v>
      </c>
      <c r="AX87" s="176">
        <v>0.05</v>
      </c>
      <c r="AY87" s="176">
        <v>0.08</v>
      </c>
    </row>
    <row r="88" spans="1:51">
      <c r="A88" t="s">
        <v>130</v>
      </c>
      <c r="B88" s="176">
        <v>0</v>
      </c>
      <c r="C88" s="176">
        <v>0</v>
      </c>
      <c r="D88" s="176">
        <v>15.63</v>
      </c>
      <c r="E88" s="176">
        <v>0</v>
      </c>
      <c r="F88" s="176">
        <v>0</v>
      </c>
      <c r="G88" s="176">
        <v>26.55</v>
      </c>
      <c r="H88" s="176">
        <v>0</v>
      </c>
      <c r="I88" s="176">
        <v>0</v>
      </c>
      <c r="J88" s="176">
        <v>39.1</v>
      </c>
      <c r="K88" s="176">
        <v>16.34</v>
      </c>
      <c r="L88" s="176">
        <v>0.44</v>
      </c>
      <c r="M88" s="176">
        <v>1.97</v>
      </c>
      <c r="N88" s="176">
        <v>1.69</v>
      </c>
      <c r="O88" s="176">
        <v>2.38</v>
      </c>
      <c r="P88" s="176">
        <v>0.95</v>
      </c>
      <c r="Q88" s="176">
        <v>0.3</v>
      </c>
      <c r="R88" s="176">
        <v>0.61</v>
      </c>
      <c r="S88" s="176">
        <v>0.38</v>
      </c>
      <c r="T88" s="176">
        <v>0.03</v>
      </c>
      <c r="U88" s="176">
        <v>1.95</v>
      </c>
      <c r="V88" s="176">
        <v>0.28999999999999998</v>
      </c>
      <c r="W88" s="176">
        <v>0.57999999999999996</v>
      </c>
      <c r="X88" s="176">
        <v>2.06</v>
      </c>
      <c r="Y88" s="176">
        <v>0</v>
      </c>
      <c r="Z88" s="176">
        <v>3.89</v>
      </c>
      <c r="AA88" s="176">
        <v>1.26</v>
      </c>
      <c r="AB88" s="176">
        <v>0</v>
      </c>
      <c r="AC88" s="176">
        <v>24.4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9.9</v>
      </c>
      <c r="AJ88" s="176">
        <v>0</v>
      </c>
      <c r="AK88" s="176">
        <v>20.64</v>
      </c>
      <c r="AL88" s="176">
        <v>0</v>
      </c>
      <c r="AM88" s="176">
        <v>0</v>
      </c>
      <c r="AN88" s="176">
        <v>0</v>
      </c>
      <c r="AO88" s="176">
        <v>377.43</v>
      </c>
      <c r="AP88" s="176">
        <v>0</v>
      </c>
      <c r="AQ88" s="176">
        <v>0</v>
      </c>
      <c r="AR88" s="176">
        <v>2.6</v>
      </c>
      <c r="AS88" s="176">
        <v>5.36</v>
      </c>
      <c r="AT88" s="176">
        <v>0</v>
      </c>
      <c r="AU88" s="176">
        <v>7.02</v>
      </c>
      <c r="AV88" s="176">
        <v>7.0000000000000007E-2</v>
      </c>
      <c r="AW88" s="176">
        <v>0.08</v>
      </c>
      <c r="AX88" s="176">
        <v>0.05</v>
      </c>
      <c r="AY88" s="176">
        <v>0.08</v>
      </c>
    </row>
    <row r="89" spans="1:51">
      <c r="A89" t="s">
        <v>131</v>
      </c>
      <c r="B89" s="176">
        <v>0</v>
      </c>
      <c r="C89" s="176">
        <v>0</v>
      </c>
      <c r="D89" s="176">
        <v>15.63</v>
      </c>
      <c r="E89" s="176">
        <v>0</v>
      </c>
      <c r="F89" s="176">
        <v>0</v>
      </c>
      <c r="G89" s="176">
        <v>26.55</v>
      </c>
      <c r="H89" s="176">
        <v>0</v>
      </c>
      <c r="I89" s="176">
        <v>0</v>
      </c>
      <c r="J89" s="176">
        <v>39.1</v>
      </c>
      <c r="K89" s="176">
        <v>16.34</v>
      </c>
      <c r="L89" s="176">
        <v>0.44</v>
      </c>
      <c r="M89" s="176">
        <v>1.97</v>
      </c>
      <c r="N89" s="176">
        <v>1.69</v>
      </c>
      <c r="O89" s="176">
        <v>2.38</v>
      </c>
      <c r="P89" s="176">
        <v>0.95</v>
      </c>
      <c r="Q89" s="176">
        <v>0.3</v>
      </c>
      <c r="R89" s="176">
        <v>0.61</v>
      </c>
      <c r="S89" s="176">
        <v>0.38</v>
      </c>
      <c r="T89" s="176">
        <v>0.03</v>
      </c>
      <c r="U89" s="176">
        <v>1.95</v>
      </c>
      <c r="V89" s="176">
        <v>0.28999999999999998</v>
      </c>
      <c r="W89" s="176">
        <v>0.57999999999999996</v>
      </c>
      <c r="X89" s="176">
        <v>2.06</v>
      </c>
      <c r="Y89" s="176">
        <v>0</v>
      </c>
      <c r="Z89" s="176">
        <v>3.89</v>
      </c>
      <c r="AA89" s="176">
        <v>1.26</v>
      </c>
      <c r="AB89" s="176">
        <v>0</v>
      </c>
      <c r="AC89" s="176">
        <v>23.4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9.9</v>
      </c>
      <c r="AJ89" s="176">
        <v>0</v>
      </c>
      <c r="AK89" s="176">
        <v>20.64</v>
      </c>
      <c r="AL89" s="176">
        <v>0</v>
      </c>
      <c r="AM89" s="176">
        <v>0</v>
      </c>
      <c r="AN89" s="176">
        <v>0</v>
      </c>
      <c r="AO89" s="176">
        <v>377.43</v>
      </c>
      <c r="AP89" s="176">
        <v>0</v>
      </c>
      <c r="AQ89" s="176">
        <v>0</v>
      </c>
      <c r="AR89" s="176">
        <v>2.6</v>
      </c>
      <c r="AS89" s="176">
        <v>5.36</v>
      </c>
      <c r="AT89" s="176">
        <v>0</v>
      </c>
      <c r="AU89" s="176">
        <v>7.02</v>
      </c>
      <c r="AV89" s="176">
        <v>7.0000000000000007E-2</v>
      </c>
      <c r="AW89" s="176">
        <v>0.08</v>
      </c>
      <c r="AX89" s="176">
        <v>0.05</v>
      </c>
      <c r="AY89" s="176">
        <v>0.08</v>
      </c>
    </row>
    <row r="90" spans="1:51">
      <c r="A90" t="s">
        <v>132</v>
      </c>
      <c r="B90" s="176">
        <v>0</v>
      </c>
      <c r="C90" s="176">
        <v>0</v>
      </c>
      <c r="D90" s="176">
        <v>15.63</v>
      </c>
      <c r="E90" s="176">
        <v>0</v>
      </c>
      <c r="F90" s="176">
        <v>0</v>
      </c>
      <c r="G90" s="176">
        <v>26.55</v>
      </c>
      <c r="H90" s="176">
        <v>0</v>
      </c>
      <c r="I90" s="176">
        <v>0</v>
      </c>
      <c r="J90" s="176">
        <v>39.1</v>
      </c>
      <c r="K90" s="176">
        <v>16.34</v>
      </c>
      <c r="L90" s="176">
        <v>0.44</v>
      </c>
      <c r="M90" s="176">
        <v>1.97</v>
      </c>
      <c r="N90" s="176">
        <v>1.69</v>
      </c>
      <c r="O90" s="176">
        <v>2.38</v>
      </c>
      <c r="P90" s="176">
        <v>0.95</v>
      </c>
      <c r="Q90" s="176">
        <v>0.3</v>
      </c>
      <c r="R90" s="176">
        <v>0.61</v>
      </c>
      <c r="S90" s="176">
        <v>0.38</v>
      </c>
      <c r="T90" s="176">
        <v>0.03</v>
      </c>
      <c r="U90" s="176">
        <v>1.95</v>
      </c>
      <c r="V90" s="176">
        <v>0.28999999999999998</v>
      </c>
      <c r="W90" s="176">
        <v>0.57999999999999996</v>
      </c>
      <c r="X90" s="176">
        <v>2.06</v>
      </c>
      <c r="Y90" s="176">
        <v>0</v>
      </c>
      <c r="Z90" s="176">
        <v>3.89</v>
      </c>
      <c r="AA90" s="176">
        <v>1.26</v>
      </c>
      <c r="AB90" s="176">
        <v>0</v>
      </c>
      <c r="AC90" s="176">
        <v>23.4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9.9</v>
      </c>
      <c r="AJ90" s="176">
        <v>0</v>
      </c>
      <c r="AK90" s="176">
        <v>20.64</v>
      </c>
      <c r="AL90" s="176">
        <v>0</v>
      </c>
      <c r="AM90" s="176">
        <v>0</v>
      </c>
      <c r="AN90" s="176">
        <v>0</v>
      </c>
      <c r="AO90" s="176">
        <v>377.43</v>
      </c>
      <c r="AP90" s="176">
        <v>0</v>
      </c>
      <c r="AQ90" s="176">
        <v>0</v>
      </c>
      <c r="AR90" s="176">
        <v>2.6</v>
      </c>
      <c r="AS90" s="176">
        <v>5.36</v>
      </c>
      <c r="AT90" s="176">
        <v>0</v>
      </c>
      <c r="AU90" s="176">
        <v>7.02</v>
      </c>
      <c r="AV90" s="176">
        <v>7.0000000000000007E-2</v>
      </c>
      <c r="AW90" s="176">
        <v>0.08</v>
      </c>
      <c r="AX90" s="176">
        <v>0.05</v>
      </c>
      <c r="AY90" s="176">
        <v>0.08</v>
      </c>
    </row>
    <row r="91" spans="1:51">
      <c r="A91" t="s">
        <v>133</v>
      </c>
      <c r="B91" s="176">
        <v>0</v>
      </c>
      <c r="C91" s="176">
        <v>0</v>
      </c>
      <c r="D91" s="176">
        <v>15.63</v>
      </c>
      <c r="E91" s="176">
        <v>0</v>
      </c>
      <c r="F91" s="176">
        <v>0</v>
      </c>
      <c r="G91" s="176">
        <v>26.55</v>
      </c>
      <c r="H91" s="176">
        <v>0</v>
      </c>
      <c r="I91" s="176">
        <v>0</v>
      </c>
      <c r="J91" s="176">
        <v>39.1</v>
      </c>
      <c r="K91" s="176">
        <v>16.34</v>
      </c>
      <c r="L91" s="176">
        <v>0.44</v>
      </c>
      <c r="M91" s="176">
        <v>1.97</v>
      </c>
      <c r="N91" s="176">
        <v>1.69</v>
      </c>
      <c r="O91" s="176">
        <v>2.38</v>
      </c>
      <c r="P91" s="176">
        <v>0.95</v>
      </c>
      <c r="Q91" s="176">
        <v>0.3</v>
      </c>
      <c r="R91" s="176">
        <v>0.61</v>
      </c>
      <c r="S91" s="176">
        <v>0.38</v>
      </c>
      <c r="T91" s="176">
        <v>0.03</v>
      </c>
      <c r="U91" s="176">
        <v>1.95</v>
      </c>
      <c r="V91" s="176">
        <v>0.28999999999999998</v>
      </c>
      <c r="W91" s="176">
        <v>0.57999999999999996</v>
      </c>
      <c r="X91" s="176">
        <v>2.06</v>
      </c>
      <c r="Y91" s="176">
        <v>0</v>
      </c>
      <c r="Z91" s="176">
        <v>3.89</v>
      </c>
      <c r="AA91" s="176">
        <v>1.26</v>
      </c>
      <c r="AB91" s="176">
        <v>0</v>
      </c>
      <c r="AC91" s="176">
        <v>23.4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9.9</v>
      </c>
      <c r="AJ91" s="176">
        <v>0</v>
      </c>
      <c r="AK91" s="176">
        <v>18.940000000000001</v>
      </c>
      <c r="AL91" s="176">
        <v>0</v>
      </c>
      <c r="AM91" s="176">
        <v>0</v>
      </c>
      <c r="AN91" s="176">
        <v>0</v>
      </c>
      <c r="AO91" s="176">
        <v>377.43</v>
      </c>
      <c r="AP91" s="176">
        <v>0</v>
      </c>
      <c r="AQ91" s="176">
        <v>0</v>
      </c>
      <c r="AR91" s="176">
        <v>2.6</v>
      </c>
      <c r="AS91" s="176">
        <v>5.36</v>
      </c>
      <c r="AT91" s="176">
        <v>0</v>
      </c>
      <c r="AU91" s="176">
        <v>7.02</v>
      </c>
      <c r="AV91" s="176">
        <v>7.0000000000000007E-2</v>
      </c>
      <c r="AW91" s="176">
        <v>0.08</v>
      </c>
      <c r="AX91" s="176">
        <v>0.05</v>
      </c>
      <c r="AY91" s="176">
        <v>0.08</v>
      </c>
    </row>
    <row r="92" spans="1:51">
      <c r="A92" t="s">
        <v>134</v>
      </c>
      <c r="B92" s="176">
        <v>0</v>
      </c>
      <c r="C92" s="176">
        <v>0</v>
      </c>
      <c r="D92" s="176">
        <v>15.63</v>
      </c>
      <c r="E92" s="176">
        <v>0</v>
      </c>
      <c r="F92" s="176">
        <v>0</v>
      </c>
      <c r="G92" s="176">
        <v>26.55</v>
      </c>
      <c r="H92" s="176">
        <v>0</v>
      </c>
      <c r="I92" s="176">
        <v>0</v>
      </c>
      <c r="J92" s="176">
        <v>39.1</v>
      </c>
      <c r="K92" s="176">
        <v>16.34</v>
      </c>
      <c r="L92" s="176">
        <v>0.44</v>
      </c>
      <c r="M92" s="176">
        <v>1.97</v>
      </c>
      <c r="N92" s="176">
        <v>1.69</v>
      </c>
      <c r="O92" s="176">
        <v>2.38</v>
      </c>
      <c r="P92" s="176">
        <v>0.95</v>
      </c>
      <c r="Q92" s="176">
        <v>0.3</v>
      </c>
      <c r="R92" s="176">
        <v>0.61</v>
      </c>
      <c r="S92" s="176">
        <v>0.38</v>
      </c>
      <c r="T92" s="176">
        <v>0.03</v>
      </c>
      <c r="U92" s="176">
        <v>1.95</v>
      </c>
      <c r="V92" s="176">
        <v>0.28999999999999998</v>
      </c>
      <c r="W92" s="176">
        <v>0.57999999999999996</v>
      </c>
      <c r="X92" s="176">
        <v>2.06</v>
      </c>
      <c r="Y92" s="176">
        <v>0</v>
      </c>
      <c r="Z92" s="176">
        <v>3.89</v>
      </c>
      <c r="AA92" s="176">
        <v>1.26</v>
      </c>
      <c r="AB92" s="176">
        <v>0</v>
      </c>
      <c r="AC92" s="176">
        <v>23.4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9.9</v>
      </c>
      <c r="AJ92" s="176">
        <v>0</v>
      </c>
      <c r="AK92" s="176">
        <v>18.940000000000001</v>
      </c>
      <c r="AL92" s="176">
        <v>0</v>
      </c>
      <c r="AM92" s="176">
        <v>0</v>
      </c>
      <c r="AN92" s="176">
        <v>0</v>
      </c>
      <c r="AO92" s="176">
        <v>377.43</v>
      </c>
      <c r="AP92" s="176">
        <v>0</v>
      </c>
      <c r="AQ92" s="176">
        <v>0</v>
      </c>
      <c r="AR92" s="176">
        <v>2.6</v>
      </c>
      <c r="AS92" s="176">
        <v>5.36</v>
      </c>
      <c r="AT92" s="176">
        <v>0</v>
      </c>
      <c r="AU92" s="176">
        <v>7.02</v>
      </c>
      <c r="AV92" s="176">
        <v>7.0000000000000007E-2</v>
      </c>
      <c r="AW92" s="176">
        <v>0.08</v>
      </c>
      <c r="AX92" s="176">
        <v>0.05</v>
      </c>
      <c r="AY92" s="176">
        <v>0.08</v>
      </c>
    </row>
    <row r="93" spans="1:51">
      <c r="A93" t="s">
        <v>135</v>
      </c>
      <c r="B93" s="176">
        <v>0</v>
      </c>
      <c r="C93" s="176">
        <v>0</v>
      </c>
      <c r="D93" s="176">
        <v>15.63</v>
      </c>
      <c r="E93" s="176">
        <v>0</v>
      </c>
      <c r="F93" s="176">
        <v>0</v>
      </c>
      <c r="G93" s="176">
        <v>26.55</v>
      </c>
      <c r="H93" s="176">
        <v>0</v>
      </c>
      <c r="I93" s="176">
        <v>0</v>
      </c>
      <c r="J93" s="176">
        <v>39.1</v>
      </c>
      <c r="K93" s="176">
        <v>16.34</v>
      </c>
      <c r="L93" s="176">
        <v>0.44</v>
      </c>
      <c r="M93" s="176">
        <v>1.97</v>
      </c>
      <c r="N93" s="176">
        <v>1.69</v>
      </c>
      <c r="O93" s="176">
        <v>2.38</v>
      </c>
      <c r="P93" s="176">
        <v>0.95</v>
      </c>
      <c r="Q93" s="176">
        <v>0.3</v>
      </c>
      <c r="R93" s="176">
        <v>0.61</v>
      </c>
      <c r="S93" s="176">
        <v>0.38</v>
      </c>
      <c r="T93" s="176">
        <v>0.03</v>
      </c>
      <c r="U93" s="176">
        <v>1.95</v>
      </c>
      <c r="V93" s="176">
        <v>0.28999999999999998</v>
      </c>
      <c r="W93" s="176">
        <v>0.57999999999999996</v>
      </c>
      <c r="X93" s="176">
        <v>2.06</v>
      </c>
      <c r="Y93" s="176">
        <v>0</v>
      </c>
      <c r="Z93" s="176">
        <v>3.89</v>
      </c>
      <c r="AA93" s="176">
        <v>1.26</v>
      </c>
      <c r="AB93" s="176">
        <v>0</v>
      </c>
      <c r="AC93" s="176">
        <v>23.4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9.9</v>
      </c>
      <c r="AJ93" s="176">
        <v>0</v>
      </c>
      <c r="AK93" s="176">
        <v>18.940000000000001</v>
      </c>
      <c r="AL93" s="176">
        <v>0</v>
      </c>
      <c r="AM93" s="176">
        <v>0</v>
      </c>
      <c r="AN93" s="176">
        <v>0</v>
      </c>
      <c r="AO93" s="176">
        <v>377.43</v>
      </c>
      <c r="AP93" s="176">
        <v>0</v>
      </c>
      <c r="AQ93" s="176">
        <v>0</v>
      </c>
      <c r="AR93" s="176">
        <v>2.6</v>
      </c>
      <c r="AS93" s="176">
        <v>5.36</v>
      </c>
      <c r="AT93" s="176">
        <v>0</v>
      </c>
      <c r="AU93" s="176">
        <v>7.02</v>
      </c>
      <c r="AV93" s="176">
        <v>7.0000000000000007E-2</v>
      </c>
      <c r="AW93" s="176">
        <v>0.08</v>
      </c>
      <c r="AX93" s="176">
        <v>0.05</v>
      </c>
      <c r="AY93" s="176">
        <v>0.08</v>
      </c>
    </row>
    <row r="94" spans="1:51">
      <c r="A94" t="s">
        <v>136</v>
      </c>
      <c r="B94" s="176">
        <v>0</v>
      </c>
      <c r="C94" s="176">
        <v>0</v>
      </c>
      <c r="D94" s="176">
        <v>15.63</v>
      </c>
      <c r="E94" s="176">
        <v>0</v>
      </c>
      <c r="F94" s="176">
        <v>0</v>
      </c>
      <c r="G94" s="176">
        <v>26.55</v>
      </c>
      <c r="H94" s="176">
        <v>0</v>
      </c>
      <c r="I94" s="176">
        <v>0</v>
      </c>
      <c r="J94" s="176">
        <v>39.1</v>
      </c>
      <c r="K94" s="176">
        <v>16.34</v>
      </c>
      <c r="L94" s="176">
        <v>0.44</v>
      </c>
      <c r="M94" s="176">
        <v>1.97</v>
      </c>
      <c r="N94" s="176">
        <v>1.69</v>
      </c>
      <c r="O94" s="176">
        <v>2.38</v>
      </c>
      <c r="P94" s="176">
        <v>0.95</v>
      </c>
      <c r="Q94" s="176">
        <v>0.3</v>
      </c>
      <c r="R94" s="176">
        <v>0.61</v>
      </c>
      <c r="S94" s="176">
        <v>0.38</v>
      </c>
      <c r="T94" s="176">
        <v>0.03</v>
      </c>
      <c r="U94" s="176">
        <v>1.95</v>
      </c>
      <c r="V94" s="176">
        <v>0.28999999999999998</v>
      </c>
      <c r="W94" s="176">
        <v>0.57999999999999996</v>
      </c>
      <c r="X94" s="176">
        <v>2.06</v>
      </c>
      <c r="Y94" s="176">
        <v>0</v>
      </c>
      <c r="Z94" s="176">
        <v>3.89</v>
      </c>
      <c r="AA94" s="176">
        <v>1.26</v>
      </c>
      <c r="AB94" s="176">
        <v>0</v>
      </c>
      <c r="AC94" s="176">
        <v>23.4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9.9</v>
      </c>
      <c r="AJ94" s="176">
        <v>0</v>
      </c>
      <c r="AK94" s="176">
        <v>18.940000000000001</v>
      </c>
      <c r="AL94" s="176">
        <v>0</v>
      </c>
      <c r="AM94" s="176">
        <v>0</v>
      </c>
      <c r="AN94" s="176">
        <v>0</v>
      </c>
      <c r="AO94" s="176">
        <v>377.43</v>
      </c>
      <c r="AP94" s="176">
        <v>0</v>
      </c>
      <c r="AQ94" s="176">
        <v>0</v>
      </c>
      <c r="AR94" s="176">
        <v>2.6</v>
      </c>
      <c r="AS94" s="176">
        <v>5.36</v>
      </c>
      <c r="AT94" s="176">
        <v>0</v>
      </c>
      <c r="AU94" s="176">
        <v>7.02</v>
      </c>
      <c r="AV94" s="176">
        <v>7.0000000000000007E-2</v>
      </c>
      <c r="AW94" s="176">
        <v>0.08</v>
      </c>
      <c r="AX94" s="176">
        <v>0.05</v>
      </c>
      <c r="AY94" s="176">
        <v>0.08</v>
      </c>
    </row>
    <row r="95" spans="1:51">
      <c r="A95" t="s">
        <v>137</v>
      </c>
      <c r="B95" s="176">
        <v>0</v>
      </c>
      <c r="C95" s="176">
        <v>0</v>
      </c>
      <c r="D95" s="176">
        <v>15.63</v>
      </c>
      <c r="E95" s="176">
        <v>0</v>
      </c>
      <c r="F95" s="176">
        <v>0</v>
      </c>
      <c r="G95" s="176">
        <v>26.55</v>
      </c>
      <c r="H95" s="176">
        <v>0</v>
      </c>
      <c r="I95" s="176">
        <v>0</v>
      </c>
      <c r="J95" s="176">
        <v>39.1</v>
      </c>
      <c r="K95" s="176">
        <v>16.34</v>
      </c>
      <c r="L95" s="176">
        <v>0.44</v>
      </c>
      <c r="M95" s="176">
        <v>1.97</v>
      </c>
      <c r="N95" s="176">
        <v>1.69</v>
      </c>
      <c r="O95" s="176">
        <v>2.38</v>
      </c>
      <c r="P95" s="176">
        <v>0.95</v>
      </c>
      <c r="Q95" s="176">
        <v>0.3</v>
      </c>
      <c r="R95" s="176">
        <v>0.61</v>
      </c>
      <c r="S95" s="176">
        <v>0.38</v>
      </c>
      <c r="T95" s="176">
        <v>0.03</v>
      </c>
      <c r="U95" s="176">
        <v>1.95</v>
      </c>
      <c r="V95" s="176">
        <v>0.28999999999999998</v>
      </c>
      <c r="W95" s="176">
        <v>0.57999999999999996</v>
      </c>
      <c r="X95" s="176">
        <v>2.06</v>
      </c>
      <c r="Y95" s="176">
        <v>0</v>
      </c>
      <c r="Z95" s="176">
        <v>3.89</v>
      </c>
      <c r="AA95" s="176">
        <v>1.26</v>
      </c>
      <c r="AB95" s="176">
        <v>0</v>
      </c>
      <c r="AC95" s="176">
        <v>23.4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9.9</v>
      </c>
      <c r="AJ95" s="176">
        <v>0</v>
      </c>
      <c r="AK95" s="176">
        <v>18.940000000000001</v>
      </c>
      <c r="AL95" s="176">
        <v>0</v>
      </c>
      <c r="AM95" s="176">
        <v>0</v>
      </c>
      <c r="AN95" s="176">
        <v>0</v>
      </c>
      <c r="AO95" s="176">
        <v>377.43</v>
      </c>
      <c r="AP95" s="176">
        <v>0</v>
      </c>
      <c r="AQ95" s="176">
        <v>0</v>
      </c>
      <c r="AR95" s="176">
        <v>2.6</v>
      </c>
      <c r="AS95" s="176">
        <v>5.36</v>
      </c>
      <c r="AT95" s="176">
        <v>0</v>
      </c>
      <c r="AU95" s="176">
        <v>7.02</v>
      </c>
      <c r="AV95" s="176">
        <v>7.0000000000000007E-2</v>
      </c>
      <c r="AW95" s="176">
        <v>0.08</v>
      </c>
      <c r="AX95" s="176">
        <v>0.05</v>
      </c>
      <c r="AY95" s="176">
        <v>0.08</v>
      </c>
    </row>
    <row r="96" spans="1:51">
      <c r="A96" t="s">
        <v>138</v>
      </c>
      <c r="B96" s="176">
        <v>0</v>
      </c>
      <c r="C96" s="176">
        <v>0</v>
      </c>
      <c r="D96" s="176">
        <v>15.63</v>
      </c>
      <c r="E96" s="176">
        <v>0</v>
      </c>
      <c r="F96" s="176">
        <v>0</v>
      </c>
      <c r="G96" s="176">
        <v>26.55</v>
      </c>
      <c r="H96" s="176">
        <v>0</v>
      </c>
      <c r="I96" s="176">
        <v>0</v>
      </c>
      <c r="J96" s="176">
        <v>39.1</v>
      </c>
      <c r="K96" s="176">
        <v>16.34</v>
      </c>
      <c r="L96" s="176">
        <v>0.44</v>
      </c>
      <c r="M96" s="176">
        <v>1.97</v>
      </c>
      <c r="N96" s="176">
        <v>1.69</v>
      </c>
      <c r="O96" s="176">
        <v>2.38</v>
      </c>
      <c r="P96" s="176">
        <v>0.95</v>
      </c>
      <c r="Q96" s="176">
        <v>0.3</v>
      </c>
      <c r="R96" s="176">
        <v>0.61</v>
      </c>
      <c r="S96" s="176">
        <v>0.38</v>
      </c>
      <c r="T96" s="176">
        <v>0.03</v>
      </c>
      <c r="U96" s="176">
        <v>1.95</v>
      </c>
      <c r="V96" s="176">
        <v>0.28999999999999998</v>
      </c>
      <c r="W96" s="176">
        <v>0.57999999999999996</v>
      </c>
      <c r="X96" s="176">
        <v>2.06</v>
      </c>
      <c r="Y96" s="176">
        <v>0</v>
      </c>
      <c r="Z96" s="176">
        <v>3.89</v>
      </c>
      <c r="AA96" s="176">
        <v>1.26</v>
      </c>
      <c r="AB96" s="176">
        <v>0</v>
      </c>
      <c r="AC96" s="176">
        <v>23.4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9.9</v>
      </c>
      <c r="AJ96" s="176">
        <v>0</v>
      </c>
      <c r="AK96" s="176">
        <v>18.940000000000001</v>
      </c>
      <c r="AL96" s="176">
        <v>0</v>
      </c>
      <c r="AM96" s="176">
        <v>0</v>
      </c>
      <c r="AN96" s="176">
        <v>0</v>
      </c>
      <c r="AO96" s="176">
        <v>377.43</v>
      </c>
      <c r="AP96" s="176">
        <v>0</v>
      </c>
      <c r="AQ96" s="176">
        <v>0</v>
      </c>
      <c r="AR96" s="176">
        <v>2.6</v>
      </c>
      <c r="AS96" s="176">
        <v>5.36</v>
      </c>
      <c r="AT96" s="176">
        <v>0</v>
      </c>
      <c r="AU96" s="176">
        <v>7.02</v>
      </c>
      <c r="AV96" s="176">
        <v>7.0000000000000007E-2</v>
      </c>
      <c r="AW96" s="176">
        <v>0.08</v>
      </c>
      <c r="AX96" s="176">
        <v>0.05</v>
      </c>
      <c r="AY96" s="176">
        <v>0.08</v>
      </c>
    </row>
    <row r="97" spans="1:51">
      <c r="A97" t="s">
        <v>139</v>
      </c>
      <c r="B97" s="176">
        <v>0</v>
      </c>
      <c r="C97" s="176">
        <v>0</v>
      </c>
      <c r="D97" s="176">
        <v>15.63</v>
      </c>
      <c r="E97" s="176">
        <v>0</v>
      </c>
      <c r="F97" s="176">
        <v>0</v>
      </c>
      <c r="G97" s="176">
        <v>26.55</v>
      </c>
      <c r="H97" s="176">
        <v>0</v>
      </c>
      <c r="I97" s="176">
        <v>0</v>
      </c>
      <c r="J97" s="176">
        <v>39.1</v>
      </c>
      <c r="K97" s="176">
        <v>16.34</v>
      </c>
      <c r="L97" s="176">
        <v>0.44</v>
      </c>
      <c r="M97" s="176">
        <v>1.97</v>
      </c>
      <c r="N97" s="176">
        <v>1.69</v>
      </c>
      <c r="O97" s="176">
        <v>2.38</v>
      </c>
      <c r="P97" s="176">
        <v>0.95</v>
      </c>
      <c r="Q97" s="176">
        <v>0.3</v>
      </c>
      <c r="R97" s="176">
        <v>0.61</v>
      </c>
      <c r="S97" s="176">
        <v>0.38</v>
      </c>
      <c r="T97" s="176">
        <v>0.03</v>
      </c>
      <c r="U97" s="176">
        <v>1.95</v>
      </c>
      <c r="V97" s="176">
        <v>0.28999999999999998</v>
      </c>
      <c r="W97" s="176">
        <v>0.57999999999999996</v>
      </c>
      <c r="X97" s="176">
        <v>2.06</v>
      </c>
      <c r="Y97" s="176">
        <v>0</v>
      </c>
      <c r="Z97" s="176">
        <v>3.89</v>
      </c>
      <c r="AA97" s="176">
        <v>1.26</v>
      </c>
      <c r="AB97" s="176">
        <v>0</v>
      </c>
      <c r="AC97" s="176">
        <v>23.4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9.9</v>
      </c>
      <c r="AJ97" s="176">
        <v>0</v>
      </c>
      <c r="AK97" s="176">
        <v>18.940000000000001</v>
      </c>
      <c r="AL97" s="176">
        <v>0</v>
      </c>
      <c r="AM97" s="176">
        <v>0</v>
      </c>
      <c r="AN97" s="176">
        <v>0</v>
      </c>
      <c r="AO97" s="176">
        <v>377.43</v>
      </c>
      <c r="AP97" s="176">
        <v>0</v>
      </c>
      <c r="AQ97" s="176">
        <v>0</v>
      </c>
      <c r="AR97" s="176">
        <v>2.6</v>
      </c>
      <c r="AS97" s="176">
        <v>5.36</v>
      </c>
      <c r="AT97" s="176">
        <v>0</v>
      </c>
      <c r="AU97" s="176">
        <v>7.02</v>
      </c>
      <c r="AV97" s="176">
        <v>7.0000000000000007E-2</v>
      </c>
      <c r="AW97" s="176">
        <v>0.08</v>
      </c>
      <c r="AX97" s="176">
        <v>0.05</v>
      </c>
      <c r="AY97" s="176">
        <v>0.08</v>
      </c>
    </row>
    <row r="98" spans="1:51">
      <c r="A98" t="s">
        <v>140</v>
      </c>
      <c r="B98" s="176">
        <v>0</v>
      </c>
      <c r="C98" s="176">
        <v>0</v>
      </c>
      <c r="D98" s="176">
        <v>15.63</v>
      </c>
      <c r="E98" s="176">
        <v>0</v>
      </c>
      <c r="F98" s="176">
        <v>0</v>
      </c>
      <c r="G98" s="176">
        <v>26.55</v>
      </c>
      <c r="H98" s="176">
        <v>0</v>
      </c>
      <c r="I98" s="176">
        <v>0</v>
      </c>
      <c r="J98" s="176">
        <v>39.1</v>
      </c>
      <c r="K98" s="176">
        <v>16.34</v>
      </c>
      <c r="L98" s="176">
        <v>0.44</v>
      </c>
      <c r="M98" s="176">
        <v>1.97</v>
      </c>
      <c r="N98" s="176">
        <v>1.69</v>
      </c>
      <c r="O98" s="176">
        <v>2.38</v>
      </c>
      <c r="P98" s="176">
        <v>0.95</v>
      </c>
      <c r="Q98" s="176">
        <v>0.3</v>
      </c>
      <c r="R98" s="176">
        <v>0.61</v>
      </c>
      <c r="S98" s="176">
        <v>0.38</v>
      </c>
      <c r="T98" s="176">
        <v>0.03</v>
      </c>
      <c r="U98" s="176">
        <v>1.95</v>
      </c>
      <c r="V98" s="176">
        <v>0.28999999999999998</v>
      </c>
      <c r="W98" s="176">
        <v>0.57999999999999996</v>
      </c>
      <c r="X98" s="176">
        <v>2.06</v>
      </c>
      <c r="Y98" s="176">
        <v>0</v>
      </c>
      <c r="Z98" s="176">
        <v>3.89</v>
      </c>
      <c r="AA98" s="176">
        <v>1.26</v>
      </c>
      <c r="AB98" s="176">
        <v>0</v>
      </c>
      <c r="AC98" s="176">
        <v>23.4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9.9</v>
      </c>
      <c r="AJ98" s="176">
        <v>0</v>
      </c>
      <c r="AK98" s="176">
        <v>18.940000000000001</v>
      </c>
      <c r="AL98" s="176">
        <v>0</v>
      </c>
      <c r="AM98" s="176">
        <v>0</v>
      </c>
      <c r="AN98" s="176">
        <v>0</v>
      </c>
      <c r="AO98" s="176">
        <v>377.43</v>
      </c>
      <c r="AP98" s="176">
        <v>0</v>
      </c>
      <c r="AQ98" s="176">
        <v>0</v>
      </c>
      <c r="AR98" s="176">
        <v>2.6</v>
      </c>
      <c r="AS98" s="176">
        <v>5.36</v>
      </c>
      <c r="AT98" s="176">
        <v>0</v>
      </c>
      <c r="AU98" s="176">
        <v>7.02</v>
      </c>
      <c r="AV98" s="176">
        <v>7.0000000000000007E-2</v>
      </c>
      <c r="AW98" s="176">
        <v>0.08</v>
      </c>
      <c r="AX98" s="176">
        <v>0.05</v>
      </c>
      <c r="AY98" s="176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0.38502750000000019</v>
      </c>
      <c r="E99">
        <f t="shared" si="0"/>
        <v>0</v>
      </c>
      <c r="F99">
        <f t="shared" si="0"/>
        <v>0</v>
      </c>
      <c r="G99">
        <f t="shared" si="0"/>
        <v>0.73519500000000104</v>
      </c>
      <c r="H99">
        <f t="shared" si="0"/>
        <v>0</v>
      </c>
      <c r="I99">
        <f t="shared" si="0"/>
        <v>5.4299999999999999E-3</v>
      </c>
      <c r="J99">
        <f t="shared" si="0"/>
        <v>0.900944999999999</v>
      </c>
      <c r="K99">
        <f t="shared" si="0"/>
        <v>3.975759999999998</v>
      </c>
      <c r="L99">
        <f t="shared" si="0"/>
        <v>0.11995750000000008</v>
      </c>
      <c r="M99">
        <f t="shared" si="0"/>
        <v>4.7937499999999994E-2</v>
      </c>
      <c r="N99">
        <f t="shared" si="0"/>
        <v>4.0559999999999957E-2</v>
      </c>
      <c r="O99">
        <f t="shared" si="0"/>
        <v>5.7119999999999928E-2</v>
      </c>
      <c r="P99">
        <f t="shared" si="0"/>
        <v>2.5890000000000031E-2</v>
      </c>
      <c r="Q99">
        <f t="shared" si="0"/>
        <v>6.475250000000006E-2</v>
      </c>
      <c r="R99">
        <f t="shared" si="0"/>
        <v>0.15797500000000009</v>
      </c>
      <c r="S99">
        <f t="shared" si="0"/>
        <v>8.7570000000000009E-2</v>
      </c>
      <c r="T99">
        <f t="shared" si="0"/>
        <v>7.5500000000000116E-3</v>
      </c>
      <c r="U99">
        <f t="shared" si="0"/>
        <v>4.741249999999992E-2</v>
      </c>
      <c r="V99">
        <f t="shared" si="0"/>
        <v>7.4900000000000119E-2</v>
      </c>
      <c r="W99">
        <f t="shared" si="0"/>
        <v>0.17290500000000025</v>
      </c>
      <c r="X99">
        <f t="shared" si="0"/>
        <v>0.57246749999999935</v>
      </c>
      <c r="Y99">
        <f t="shared" si="0"/>
        <v>0</v>
      </c>
      <c r="Z99">
        <f t="shared" si="0"/>
        <v>0.82118749999999929</v>
      </c>
      <c r="AA99">
        <f t="shared" si="0"/>
        <v>0.33432499999999993</v>
      </c>
      <c r="AB99">
        <f t="shared" si="0"/>
        <v>0</v>
      </c>
      <c r="AC99">
        <f t="shared" si="0"/>
        <v>0.56141250000000109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0.23759999999999962</v>
      </c>
      <c r="AJ99">
        <f t="shared" si="0"/>
        <v>0</v>
      </c>
      <c r="AK99">
        <f t="shared" si="0"/>
        <v>0.91914999999999969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6.2399999999999907E-2</v>
      </c>
      <c r="AS99">
        <f t="shared" si="1"/>
        <v>2.9479999999999999E-2</v>
      </c>
      <c r="AT99">
        <f t="shared" si="1"/>
        <v>4.074500000000001E-2</v>
      </c>
      <c r="AU99">
        <f t="shared" si="1"/>
        <v>0.19094749999999994</v>
      </c>
      <c r="AV99">
        <f t="shared" si="1"/>
        <v>1.680000000000002E-3</v>
      </c>
      <c r="AW99">
        <f t="shared" si="1"/>
        <v>1.907500000000001E-3</v>
      </c>
      <c r="AX99">
        <f t="shared" si="1"/>
        <v>1.1999999999999977E-3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8.5299999999999994</v>
      </c>
      <c r="E3" s="176">
        <v>0</v>
      </c>
      <c r="F3" s="176">
        <v>0</v>
      </c>
      <c r="G3" s="176">
        <v>13.79</v>
      </c>
      <c r="H3" s="176">
        <v>0</v>
      </c>
      <c r="I3" s="176">
        <v>2.78</v>
      </c>
      <c r="J3" s="176">
        <v>17.25</v>
      </c>
      <c r="K3" s="176">
        <v>5.25</v>
      </c>
      <c r="L3" s="176">
        <v>2.0699999999999998</v>
      </c>
      <c r="M3" s="176">
        <v>0</v>
      </c>
      <c r="N3" s="176">
        <v>0.95</v>
      </c>
      <c r="O3" s="176">
        <v>1.6</v>
      </c>
      <c r="P3" s="176">
        <v>2.2000000000000002</v>
      </c>
      <c r="Q3" s="176">
        <v>0.17</v>
      </c>
      <c r="R3" s="176">
        <v>0.35</v>
      </c>
      <c r="S3" s="176">
        <v>0.22</v>
      </c>
      <c r="T3" s="176">
        <v>0</v>
      </c>
      <c r="U3" s="176">
        <v>9.3000000000000007</v>
      </c>
      <c r="V3" s="176">
        <v>0.17</v>
      </c>
      <c r="W3" s="176">
        <v>0.34</v>
      </c>
      <c r="X3" s="176">
        <v>1.19</v>
      </c>
      <c r="Y3" s="176">
        <v>0</v>
      </c>
      <c r="Z3" s="176">
        <v>2.25</v>
      </c>
      <c r="AA3" s="176">
        <v>0.73</v>
      </c>
      <c r="AB3" s="176">
        <v>0</v>
      </c>
      <c r="AC3" s="176">
        <v>12.1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5.62</v>
      </c>
      <c r="AJ3" s="176">
        <v>0</v>
      </c>
      <c r="AK3" s="176">
        <v>17.53</v>
      </c>
      <c r="AL3" s="176">
        <v>0</v>
      </c>
      <c r="AM3" s="176">
        <v>0</v>
      </c>
      <c r="AN3" s="176">
        <v>0</v>
      </c>
      <c r="AO3" s="176">
        <v>218.25</v>
      </c>
      <c r="AP3" s="176">
        <v>0</v>
      </c>
      <c r="AQ3" s="176">
        <v>0</v>
      </c>
      <c r="AR3" s="176">
        <v>1.33</v>
      </c>
      <c r="AS3" s="176">
        <v>2.76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8.5299999999999994</v>
      </c>
      <c r="E4" s="176">
        <v>0</v>
      </c>
      <c r="F4" s="176">
        <v>0</v>
      </c>
      <c r="G4" s="176">
        <v>13.79</v>
      </c>
      <c r="H4" s="176">
        <v>0</v>
      </c>
      <c r="I4" s="176">
        <v>2.78</v>
      </c>
      <c r="J4" s="176">
        <v>17.25</v>
      </c>
      <c r="K4" s="176">
        <v>5.25</v>
      </c>
      <c r="L4" s="176">
        <v>2.0699999999999998</v>
      </c>
      <c r="M4" s="176">
        <v>0</v>
      </c>
      <c r="N4" s="176">
        <v>0.95</v>
      </c>
      <c r="O4" s="176">
        <v>1.6</v>
      </c>
      <c r="P4" s="176">
        <v>2.2000000000000002</v>
      </c>
      <c r="Q4" s="176">
        <v>0.17</v>
      </c>
      <c r="R4" s="176">
        <v>0.34</v>
      </c>
      <c r="S4" s="176">
        <v>0.22</v>
      </c>
      <c r="T4" s="176">
        <v>0</v>
      </c>
      <c r="U4" s="176">
        <v>9.3000000000000007</v>
      </c>
      <c r="V4" s="176">
        <v>0.17</v>
      </c>
      <c r="W4" s="176">
        <v>0.34</v>
      </c>
      <c r="X4" s="176">
        <v>1.19</v>
      </c>
      <c r="Y4" s="176">
        <v>0</v>
      </c>
      <c r="Z4" s="176">
        <v>2.25</v>
      </c>
      <c r="AA4" s="176">
        <v>0.73</v>
      </c>
      <c r="AB4" s="176">
        <v>0</v>
      </c>
      <c r="AC4" s="176">
        <v>12.1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5.62</v>
      </c>
      <c r="AJ4" s="176">
        <v>0</v>
      </c>
      <c r="AK4" s="176">
        <v>17.53</v>
      </c>
      <c r="AL4" s="176">
        <v>0</v>
      </c>
      <c r="AM4" s="176">
        <v>0</v>
      </c>
      <c r="AN4" s="176">
        <v>0</v>
      </c>
      <c r="AO4" s="176">
        <v>218.25</v>
      </c>
      <c r="AP4" s="176">
        <v>0</v>
      </c>
      <c r="AQ4" s="176">
        <v>0</v>
      </c>
      <c r="AR4" s="176">
        <v>1.33</v>
      </c>
      <c r="AS4" s="176">
        <v>2.76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8.5299999999999994</v>
      </c>
      <c r="E5" s="176">
        <v>0</v>
      </c>
      <c r="F5" s="176">
        <v>0</v>
      </c>
      <c r="G5" s="176">
        <v>13.79</v>
      </c>
      <c r="H5" s="176">
        <v>0</v>
      </c>
      <c r="I5" s="176">
        <v>2.78</v>
      </c>
      <c r="J5" s="176">
        <v>17.25</v>
      </c>
      <c r="K5" s="176">
        <v>5.25</v>
      </c>
      <c r="L5" s="176">
        <v>2.0699999999999998</v>
      </c>
      <c r="M5" s="176">
        <v>0</v>
      </c>
      <c r="N5" s="176">
        <v>0.95</v>
      </c>
      <c r="O5" s="176">
        <v>1.6</v>
      </c>
      <c r="P5" s="176">
        <v>2.2000000000000002</v>
      </c>
      <c r="Q5" s="176">
        <v>0.17</v>
      </c>
      <c r="R5" s="176">
        <v>0.34</v>
      </c>
      <c r="S5" s="176">
        <v>0.22</v>
      </c>
      <c r="T5" s="176">
        <v>0</v>
      </c>
      <c r="U5" s="176">
        <v>9.3000000000000007</v>
      </c>
      <c r="V5" s="176">
        <v>0.17</v>
      </c>
      <c r="W5" s="176">
        <v>0.34</v>
      </c>
      <c r="X5" s="176">
        <v>1.19</v>
      </c>
      <c r="Y5" s="176">
        <v>0</v>
      </c>
      <c r="Z5" s="176">
        <v>2.25</v>
      </c>
      <c r="AA5" s="176">
        <v>0.73</v>
      </c>
      <c r="AB5" s="176">
        <v>0</v>
      </c>
      <c r="AC5" s="176">
        <v>12.1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5.62</v>
      </c>
      <c r="AJ5" s="176">
        <v>0</v>
      </c>
      <c r="AK5" s="176">
        <v>17.53</v>
      </c>
      <c r="AL5" s="176">
        <v>0</v>
      </c>
      <c r="AM5" s="176">
        <v>0</v>
      </c>
      <c r="AN5" s="176">
        <v>0</v>
      </c>
      <c r="AO5" s="176">
        <v>218.25</v>
      </c>
      <c r="AP5" s="176">
        <v>0</v>
      </c>
      <c r="AQ5" s="176">
        <v>0</v>
      </c>
      <c r="AR5" s="176">
        <v>1.33</v>
      </c>
      <c r="AS5" s="176">
        <v>2.76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8.5299999999999994</v>
      </c>
      <c r="E6" s="176">
        <v>0</v>
      </c>
      <c r="F6" s="176">
        <v>0</v>
      </c>
      <c r="G6" s="176">
        <v>13.79</v>
      </c>
      <c r="H6" s="176">
        <v>0</v>
      </c>
      <c r="I6" s="176">
        <v>2.78</v>
      </c>
      <c r="J6" s="176">
        <v>17.25</v>
      </c>
      <c r="K6" s="176">
        <v>5.25</v>
      </c>
      <c r="L6" s="176">
        <v>2.0699999999999998</v>
      </c>
      <c r="M6" s="176">
        <v>0</v>
      </c>
      <c r="N6" s="176">
        <v>0.95</v>
      </c>
      <c r="O6" s="176">
        <v>1.6</v>
      </c>
      <c r="P6" s="176">
        <v>2.2000000000000002</v>
      </c>
      <c r="Q6" s="176">
        <v>0.17</v>
      </c>
      <c r="R6" s="176">
        <v>0.34</v>
      </c>
      <c r="S6" s="176">
        <v>0.22</v>
      </c>
      <c r="T6" s="176">
        <v>0</v>
      </c>
      <c r="U6" s="176">
        <v>9.3000000000000007</v>
      </c>
      <c r="V6" s="176">
        <v>0.17</v>
      </c>
      <c r="W6" s="176">
        <v>0.34</v>
      </c>
      <c r="X6" s="176">
        <v>1.19</v>
      </c>
      <c r="Y6" s="176">
        <v>0</v>
      </c>
      <c r="Z6" s="176">
        <v>2.25</v>
      </c>
      <c r="AA6" s="176">
        <v>0.73</v>
      </c>
      <c r="AB6" s="176">
        <v>0</v>
      </c>
      <c r="AC6" s="176">
        <v>12.1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5.62</v>
      </c>
      <c r="AJ6" s="176">
        <v>0</v>
      </c>
      <c r="AK6" s="176">
        <v>17.53</v>
      </c>
      <c r="AL6" s="176">
        <v>0</v>
      </c>
      <c r="AM6" s="176">
        <v>0</v>
      </c>
      <c r="AN6" s="176">
        <v>0</v>
      </c>
      <c r="AO6" s="176">
        <v>218.25</v>
      </c>
      <c r="AP6" s="176">
        <v>0</v>
      </c>
      <c r="AQ6" s="176">
        <v>0</v>
      </c>
      <c r="AR6" s="176">
        <v>1.33</v>
      </c>
      <c r="AS6" s="176">
        <v>2.76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8.8000000000000007</v>
      </c>
      <c r="E7" s="176">
        <v>0</v>
      </c>
      <c r="F7" s="176">
        <v>0</v>
      </c>
      <c r="G7" s="176">
        <v>16.41</v>
      </c>
      <c r="H7" s="176">
        <v>0</v>
      </c>
      <c r="I7" s="176">
        <v>0</v>
      </c>
      <c r="J7" s="176">
        <v>20.04</v>
      </c>
      <c r="K7" s="176">
        <v>5.25</v>
      </c>
      <c r="L7" s="176">
        <v>2.0699999999999998</v>
      </c>
      <c r="M7" s="176">
        <v>0</v>
      </c>
      <c r="N7" s="176">
        <v>0.95</v>
      </c>
      <c r="O7" s="176">
        <v>1.6</v>
      </c>
      <c r="P7" s="176">
        <v>2.2000000000000002</v>
      </c>
      <c r="Q7" s="176">
        <v>0.17</v>
      </c>
      <c r="R7" s="176">
        <v>0.34</v>
      </c>
      <c r="S7" s="176">
        <v>0.22</v>
      </c>
      <c r="T7" s="176">
        <v>0</v>
      </c>
      <c r="U7" s="176">
        <v>9.3000000000000007</v>
      </c>
      <c r="V7" s="176">
        <v>0.17</v>
      </c>
      <c r="W7" s="176">
        <v>0.34</v>
      </c>
      <c r="X7" s="176">
        <v>1.19</v>
      </c>
      <c r="Y7" s="176">
        <v>0</v>
      </c>
      <c r="Z7" s="176">
        <v>2.25</v>
      </c>
      <c r="AA7" s="176">
        <v>0.73</v>
      </c>
      <c r="AB7" s="176">
        <v>0</v>
      </c>
      <c r="AC7" s="176">
        <v>12.1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5.62</v>
      </c>
      <c r="AJ7" s="176">
        <v>0</v>
      </c>
      <c r="AK7" s="176">
        <v>17</v>
      </c>
      <c r="AL7" s="176">
        <v>0</v>
      </c>
      <c r="AM7" s="176">
        <v>0</v>
      </c>
      <c r="AN7" s="176">
        <v>0</v>
      </c>
      <c r="AO7" s="176">
        <v>218.25</v>
      </c>
      <c r="AP7" s="176">
        <v>0</v>
      </c>
      <c r="AQ7" s="176">
        <v>0</v>
      </c>
      <c r="AR7" s="176">
        <v>1.33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8.8000000000000007</v>
      </c>
      <c r="E8" s="176">
        <v>0</v>
      </c>
      <c r="F8" s="176">
        <v>0</v>
      </c>
      <c r="G8" s="176">
        <v>16.41</v>
      </c>
      <c r="H8" s="176">
        <v>0</v>
      </c>
      <c r="I8" s="176">
        <v>0</v>
      </c>
      <c r="J8" s="176">
        <v>20.04</v>
      </c>
      <c r="K8" s="176">
        <v>5.25</v>
      </c>
      <c r="L8" s="176">
        <v>2.0699999999999998</v>
      </c>
      <c r="M8" s="176">
        <v>0</v>
      </c>
      <c r="N8" s="176">
        <v>0.95</v>
      </c>
      <c r="O8" s="176">
        <v>1.6</v>
      </c>
      <c r="P8" s="176">
        <v>2.2000000000000002</v>
      </c>
      <c r="Q8" s="176">
        <v>0.17</v>
      </c>
      <c r="R8" s="176">
        <v>0.34</v>
      </c>
      <c r="S8" s="176">
        <v>0.22</v>
      </c>
      <c r="T8" s="176">
        <v>0</v>
      </c>
      <c r="U8" s="176">
        <v>9.3000000000000007</v>
      </c>
      <c r="V8" s="176">
        <v>0.17</v>
      </c>
      <c r="W8" s="176">
        <v>0.34</v>
      </c>
      <c r="X8" s="176">
        <v>1.19</v>
      </c>
      <c r="Y8" s="176">
        <v>0</v>
      </c>
      <c r="Z8" s="176">
        <v>2.25</v>
      </c>
      <c r="AA8" s="176">
        <v>0.73</v>
      </c>
      <c r="AB8" s="176">
        <v>0</v>
      </c>
      <c r="AC8" s="176">
        <v>12.1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5.62</v>
      </c>
      <c r="AJ8" s="176">
        <v>0</v>
      </c>
      <c r="AK8" s="176">
        <v>17</v>
      </c>
      <c r="AL8" s="176">
        <v>0</v>
      </c>
      <c r="AM8" s="176">
        <v>0</v>
      </c>
      <c r="AN8" s="176">
        <v>0</v>
      </c>
      <c r="AO8" s="176">
        <v>218.25</v>
      </c>
      <c r="AP8" s="176">
        <v>0</v>
      </c>
      <c r="AQ8" s="176">
        <v>0</v>
      </c>
      <c r="AR8" s="176">
        <v>1.33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9.07</v>
      </c>
      <c r="E9" s="176">
        <v>0</v>
      </c>
      <c r="F9" s="176">
        <v>0</v>
      </c>
      <c r="G9" s="176">
        <v>16.41</v>
      </c>
      <c r="H9" s="176">
        <v>0</v>
      </c>
      <c r="I9" s="176">
        <v>0</v>
      </c>
      <c r="J9" s="176">
        <v>20.04</v>
      </c>
      <c r="K9" s="176">
        <v>5.25</v>
      </c>
      <c r="L9" s="176">
        <v>2.0699999999999998</v>
      </c>
      <c r="M9" s="176">
        <v>0</v>
      </c>
      <c r="N9" s="176">
        <v>0.95</v>
      </c>
      <c r="O9" s="176">
        <v>1.6</v>
      </c>
      <c r="P9" s="176">
        <v>2.2000000000000002</v>
      </c>
      <c r="Q9" s="176">
        <v>0.17</v>
      </c>
      <c r="R9" s="176">
        <v>0.34</v>
      </c>
      <c r="S9" s="176">
        <v>0.22</v>
      </c>
      <c r="T9" s="176">
        <v>0</v>
      </c>
      <c r="U9" s="176">
        <v>9.3000000000000007</v>
      </c>
      <c r="V9" s="176">
        <v>0.17</v>
      </c>
      <c r="W9" s="176">
        <v>0.34</v>
      </c>
      <c r="X9" s="176">
        <v>1.19</v>
      </c>
      <c r="Y9" s="176">
        <v>0</v>
      </c>
      <c r="Z9" s="176">
        <v>2.25</v>
      </c>
      <c r="AA9" s="176">
        <v>0.73</v>
      </c>
      <c r="AB9" s="176">
        <v>0</v>
      </c>
      <c r="AC9" s="176">
        <v>12.1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5.62</v>
      </c>
      <c r="AJ9" s="176">
        <v>0</v>
      </c>
      <c r="AK9" s="176">
        <v>17</v>
      </c>
      <c r="AL9" s="176">
        <v>0</v>
      </c>
      <c r="AM9" s="176">
        <v>0</v>
      </c>
      <c r="AN9" s="176">
        <v>0</v>
      </c>
      <c r="AO9" s="176">
        <v>218.25</v>
      </c>
      <c r="AP9" s="176">
        <v>0</v>
      </c>
      <c r="AQ9" s="176">
        <v>0</v>
      </c>
      <c r="AR9" s="176">
        <v>1.33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9.07</v>
      </c>
      <c r="E10" s="176">
        <v>0</v>
      </c>
      <c r="F10" s="176">
        <v>0</v>
      </c>
      <c r="G10" s="176">
        <v>16.41</v>
      </c>
      <c r="H10" s="176">
        <v>0</v>
      </c>
      <c r="I10" s="176">
        <v>0</v>
      </c>
      <c r="J10" s="176">
        <v>20.04</v>
      </c>
      <c r="K10" s="176">
        <v>5.25</v>
      </c>
      <c r="L10" s="176">
        <v>2.0699999999999998</v>
      </c>
      <c r="M10" s="176">
        <v>0</v>
      </c>
      <c r="N10" s="176">
        <v>0.95</v>
      </c>
      <c r="O10" s="176">
        <v>1.6</v>
      </c>
      <c r="P10" s="176">
        <v>2.2000000000000002</v>
      </c>
      <c r="Q10" s="176">
        <v>0.17</v>
      </c>
      <c r="R10" s="176">
        <v>0.34</v>
      </c>
      <c r="S10" s="176">
        <v>0.22</v>
      </c>
      <c r="T10" s="176">
        <v>0</v>
      </c>
      <c r="U10" s="176">
        <v>9.3000000000000007</v>
      </c>
      <c r="V10" s="176">
        <v>0.17</v>
      </c>
      <c r="W10" s="176">
        <v>0.34</v>
      </c>
      <c r="X10" s="176">
        <v>1.19</v>
      </c>
      <c r="Y10" s="176">
        <v>0</v>
      </c>
      <c r="Z10" s="176">
        <v>2.25</v>
      </c>
      <c r="AA10" s="176">
        <v>0.73</v>
      </c>
      <c r="AB10" s="176">
        <v>0</v>
      </c>
      <c r="AC10" s="176">
        <v>12.1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5.62</v>
      </c>
      <c r="AJ10" s="176">
        <v>0</v>
      </c>
      <c r="AK10" s="176">
        <v>17</v>
      </c>
      <c r="AL10" s="176">
        <v>0</v>
      </c>
      <c r="AM10" s="176">
        <v>0</v>
      </c>
      <c r="AN10" s="176">
        <v>0</v>
      </c>
      <c r="AO10" s="176">
        <v>218.25</v>
      </c>
      <c r="AP10" s="176">
        <v>0</v>
      </c>
      <c r="AQ10" s="176">
        <v>0</v>
      </c>
      <c r="AR10" s="176">
        <v>1.33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9.0299999999999994</v>
      </c>
      <c r="E11" s="176">
        <v>0</v>
      </c>
      <c r="F11" s="176">
        <v>0</v>
      </c>
      <c r="G11" s="176">
        <v>15.72</v>
      </c>
      <c r="H11" s="176">
        <v>0</v>
      </c>
      <c r="I11" s="176">
        <v>0</v>
      </c>
      <c r="J11" s="176">
        <v>20.04</v>
      </c>
      <c r="K11" s="176">
        <v>5.25</v>
      </c>
      <c r="L11" s="176">
        <v>2.0699999999999998</v>
      </c>
      <c r="M11" s="176">
        <v>0</v>
      </c>
      <c r="N11" s="176">
        <v>0.95</v>
      </c>
      <c r="O11" s="176">
        <v>1.6</v>
      </c>
      <c r="P11" s="176">
        <v>2.2000000000000002</v>
      </c>
      <c r="Q11" s="176">
        <v>0.17</v>
      </c>
      <c r="R11" s="176">
        <v>0.34</v>
      </c>
      <c r="S11" s="176">
        <v>0.22</v>
      </c>
      <c r="T11" s="176">
        <v>0</v>
      </c>
      <c r="U11" s="176">
        <v>9.3000000000000007</v>
      </c>
      <c r="V11" s="176">
        <v>0.17</v>
      </c>
      <c r="W11" s="176">
        <v>0.34</v>
      </c>
      <c r="X11" s="176">
        <v>1.19</v>
      </c>
      <c r="Y11" s="176">
        <v>0</v>
      </c>
      <c r="Z11" s="176">
        <v>2.25</v>
      </c>
      <c r="AA11" s="176">
        <v>0.73</v>
      </c>
      <c r="AB11" s="176">
        <v>0</v>
      </c>
      <c r="AC11" s="176">
        <v>12.1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5.62</v>
      </c>
      <c r="AJ11" s="176">
        <v>0</v>
      </c>
      <c r="AK11" s="176">
        <v>27</v>
      </c>
      <c r="AL11" s="176">
        <v>0</v>
      </c>
      <c r="AM11" s="176">
        <v>0</v>
      </c>
      <c r="AN11" s="176">
        <v>0</v>
      </c>
      <c r="AO11" s="176">
        <v>218.25</v>
      </c>
      <c r="AP11" s="176">
        <v>0</v>
      </c>
      <c r="AQ11" s="176">
        <v>0</v>
      </c>
      <c r="AR11" s="176">
        <v>1.33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9.07</v>
      </c>
      <c r="E12" s="176">
        <v>0</v>
      </c>
      <c r="F12" s="176">
        <v>0</v>
      </c>
      <c r="G12" s="176">
        <v>16.41</v>
      </c>
      <c r="H12" s="176">
        <v>0</v>
      </c>
      <c r="I12" s="176">
        <v>0</v>
      </c>
      <c r="J12" s="176">
        <v>20.04</v>
      </c>
      <c r="K12" s="176">
        <v>5.25</v>
      </c>
      <c r="L12" s="176">
        <v>2.0699999999999998</v>
      </c>
      <c r="M12" s="176">
        <v>0</v>
      </c>
      <c r="N12" s="176">
        <v>0.95</v>
      </c>
      <c r="O12" s="176">
        <v>1.6</v>
      </c>
      <c r="P12" s="176">
        <v>2.2000000000000002</v>
      </c>
      <c r="Q12" s="176">
        <v>0.17</v>
      </c>
      <c r="R12" s="176">
        <v>0.34</v>
      </c>
      <c r="S12" s="176">
        <v>0.22</v>
      </c>
      <c r="T12" s="176">
        <v>0</v>
      </c>
      <c r="U12" s="176">
        <v>9.3000000000000007</v>
      </c>
      <c r="V12" s="176">
        <v>0.17</v>
      </c>
      <c r="W12" s="176">
        <v>0.34</v>
      </c>
      <c r="X12" s="176">
        <v>1.19</v>
      </c>
      <c r="Y12" s="176">
        <v>0</v>
      </c>
      <c r="Z12" s="176">
        <v>2.25</v>
      </c>
      <c r="AA12" s="176">
        <v>0.73</v>
      </c>
      <c r="AB12" s="176">
        <v>0</v>
      </c>
      <c r="AC12" s="176">
        <v>12.1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5.62</v>
      </c>
      <c r="AJ12" s="176">
        <v>0</v>
      </c>
      <c r="AK12" s="176">
        <v>27</v>
      </c>
      <c r="AL12" s="176">
        <v>0</v>
      </c>
      <c r="AM12" s="176">
        <v>0</v>
      </c>
      <c r="AN12" s="176">
        <v>0</v>
      </c>
      <c r="AO12" s="176">
        <v>218.25</v>
      </c>
      <c r="AP12" s="176">
        <v>0</v>
      </c>
      <c r="AQ12" s="176">
        <v>0</v>
      </c>
      <c r="AR12" s="176">
        <v>1.33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9.07</v>
      </c>
      <c r="E13" s="176">
        <v>0</v>
      </c>
      <c r="F13" s="176">
        <v>0</v>
      </c>
      <c r="G13" s="176">
        <v>16.41</v>
      </c>
      <c r="H13" s="176">
        <v>0</v>
      </c>
      <c r="I13" s="176">
        <v>0</v>
      </c>
      <c r="J13" s="176">
        <v>20.04</v>
      </c>
      <c r="K13" s="176">
        <v>1.02</v>
      </c>
      <c r="L13" s="176">
        <v>2.0699999999999998</v>
      </c>
      <c r="M13" s="176">
        <v>0</v>
      </c>
      <c r="N13" s="176">
        <v>0.95</v>
      </c>
      <c r="O13" s="176">
        <v>1.6</v>
      </c>
      <c r="P13" s="176">
        <v>2.2000000000000002</v>
      </c>
      <c r="Q13" s="176">
        <v>0.17</v>
      </c>
      <c r="R13" s="176">
        <v>0.34</v>
      </c>
      <c r="S13" s="176">
        <v>0.22</v>
      </c>
      <c r="T13" s="176">
        <v>0</v>
      </c>
      <c r="U13" s="176">
        <v>9.3000000000000007</v>
      </c>
      <c r="V13" s="176">
        <v>0.17</v>
      </c>
      <c r="W13" s="176">
        <v>0.34</v>
      </c>
      <c r="X13" s="176">
        <v>1.19</v>
      </c>
      <c r="Y13" s="176">
        <v>0</v>
      </c>
      <c r="Z13" s="176">
        <v>2.25</v>
      </c>
      <c r="AA13" s="176">
        <v>0.73</v>
      </c>
      <c r="AB13" s="176">
        <v>0</v>
      </c>
      <c r="AC13" s="176">
        <v>12.1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5.62</v>
      </c>
      <c r="AJ13" s="176">
        <v>0</v>
      </c>
      <c r="AK13" s="176">
        <v>27</v>
      </c>
      <c r="AL13" s="176">
        <v>0</v>
      </c>
      <c r="AM13" s="176">
        <v>0</v>
      </c>
      <c r="AN13" s="176">
        <v>0</v>
      </c>
      <c r="AO13" s="176">
        <v>218.25</v>
      </c>
      <c r="AP13" s="176">
        <v>0</v>
      </c>
      <c r="AQ13" s="176">
        <v>0</v>
      </c>
      <c r="AR13" s="176">
        <v>1.33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9.07</v>
      </c>
      <c r="E14" s="176">
        <v>0</v>
      </c>
      <c r="F14" s="176">
        <v>0</v>
      </c>
      <c r="G14" s="176">
        <v>16.41</v>
      </c>
      <c r="H14" s="176">
        <v>0</v>
      </c>
      <c r="I14" s="176">
        <v>0</v>
      </c>
      <c r="J14" s="176">
        <v>20.04</v>
      </c>
      <c r="K14" s="176">
        <v>5.25</v>
      </c>
      <c r="L14" s="176">
        <v>2.0699999999999998</v>
      </c>
      <c r="M14" s="176">
        <v>0</v>
      </c>
      <c r="N14" s="176">
        <v>0.95</v>
      </c>
      <c r="O14" s="176">
        <v>1.6</v>
      </c>
      <c r="P14" s="176">
        <v>2.2000000000000002</v>
      </c>
      <c r="Q14" s="176">
        <v>0.17</v>
      </c>
      <c r="R14" s="176">
        <v>0.34</v>
      </c>
      <c r="S14" s="176">
        <v>0.22</v>
      </c>
      <c r="T14" s="176">
        <v>0</v>
      </c>
      <c r="U14" s="176">
        <v>9.3000000000000007</v>
      </c>
      <c r="V14" s="176">
        <v>0.17</v>
      </c>
      <c r="W14" s="176">
        <v>0.34</v>
      </c>
      <c r="X14" s="176">
        <v>1.19</v>
      </c>
      <c r="Y14" s="176">
        <v>0</v>
      </c>
      <c r="Z14" s="176">
        <v>2.25</v>
      </c>
      <c r="AA14" s="176">
        <v>0.73</v>
      </c>
      <c r="AB14" s="176">
        <v>0</v>
      </c>
      <c r="AC14" s="176">
        <v>12.1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5.62</v>
      </c>
      <c r="AJ14" s="176">
        <v>0</v>
      </c>
      <c r="AK14" s="176">
        <v>27</v>
      </c>
      <c r="AL14" s="176">
        <v>0</v>
      </c>
      <c r="AM14" s="176">
        <v>0</v>
      </c>
      <c r="AN14" s="176">
        <v>0</v>
      </c>
      <c r="AO14" s="176">
        <v>218.25</v>
      </c>
      <c r="AP14" s="176">
        <v>0</v>
      </c>
      <c r="AQ14" s="176">
        <v>0</v>
      </c>
      <c r="AR14" s="176">
        <v>1.33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9.07</v>
      </c>
      <c r="E15" s="176">
        <v>0</v>
      </c>
      <c r="F15" s="176">
        <v>0</v>
      </c>
      <c r="G15" s="176">
        <v>16.41</v>
      </c>
      <c r="H15" s="176">
        <v>0</v>
      </c>
      <c r="I15" s="176">
        <v>0</v>
      </c>
      <c r="J15" s="176">
        <v>20.04</v>
      </c>
      <c r="K15" s="176">
        <v>80.650000000000006</v>
      </c>
      <c r="L15" s="176">
        <v>2.08</v>
      </c>
      <c r="M15" s="176">
        <v>0</v>
      </c>
      <c r="N15" s="176">
        <v>0.95</v>
      </c>
      <c r="O15" s="176">
        <v>1.6</v>
      </c>
      <c r="P15" s="176">
        <v>2.2000000000000002</v>
      </c>
      <c r="Q15" s="176">
        <v>0.16</v>
      </c>
      <c r="R15" s="176">
        <v>0.34</v>
      </c>
      <c r="S15" s="176">
        <v>0.21</v>
      </c>
      <c r="T15" s="176">
        <v>0</v>
      </c>
      <c r="U15" s="176">
        <v>9.3000000000000007</v>
      </c>
      <c r="V15" s="176">
        <v>0.17</v>
      </c>
      <c r="W15" s="176">
        <v>0.34</v>
      </c>
      <c r="X15" s="176">
        <v>1.19</v>
      </c>
      <c r="Y15" s="176">
        <v>0</v>
      </c>
      <c r="Z15" s="176">
        <v>2.25</v>
      </c>
      <c r="AA15" s="176">
        <v>0.73</v>
      </c>
      <c r="AB15" s="176">
        <v>0</v>
      </c>
      <c r="AC15" s="176">
        <v>12.1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5.62</v>
      </c>
      <c r="AJ15" s="176">
        <v>0</v>
      </c>
      <c r="AK15" s="176">
        <v>27</v>
      </c>
      <c r="AL15" s="176">
        <v>0</v>
      </c>
      <c r="AM15" s="176">
        <v>0</v>
      </c>
      <c r="AN15" s="176">
        <v>0</v>
      </c>
      <c r="AO15" s="176">
        <v>218.25</v>
      </c>
      <c r="AP15" s="176">
        <v>0</v>
      </c>
      <c r="AQ15" s="176">
        <v>0</v>
      </c>
      <c r="AR15" s="176">
        <v>1.33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9.07</v>
      </c>
      <c r="E16" s="176">
        <v>0</v>
      </c>
      <c r="F16" s="176">
        <v>0</v>
      </c>
      <c r="G16" s="176">
        <v>16.41</v>
      </c>
      <c r="H16" s="176">
        <v>0</v>
      </c>
      <c r="I16" s="176">
        <v>0</v>
      </c>
      <c r="J16" s="176">
        <v>20.04</v>
      </c>
      <c r="K16" s="176">
        <v>80.650000000000006</v>
      </c>
      <c r="L16" s="176">
        <v>2.08</v>
      </c>
      <c r="M16" s="176">
        <v>0</v>
      </c>
      <c r="N16" s="176">
        <v>0.95</v>
      </c>
      <c r="O16" s="176">
        <v>1.6</v>
      </c>
      <c r="P16" s="176">
        <v>2.2000000000000002</v>
      </c>
      <c r="Q16" s="176">
        <v>0.16</v>
      </c>
      <c r="R16" s="176">
        <v>0</v>
      </c>
      <c r="S16" s="176">
        <v>0.21</v>
      </c>
      <c r="T16" s="176">
        <v>0</v>
      </c>
      <c r="U16" s="176">
        <v>9.3000000000000007</v>
      </c>
      <c r="V16" s="176">
        <v>0.17</v>
      </c>
      <c r="W16" s="176">
        <v>0</v>
      </c>
      <c r="X16" s="176">
        <v>1.19</v>
      </c>
      <c r="Y16" s="176">
        <v>0</v>
      </c>
      <c r="Z16" s="176">
        <v>2.25</v>
      </c>
      <c r="AA16" s="176">
        <v>0.73</v>
      </c>
      <c r="AB16" s="176">
        <v>0</v>
      </c>
      <c r="AC16" s="176">
        <v>12.1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5.62</v>
      </c>
      <c r="AJ16" s="176">
        <v>0</v>
      </c>
      <c r="AK16" s="176">
        <v>27</v>
      </c>
      <c r="AL16" s="176">
        <v>0</v>
      </c>
      <c r="AM16" s="176">
        <v>0</v>
      </c>
      <c r="AN16" s="176">
        <v>0</v>
      </c>
      <c r="AO16" s="176">
        <v>218.25</v>
      </c>
      <c r="AP16" s="176">
        <v>0</v>
      </c>
      <c r="AQ16" s="176">
        <v>0</v>
      </c>
      <c r="AR16" s="176">
        <v>1.33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9.07</v>
      </c>
      <c r="E17" s="176">
        <v>0</v>
      </c>
      <c r="F17" s="176">
        <v>0</v>
      </c>
      <c r="G17" s="176">
        <v>16.41</v>
      </c>
      <c r="H17" s="176">
        <v>0</v>
      </c>
      <c r="I17" s="176">
        <v>0</v>
      </c>
      <c r="J17" s="176">
        <v>20.04</v>
      </c>
      <c r="K17" s="176">
        <v>44.2</v>
      </c>
      <c r="L17" s="176">
        <v>2.08</v>
      </c>
      <c r="M17" s="176">
        <v>0</v>
      </c>
      <c r="N17" s="176">
        <v>0.95</v>
      </c>
      <c r="O17" s="176">
        <v>1.6</v>
      </c>
      <c r="P17" s="176">
        <v>2.2000000000000002</v>
      </c>
      <c r="Q17" s="176">
        <v>0.16</v>
      </c>
      <c r="R17" s="176">
        <v>0.34</v>
      </c>
      <c r="S17" s="176">
        <v>0.21</v>
      </c>
      <c r="T17" s="176">
        <v>0</v>
      </c>
      <c r="U17" s="176">
        <v>9.3000000000000007</v>
      </c>
      <c r="V17" s="176">
        <v>0.17</v>
      </c>
      <c r="W17" s="176">
        <v>0.53</v>
      </c>
      <c r="X17" s="176">
        <v>1.19</v>
      </c>
      <c r="Y17" s="176">
        <v>0</v>
      </c>
      <c r="Z17" s="176">
        <v>2.25</v>
      </c>
      <c r="AA17" s="176">
        <v>0.73</v>
      </c>
      <c r="AB17" s="176">
        <v>0</v>
      </c>
      <c r="AC17" s="176">
        <v>12.1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5.62</v>
      </c>
      <c r="AJ17" s="176">
        <v>0</v>
      </c>
      <c r="AK17" s="176">
        <v>27</v>
      </c>
      <c r="AL17" s="176">
        <v>0</v>
      </c>
      <c r="AM17" s="176">
        <v>0</v>
      </c>
      <c r="AN17" s="176">
        <v>0</v>
      </c>
      <c r="AO17" s="176">
        <v>218.25</v>
      </c>
      <c r="AP17" s="176">
        <v>0</v>
      </c>
      <c r="AQ17" s="176">
        <v>0</v>
      </c>
      <c r="AR17" s="176">
        <v>1.33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9.07</v>
      </c>
      <c r="E18" s="176">
        <v>0</v>
      </c>
      <c r="F18" s="176">
        <v>0</v>
      </c>
      <c r="G18" s="176">
        <v>16.41</v>
      </c>
      <c r="H18" s="176">
        <v>0</v>
      </c>
      <c r="I18" s="176">
        <v>0</v>
      </c>
      <c r="J18" s="176">
        <v>20.04</v>
      </c>
      <c r="K18" s="176">
        <v>44.2</v>
      </c>
      <c r="L18" s="176">
        <v>2.08</v>
      </c>
      <c r="M18" s="176">
        <v>0</v>
      </c>
      <c r="N18" s="176">
        <v>0.95</v>
      </c>
      <c r="O18" s="176">
        <v>1.6</v>
      </c>
      <c r="P18" s="176">
        <v>2.2000000000000002</v>
      </c>
      <c r="Q18" s="176">
        <v>0.16</v>
      </c>
      <c r="R18" s="176">
        <v>0.34</v>
      </c>
      <c r="S18" s="176">
        <v>0.21</v>
      </c>
      <c r="T18" s="176">
        <v>0</v>
      </c>
      <c r="U18" s="176">
        <v>9.3000000000000007</v>
      </c>
      <c r="V18" s="176">
        <v>0.17</v>
      </c>
      <c r="W18" s="176">
        <v>0.53</v>
      </c>
      <c r="X18" s="176">
        <v>1.19</v>
      </c>
      <c r="Y18" s="176">
        <v>0</v>
      </c>
      <c r="Z18" s="176">
        <v>2.25</v>
      </c>
      <c r="AA18" s="176">
        <v>0.73</v>
      </c>
      <c r="AB18" s="176">
        <v>0</v>
      </c>
      <c r="AC18" s="176">
        <v>12.1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5.62</v>
      </c>
      <c r="AJ18" s="176">
        <v>0</v>
      </c>
      <c r="AK18" s="176">
        <v>27</v>
      </c>
      <c r="AL18" s="176">
        <v>0</v>
      </c>
      <c r="AM18" s="176">
        <v>0</v>
      </c>
      <c r="AN18" s="176">
        <v>0</v>
      </c>
      <c r="AO18" s="176">
        <v>218.25</v>
      </c>
      <c r="AP18" s="176">
        <v>0</v>
      </c>
      <c r="AQ18" s="176">
        <v>0</v>
      </c>
      <c r="AR18" s="176">
        <v>1.33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9.07</v>
      </c>
      <c r="E19" s="176">
        <v>0</v>
      </c>
      <c r="F19" s="176">
        <v>0</v>
      </c>
      <c r="G19" s="176">
        <v>16.41</v>
      </c>
      <c r="H19" s="176">
        <v>0</v>
      </c>
      <c r="I19" s="176">
        <v>0</v>
      </c>
      <c r="J19" s="176">
        <v>20.04</v>
      </c>
      <c r="K19" s="176">
        <v>78.069999999999993</v>
      </c>
      <c r="L19" s="176">
        <v>2.08</v>
      </c>
      <c r="M19" s="176">
        <v>0</v>
      </c>
      <c r="N19" s="176">
        <v>0.95</v>
      </c>
      <c r="O19" s="176">
        <v>1.6</v>
      </c>
      <c r="P19" s="176">
        <v>2.2000000000000002</v>
      </c>
      <c r="Q19" s="176">
        <v>0</v>
      </c>
      <c r="R19" s="176">
        <v>0.34</v>
      </c>
      <c r="S19" s="176">
        <v>0</v>
      </c>
      <c r="T19" s="176">
        <v>0</v>
      </c>
      <c r="U19" s="176">
        <v>9.3000000000000007</v>
      </c>
      <c r="V19" s="176">
        <v>0.17</v>
      </c>
      <c r="W19" s="176">
        <v>0.53</v>
      </c>
      <c r="X19" s="176">
        <v>1.19</v>
      </c>
      <c r="Y19" s="176">
        <v>0</v>
      </c>
      <c r="Z19" s="176">
        <v>2.25</v>
      </c>
      <c r="AA19" s="176">
        <v>0.73</v>
      </c>
      <c r="AB19" s="176">
        <v>0</v>
      </c>
      <c r="AC19" s="176">
        <v>12.1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5.62</v>
      </c>
      <c r="AJ19" s="176">
        <v>0</v>
      </c>
      <c r="AK19" s="176">
        <v>25.78</v>
      </c>
      <c r="AL19" s="176">
        <v>0</v>
      </c>
      <c r="AM19" s="176">
        <v>0</v>
      </c>
      <c r="AN19" s="176">
        <v>0</v>
      </c>
      <c r="AO19" s="176">
        <v>218.25</v>
      </c>
      <c r="AP19" s="176">
        <v>0</v>
      </c>
      <c r="AQ19" s="176">
        <v>0</v>
      </c>
      <c r="AR19" s="176">
        <v>1.33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9.07</v>
      </c>
      <c r="E20" s="176">
        <v>0</v>
      </c>
      <c r="F20" s="176">
        <v>0</v>
      </c>
      <c r="G20" s="176">
        <v>16.41</v>
      </c>
      <c r="H20" s="176">
        <v>0</v>
      </c>
      <c r="I20" s="176">
        <v>0</v>
      </c>
      <c r="J20" s="176">
        <v>20.04</v>
      </c>
      <c r="K20" s="176">
        <v>78.069999999999993</v>
      </c>
      <c r="L20" s="176">
        <v>2.0699999999999998</v>
      </c>
      <c r="M20" s="176">
        <v>0</v>
      </c>
      <c r="N20" s="176">
        <v>0.95</v>
      </c>
      <c r="O20" s="176">
        <v>1.6</v>
      </c>
      <c r="P20" s="176">
        <v>2.2000000000000002</v>
      </c>
      <c r="Q20" s="176">
        <v>0</v>
      </c>
      <c r="R20" s="176">
        <v>0.34</v>
      </c>
      <c r="S20" s="176">
        <v>0</v>
      </c>
      <c r="T20" s="176">
        <v>0</v>
      </c>
      <c r="U20" s="176">
        <v>9.3000000000000007</v>
      </c>
      <c r="V20" s="176">
        <v>0.17</v>
      </c>
      <c r="W20" s="176">
        <v>0.53</v>
      </c>
      <c r="X20" s="176">
        <v>1.19</v>
      </c>
      <c r="Y20" s="176">
        <v>0</v>
      </c>
      <c r="Z20" s="176">
        <v>2.25</v>
      </c>
      <c r="AA20" s="176">
        <v>0.73</v>
      </c>
      <c r="AB20" s="176">
        <v>0</v>
      </c>
      <c r="AC20" s="176">
        <v>12.1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5.62</v>
      </c>
      <c r="AJ20" s="176">
        <v>0</v>
      </c>
      <c r="AK20" s="176">
        <v>25.78</v>
      </c>
      <c r="AL20" s="176">
        <v>0</v>
      </c>
      <c r="AM20" s="176">
        <v>0</v>
      </c>
      <c r="AN20" s="176">
        <v>0</v>
      </c>
      <c r="AO20" s="176">
        <v>218.25</v>
      </c>
      <c r="AP20" s="176">
        <v>0</v>
      </c>
      <c r="AQ20" s="176">
        <v>0</v>
      </c>
      <c r="AR20" s="176">
        <v>1.33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9.07</v>
      </c>
      <c r="E21" s="176">
        <v>0</v>
      </c>
      <c r="F21" s="176">
        <v>0</v>
      </c>
      <c r="G21" s="176">
        <v>16.41</v>
      </c>
      <c r="H21" s="176">
        <v>0</v>
      </c>
      <c r="I21" s="176">
        <v>0</v>
      </c>
      <c r="J21" s="176">
        <v>20.04</v>
      </c>
      <c r="K21" s="176">
        <v>44.2</v>
      </c>
      <c r="L21" s="176">
        <v>2.08</v>
      </c>
      <c r="M21" s="176">
        <v>0</v>
      </c>
      <c r="N21" s="176">
        <v>0.95</v>
      </c>
      <c r="O21" s="176">
        <v>1.6</v>
      </c>
      <c r="P21" s="176">
        <v>2.2000000000000002</v>
      </c>
      <c r="Q21" s="176">
        <v>0.16</v>
      </c>
      <c r="R21" s="176">
        <v>0.34</v>
      </c>
      <c r="S21" s="176">
        <v>0.21</v>
      </c>
      <c r="T21" s="176">
        <v>0</v>
      </c>
      <c r="U21" s="176">
        <v>9.3000000000000007</v>
      </c>
      <c r="V21" s="176">
        <v>0.17</v>
      </c>
      <c r="W21" s="176">
        <v>0.53</v>
      </c>
      <c r="X21" s="176">
        <v>1.19</v>
      </c>
      <c r="Y21" s="176">
        <v>0</v>
      </c>
      <c r="Z21" s="176">
        <v>2.25</v>
      </c>
      <c r="AA21" s="176">
        <v>0.73</v>
      </c>
      <c r="AB21" s="176">
        <v>0</v>
      </c>
      <c r="AC21" s="176">
        <v>12.1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5.62</v>
      </c>
      <c r="AJ21" s="176">
        <v>0</v>
      </c>
      <c r="AK21" s="176">
        <v>27</v>
      </c>
      <c r="AL21" s="176">
        <v>0</v>
      </c>
      <c r="AM21" s="176">
        <v>0</v>
      </c>
      <c r="AN21" s="176">
        <v>0</v>
      </c>
      <c r="AO21" s="176">
        <v>218.25</v>
      </c>
      <c r="AP21" s="176">
        <v>0</v>
      </c>
      <c r="AQ21" s="176">
        <v>0</v>
      </c>
      <c r="AR21" s="176">
        <v>1.33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9.07</v>
      </c>
      <c r="E22" s="176">
        <v>0</v>
      </c>
      <c r="F22" s="176">
        <v>0</v>
      </c>
      <c r="G22" s="176">
        <v>16.41</v>
      </c>
      <c r="H22" s="176">
        <v>0</v>
      </c>
      <c r="I22" s="176">
        <v>0</v>
      </c>
      <c r="J22" s="176">
        <v>20.04</v>
      </c>
      <c r="K22" s="176">
        <v>13.99</v>
      </c>
      <c r="L22" s="176">
        <v>2.08</v>
      </c>
      <c r="M22" s="176">
        <v>0</v>
      </c>
      <c r="N22" s="176">
        <v>0.95</v>
      </c>
      <c r="O22" s="176">
        <v>1.6</v>
      </c>
      <c r="P22" s="176">
        <v>2.2000000000000002</v>
      </c>
      <c r="Q22" s="176">
        <v>0.16</v>
      </c>
      <c r="R22" s="176">
        <v>0.34</v>
      </c>
      <c r="S22" s="176">
        <v>0.21</v>
      </c>
      <c r="T22" s="176">
        <v>0</v>
      </c>
      <c r="U22" s="176">
        <v>9.3000000000000007</v>
      </c>
      <c r="V22" s="176">
        <v>0.17</v>
      </c>
      <c r="W22" s="176">
        <v>0.53</v>
      </c>
      <c r="X22" s="176">
        <v>1.19</v>
      </c>
      <c r="Y22" s="176">
        <v>0</v>
      </c>
      <c r="Z22" s="176">
        <v>2.25</v>
      </c>
      <c r="AA22" s="176">
        <v>0.73</v>
      </c>
      <c r="AB22" s="176">
        <v>0</v>
      </c>
      <c r="AC22" s="176">
        <v>12.1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5.62</v>
      </c>
      <c r="AJ22" s="176">
        <v>0</v>
      </c>
      <c r="AK22" s="176">
        <v>27</v>
      </c>
      <c r="AL22" s="176">
        <v>0</v>
      </c>
      <c r="AM22" s="176">
        <v>0</v>
      </c>
      <c r="AN22" s="176">
        <v>0</v>
      </c>
      <c r="AO22" s="176">
        <v>218.25</v>
      </c>
      <c r="AP22" s="176">
        <v>0</v>
      </c>
      <c r="AQ22" s="176">
        <v>0</v>
      </c>
      <c r="AR22" s="176">
        <v>1.33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9.07</v>
      </c>
      <c r="E23" s="176">
        <v>0</v>
      </c>
      <c r="F23" s="176">
        <v>0</v>
      </c>
      <c r="G23" s="176">
        <v>16.41</v>
      </c>
      <c r="H23" s="176">
        <v>0</v>
      </c>
      <c r="I23" s="176">
        <v>0</v>
      </c>
      <c r="J23" s="176">
        <v>20.04</v>
      </c>
      <c r="K23" s="176">
        <v>44.2</v>
      </c>
      <c r="L23" s="176">
        <v>2.0699999999999998</v>
      </c>
      <c r="M23" s="176">
        <v>0</v>
      </c>
      <c r="N23" s="176">
        <v>0.95</v>
      </c>
      <c r="O23" s="176">
        <v>1.6</v>
      </c>
      <c r="P23" s="176">
        <v>2.2000000000000002</v>
      </c>
      <c r="Q23" s="176">
        <v>0</v>
      </c>
      <c r="R23" s="176">
        <v>0.34</v>
      </c>
      <c r="S23" s="176">
        <v>0</v>
      </c>
      <c r="T23" s="176">
        <v>0</v>
      </c>
      <c r="U23" s="176">
        <v>9.3000000000000007</v>
      </c>
      <c r="V23" s="176">
        <v>0.17</v>
      </c>
      <c r="W23" s="176">
        <v>0.53</v>
      </c>
      <c r="X23" s="176">
        <v>1.19</v>
      </c>
      <c r="Y23" s="176">
        <v>0</v>
      </c>
      <c r="Z23" s="176">
        <v>2.25</v>
      </c>
      <c r="AA23" s="176">
        <v>0.73</v>
      </c>
      <c r="AB23" s="176">
        <v>0</v>
      </c>
      <c r="AC23" s="176">
        <v>12.1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5.62</v>
      </c>
      <c r="AJ23" s="176">
        <v>0</v>
      </c>
      <c r="AK23" s="176">
        <v>25.78</v>
      </c>
      <c r="AL23" s="176">
        <v>0</v>
      </c>
      <c r="AM23" s="176">
        <v>0</v>
      </c>
      <c r="AN23" s="176">
        <v>0</v>
      </c>
      <c r="AO23" s="176">
        <v>218.25</v>
      </c>
      <c r="AP23" s="176">
        <v>0</v>
      </c>
      <c r="AQ23" s="176">
        <v>0</v>
      </c>
      <c r="AR23" s="176">
        <v>1.33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9.07</v>
      </c>
      <c r="E24" s="176">
        <v>0</v>
      </c>
      <c r="F24" s="176">
        <v>0</v>
      </c>
      <c r="G24" s="176">
        <v>16.41</v>
      </c>
      <c r="H24" s="176">
        <v>0</v>
      </c>
      <c r="I24" s="176">
        <v>0</v>
      </c>
      <c r="J24" s="176">
        <v>20.04</v>
      </c>
      <c r="K24" s="176">
        <v>5.25</v>
      </c>
      <c r="L24" s="176">
        <v>4.3</v>
      </c>
      <c r="M24" s="176">
        <v>0</v>
      </c>
      <c r="N24" s="176">
        <v>0.95</v>
      </c>
      <c r="O24" s="176">
        <v>1.6</v>
      </c>
      <c r="P24" s="176">
        <v>2.2000000000000002</v>
      </c>
      <c r="Q24" s="176">
        <v>0.16</v>
      </c>
      <c r="R24" s="176">
        <v>0.34</v>
      </c>
      <c r="S24" s="176">
        <v>0.21</v>
      </c>
      <c r="T24" s="176">
        <v>0</v>
      </c>
      <c r="U24" s="176">
        <v>9.3000000000000007</v>
      </c>
      <c r="V24" s="176">
        <v>0.17</v>
      </c>
      <c r="W24" s="176">
        <v>0.53</v>
      </c>
      <c r="X24" s="176">
        <v>1.19</v>
      </c>
      <c r="Y24" s="176">
        <v>0</v>
      </c>
      <c r="Z24" s="176">
        <v>2.25</v>
      </c>
      <c r="AA24" s="176">
        <v>0.73</v>
      </c>
      <c r="AB24" s="176">
        <v>0</v>
      </c>
      <c r="AC24" s="176">
        <v>12.1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5.62</v>
      </c>
      <c r="AJ24" s="176">
        <v>0</v>
      </c>
      <c r="AK24" s="176">
        <v>27</v>
      </c>
      <c r="AL24" s="176">
        <v>0</v>
      </c>
      <c r="AM24" s="176">
        <v>0</v>
      </c>
      <c r="AN24" s="176">
        <v>0</v>
      </c>
      <c r="AO24" s="176">
        <v>218.25</v>
      </c>
      <c r="AP24" s="176">
        <v>0</v>
      </c>
      <c r="AQ24" s="176">
        <v>0</v>
      </c>
      <c r="AR24" s="176">
        <v>1.33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9.07</v>
      </c>
      <c r="E25" s="176">
        <v>0</v>
      </c>
      <c r="F25" s="176">
        <v>0</v>
      </c>
      <c r="G25" s="176">
        <v>16.41</v>
      </c>
      <c r="H25" s="176">
        <v>0</v>
      </c>
      <c r="I25" s="176">
        <v>0</v>
      </c>
      <c r="J25" s="176">
        <v>20.04</v>
      </c>
      <c r="K25" s="176">
        <v>5.25</v>
      </c>
      <c r="L25" s="176">
        <v>2.08</v>
      </c>
      <c r="M25" s="176">
        <v>0</v>
      </c>
      <c r="N25" s="176">
        <v>0.95</v>
      </c>
      <c r="O25" s="176">
        <v>1.6</v>
      </c>
      <c r="P25" s="176">
        <v>2.2000000000000002</v>
      </c>
      <c r="Q25" s="176">
        <v>0.16</v>
      </c>
      <c r="R25" s="176">
        <v>0.34</v>
      </c>
      <c r="S25" s="176">
        <v>0.21</v>
      </c>
      <c r="T25" s="176">
        <v>0</v>
      </c>
      <c r="U25" s="176">
        <v>9.3000000000000007</v>
      </c>
      <c r="V25" s="176">
        <v>0.17</v>
      </c>
      <c r="W25" s="176">
        <v>0.53</v>
      </c>
      <c r="X25" s="176">
        <v>1.19</v>
      </c>
      <c r="Y25" s="176">
        <v>0</v>
      </c>
      <c r="Z25" s="176">
        <v>2.25</v>
      </c>
      <c r="AA25" s="176">
        <v>0.73</v>
      </c>
      <c r="AB25" s="176">
        <v>0</v>
      </c>
      <c r="AC25" s="176">
        <v>12.1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5.62</v>
      </c>
      <c r="AJ25" s="176">
        <v>0</v>
      </c>
      <c r="AK25" s="176">
        <v>27</v>
      </c>
      <c r="AL25" s="176">
        <v>0</v>
      </c>
      <c r="AM25" s="176">
        <v>0</v>
      </c>
      <c r="AN25" s="176">
        <v>0</v>
      </c>
      <c r="AO25" s="176">
        <v>218.25</v>
      </c>
      <c r="AP25" s="176">
        <v>0</v>
      </c>
      <c r="AQ25" s="176">
        <v>0</v>
      </c>
      <c r="AR25" s="176">
        <v>1.33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9.07</v>
      </c>
      <c r="E26" s="176">
        <v>0</v>
      </c>
      <c r="F26" s="176">
        <v>0</v>
      </c>
      <c r="G26" s="176">
        <v>16.41</v>
      </c>
      <c r="H26" s="176">
        <v>0</v>
      </c>
      <c r="I26" s="176">
        <v>0</v>
      </c>
      <c r="J26" s="176">
        <v>20.04</v>
      </c>
      <c r="K26" s="176">
        <v>5.25</v>
      </c>
      <c r="L26" s="176">
        <v>2.08</v>
      </c>
      <c r="M26" s="176">
        <v>0</v>
      </c>
      <c r="N26" s="176">
        <v>0.95</v>
      </c>
      <c r="O26" s="176">
        <v>1.6</v>
      </c>
      <c r="P26" s="176">
        <v>2.2000000000000002</v>
      </c>
      <c r="Q26" s="176">
        <v>0.16</v>
      </c>
      <c r="R26" s="176">
        <v>0.34</v>
      </c>
      <c r="S26" s="176">
        <v>0.21</v>
      </c>
      <c r="T26" s="176">
        <v>0</v>
      </c>
      <c r="U26" s="176">
        <v>9.3000000000000007</v>
      </c>
      <c r="V26" s="176">
        <v>0.17</v>
      </c>
      <c r="W26" s="176">
        <v>0.53</v>
      </c>
      <c r="X26" s="176">
        <v>1.19</v>
      </c>
      <c r="Y26" s="176">
        <v>0</v>
      </c>
      <c r="Z26" s="176">
        <v>2.25</v>
      </c>
      <c r="AA26" s="176">
        <v>0.73</v>
      </c>
      <c r="AB26" s="176">
        <v>0</v>
      </c>
      <c r="AC26" s="176">
        <v>12.1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5.62</v>
      </c>
      <c r="AJ26" s="176">
        <v>0</v>
      </c>
      <c r="AK26" s="176">
        <v>27</v>
      </c>
      <c r="AL26" s="176">
        <v>0</v>
      </c>
      <c r="AM26" s="176">
        <v>0</v>
      </c>
      <c r="AN26" s="176">
        <v>0</v>
      </c>
      <c r="AO26" s="176">
        <v>218.25</v>
      </c>
      <c r="AP26" s="176">
        <v>0</v>
      </c>
      <c r="AQ26" s="176">
        <v>0</v>
      </c>
      <c r="AR26" s="176">
        <v>1.33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8.8000000000000007</v>
      </c>
      <c r="E27" s="176">
        <v>0</v>
      </c>
      <c r="F27" s="176">
        <v>0</v>
      </c>
      <c r="G27" s="176">
        <v>16.41</v>
      </c>
      <c r="H27" s="176">
        <v>0</v>
      </c>
      <c r="I27" s="176">
        <v>0</v>
      </c>
      <c r="J27" s="176">
        <v>18.37</v>
      </c>
      <c r="K27" s="176">
        <v>78.069999999999993</v>
      </c>
      <c r="L27" s="176">
        <v>0</v>
      </c>
      <c r="M27" s="176">
        <v>0</v>
      </c>
      <c r="N27" s="176">
        <v>0.95</v>
      </c>
      <c r="O27" s="176">
        <v>1.6</v>
      </c>
      <c r="P27" s="176">
        <v>2.2000000000000002</v>
      </c>
      <c r="Q27" s="176">
        <v>2.54</v>
      </c>
      <c r="R27" s="176">
        <v>0.34</v>
      </c>
      <c r="S27" s="176">
        <v>3.55</v>
      </c>
      <c r="T27" s="176">
        <v>0</v>
      </c>
      <c r="U27" s="176">
        <v>9.3000000000000007</v>
      </c>
      <c r="V27" s="176">
        <v>0.17</v>
      </c>
      <c r="W27" s="176">
        <v>0.53</v>
      </c>
      <c r="X27" s="176">
        <v>1.19</v>
      </c>
      <c r="Y27" s="176">
        <v>0</v>
      </c>
      <c r="Z27" s="176">
        <v>2.25</v>
      </c>
      <c r="AA27" s="176">
        <v>0.73</v>
      </c>
      <c r="AB27" s="176">
        <v>0</v>
      </c>
      <c r="AC27" s="176">
        <v>12.1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5.62</v>
      </c>
      <c r="AJ27" s="176">
        <v>0</v>
      </c>
      <c r="AK27" s="176">
        <v>25.78</v>
      </c>
      <c r="AL27" s="176">
        <v>0</v>
      </c>
      <c r="AM27" s="176">
        <v>0</v>
      </c>
      <c r="AN27" s="176">
        <v>0</v>
      </c>
      <c r="AO27" s="176">
        <v>218.25</v>
      </c>
      <c r="AP27" s="176">
        <v>0</v>
      </c>
      <c r="AQ27" s="176">
        <v>0</v>
      </c>
      <c r="AR27" s="176">
        <v>1.33</v>
      </c>
      <c r="AS27" s="176">
        <v>0</v>
      </c>
      <c r="AT27" s="176">
        <v>1.67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8.8000000000000007</v>
      </c>
      <c r="E28" s="176">
        <v>0</v>
      </c>
      <c r="F28" s="176">
        <v>0</v>
      </c>
      <c r="G28" s="176">
        <v>16.41</v>
      </c>
      <c r="H28" s="176">
        <v>0</v>
      </c>
      <c r="I28" s="176">
        <v>0</v>
      </c>
      <c r="J28" s="176">
        <v>18.37</v>
      </c>
      <c r="K28" s="176">
        <v>78.069999999999993</v>
      </c>
      <c r="L28" s="176">
        <v>0</v>
      </c>
      <c r="M28" s="176">
        <v>0</v>
      </c>
      <c r="N28" s="176">
        <v>0.95</v>
      </c>
      <c r="O28" s="176">
        <v>1.6</v>
      </c>
      <c r="P28" s="176">
        <v>2.2000000000000002</v>
      </c>
      <c r="Q28" s="176">
        <v>2.54</v>
      </c>
      <c r="R28" s="176">
        <v>0.34</v>
      </c>
      <c r="S28" s="176">
        <v>3.55</v>
      </c>
      <c r="T28" s="176">
        <v>0</v>
      </c>
      <c r="U28" s="176">
        <v>9.3000000000000007</v>
      </c>
      <c r="V28" s="176">
        <v>0.17</v>
      </c>
      <c r="W28" s="176">
        <v>0.53</v>
      </c>
      <c r="X28" s="176">
        <v>1.19</v>
      </c>
      <c r="Y28" s="176">
        <v>0</v>
      </c>
      <c r="Z28" s="176">
        <v>2.25</v>
      </c>
      <c r="AA28" s="176">
        <v>0.73</v>
      </c>
      <c r="AB28" s="176">
        <v>0</v>
      </c>
      <c r="AC28" s="176">
        <v>12.1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5.62</v>
      </c>
      <c r="AJ28" s="176">
        <v>0</v>
      </c>
      <c r="AK28" s="176">
        <v>25.78</v>
      </c>
      <c r="AL28" s="176">
        <v>0</v>
      </c>
      <c r="AM28" s="176">
        <v>0</v>
      </c>
      <c r="AN28" s="176">
        <v>0</v>
      </c>
      <c r="AO28" s="176">
        <v>218.25</v>
      </c>
      <c r="AP28" s="176">
        <v>0</v>
      </c>
      <c r="AQ28" s="176">
        <v>0</v>
      </c>
      <c r="AR28" s="176">
        <v>1.33</v>
      </c>
      <c r="AS28" s="176">
        <v>0</v>
      </c>
      <c r="AT28" s="176">
        <v>1.67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8.8000000000000007</v>
      </c>
      <c r="E29" s="176">
        <v>0</v>
      </c>
      <c r="F29" s="176">
        <v>0</v>
      </c>
      <c r="G29" s="176">
        <v>16.41</v>
      </c>
      <c r="H29" s="176">
        <v>0</v>
      </c>
      <c r="I29" s="176">
        <v>0</v>
      </c>
      <c r="J29" s="176">
        <v>18.37</v>
      </c>
      <c r="K29" s="176">
        <v>78.069999999999993</v>
      </c>
      <c r="L29" s="176">
        <v>2.0699999999999998</v>
      </c>
      <c r="M29" s="176">
        <v>0</v>
      </c>
      <c r="N29" s="176">
        <v>0.95</v>
      </c>
      <c r="O29" s="176">
        <v>1.6</v>
      </c>
      <c r="P29" s="176">
        <v>2.2000000000000002</v>
      </c>
      <c r="Q29" s="176">
        <v>2.54</v>
      </c>
      <c r="R29" s="176">
        <v>0.34</v>
      </c>
      <c r="S29" s="176">
        <v>3.55</v>
      </c>
      <c r="T29" s="176">
        <v>0</v>
      </c>
      <c r="U29" s="176">
        <v>9.3000000000000007</v>
      </c>
      <c r="V29" s="176">
        <v>0.17</v>
      </c>
      <c r="W29" s="176">
        <v>0.53</v>
      </c>
      <c r="X29" s="176">
        <v>1.19</v>
      </c>
      <c r="Y29" s="176">
        <v>0</v>
      </c>
      <c r="Z29" s="176">
        <v>2.25</v>
      </c>
      <c r="AA29" s="176">
        <v>0.73</v>
      </c>
      <c r="AB29" s="176">
        <v>0</v>
      </c>
      <c r="AC29" s="176">
        <v>12.1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5.62</v>
      </c>
      <c r="AJ29" s="176">
        <v>0</v>
      </c>
      <c r="AK29" s="176">
        <v>25.78</v>
      </c>
      <c r="AL29" s="176">
        <v>0</v>
      </c>
      <c r="AM29" s="176">
        <v>0</v>
      </c>
      <c r="AN29" s="176">
        <v>0</v>
      </c>
      <c r="AO29" s="176">
        <v>218.25</v>
      </c>
      <c r="AP29" s="176">
        <v>0</v>
      </c>
      <c r="AQ29" s="176">
        <v>0</v>
      </c>
      <c r="AR29" s="176">
        <v>1.33</v>
      </c>
      <c r="AS29" s="176">
        <v>0</v>
      </c>
      <c r="AT29" s="176">
        <v>1.67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8.8000000000000007</v>
      </c>
      <c r="E30" s="176">
        <v>0</v>
      </c>
      <c r="F30" s="176">
        <v>0</v>
      </c>
      <c r="G30" s="176">
        <v>16.41</v>
      </c>
      <c r="H30" s="176">
        <v>0</v>
      </c>
      <c r="I30" s="176">
        <v>0</v>
      </c>
      <c r="J30" s="176">
        <v>18.37</v>
      </c>
      <c r="K30" s="176">
        <v>78.05</v>
      </c>
      <c r="L30" s="176">
        <v>2.0699999999999998</v>
      </c>
      <c r="M30" s="176">
        <v>0</v>
      </c>
      <c r="N30" s="176">
        <v>0.95</v>
      </c>
      <c r="O30" s="176">
        <v>1.6</v>
      </c>
      <c r="P30" s="176">
        <v>2.2000000000000002</v>
      </c>
      <c r="Q30" s="176">
        <v>2.54</v>
      </c>
      <c r="R30" s="176">
        <v>0.34</v>
      </c>
      <c r="S30" s="176">
        <v>3.54</v>
      </c>
      <c r="T30" s="176">
        <v>0</v>
      </c>
      <c r="U30" s="176">
        <v>9.3000000000000007</v>
      </c>
      <c r="V30" s="176">
        <v>0.17</v>
      </c>
      <c r="W30" s="176">
        <v>0.53</v>
      </c>
      <c r="X30" s="176">
        <v>1.19</v>
      </c>
      <c r="Y30" s="176">
        <v>0</v>
      </c>
      <c r="Z30" s="176">
        <v>2.25</v>
      </c>
      <c r="AA30" s="176">
        <v>0.73</v>
      </c>
      <c r="AB30" s="176">
        <v>0</v>
      </c>
      <c r="AC30" s="176">
        <v>12.1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5.62</v>
      </c>
      <c r="AJ30" s="176">
        <v>0</v>
      </c>
      <c r="AK30" s="176">
        <v>25.78</v>
      </c>
      <c r="AL30" s="176">
        <v>0</v>
      </c>
      <c r="AM30" s="176">
        <v>0</v>
      </c>
      <c r="AN30" s="176">
        <v>0</v>
      </c>
      <c r="AO30" s="176">
        <v>218.25</v>
      </c>
      <c r="AP30" s="176">
        <v>0</v>
      </c>
      <c r="AQ30" s="176">
        <v>0</v>
      </c>
      <c r="AR30" s="176">
        <v>1.33</v>
      </c>
      <c r="AS30" s="176">
        <v>0</v>
      </c>
      <c r="AT30" s="176">
        <v>1.67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8.5299999999999994</v>
      </c>
      <c r="E31" s="176">
        <v>0</v>
      </c>
      <c r="F31" s="176">
        <v>0</v>
      </c>
      <c r="G31" s="176">
        <v>16.41</v>
      </c>
      <c r="H31" s="176">
        <v>0</v>
      </c>
      <c r="I31" s="176">
        <v>0</v>
      </c>
      <c r="J31" s="176">
        <v>18.37</v>
      </c>
      <c r="K31" s="176">
        <v>78.05</v>
      </c>
      <c r="L31" s="176">
        <v>2.0699999999999998</v>
      </c>
      <c r="M31" s="176">
        <v>0</v>
      </c>
      <c r="N31" s="176">
        <v>0.95</v>
      </c>
      <c r="O31" s="176">
        <v>1.6</v>
      </c>
      <c r="P31" s="176">
        <v>2.2000000000000002</v>
      </c>
      <c r="Q31" s="176">
        <v>2.54</v>
      </c>
      <c r="R31" s="176">
        <v>0.34</v>
      </c>
      <c r="S31" s="176">
        <v>3.54</v>
      </c>
      <c r="T31" s="176">
        <v>0</v>
      </c>
      <c r="U31" s="176">
        <v>9.3000000000000007</v>
      </c>
      <c r="V31" s="176">
        <v>0.17</v>
      </c>
      <c r="W31" s="176">
        <v>0.3</v>
      </c>
      <c r="X31" s="176">
        <v>1.19</v>
      </c>
      <c r="Y31" s="176">
        <v>0</v>
      </c>
      <c r="Z31" s="176">
        <v>2.25</v>
      </c>
      <c r="AA31" s="176">
        <v>0.73</v>
      </c>
      <c r="AB31" s="176">
        <v>0</v>
      </c>
      <c r="AC31" s="176">
        <v>12.1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5.62</v>
      </c>
      <c r="AJ31" s="176">
        <v>0</v>
      </c>
      <c r="AK31" s="176">
        <v>25.78</v>
      </c>
      <c r="AL31" s="176">
        <v>0</v>
      </c>
      <c r="AM31" s="176">
        <v>0</v>
      </c>
      <c r="AN31" s="176">
        <v>0</v>
      </c>
      <c r="AO31" s="176">
        <v>218.25</v>
      </c>
      <c r="AP31" s="176">
        <v>0</v>
      </c>
      <c r="AQ31" s="176">
        <v>0</v>
      </c>
      <c r="AR31" s="176">
        <v>1.33</v>
      </c>
      <c r="AS31" s="176">
        <v>0</v>
      </c>
      <c r="AT31" s="176">
        <v>1.67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8.5299999999999994</v>
      </c>
      <c r="E32" s="176">
        <v>0</v>
      </c>
      <c r="F32" s="176">
        <v>0</v>
      </c>
      <c r="G32" s="176">
        <v>16.41</v>
      </c>
      <c r="H32" s="176">
        <v>0</v>
      </c>
      <c r="I32" s="176">
        <v>0</v>
      </c>
      <c r="J32" s="176">
        <v>18.37</v>
      </c>
      <c r="K32" s="176">
        <v>78.05</v>
      </c>
      <c r="L32" s="176">
        <v>2.0699999999999998</v>
      </c>
      <c r="M32" s="176">
        <v>0</v>
      </c>
      <c r="N32" s="176">
        <v>0.95</v>
      </c>
      <c r="O32" s="176">
        <v>1.6</v>
      </c>
      <c r="P32" s="176">
        <v>2.2000000000000002</v>
      </c>
      <c r="Q32" s="176">
        <v>2.54</v>
      </c>
      <c r="R32" s="176">
        <v>0.34</v>
      </c>
      <c r="S32" s="176">
        <v>3.54</v>
      </c>
      <c r="T32" s="176">
        <v>0</v>
      </c>
      <c r="U32" s="176">
        <v>9.3000000000000007</v>
      </c>
      <c r="V32" s="176">
        <v>0.17</v>
      </c>
      <c r="W32" s="176">
        <v>0.3</v>
      </c>
      <c r="X32" s="176">
        <v>1.19</v>
      </c>
      <c r="Y32" s="176">
        <v>0</v>
      </c>
      <c r="Z32" s="176">
        <v>2.25</v>
      </c>
      <c r="AA32" s="176">
        <v>0.73</v>
      </c>
      <c r="AB32" s="176">
        <v>0</v>
      </c>
      <c r="AC32" s="176">
        <v>12.1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5.62</v>
      </c>
      <c r="AJ32" s="176">
        <v>0</v>
      </c>
      <c r="AK32" s="176">
        <v>25.78</v>
      </c>
      <c r="AL32" s="176">
        <v>0</v>
      </c>
      <c r="AM32" s="176">
        <v>0</v>
      </c>
      <c r="AN32" s="176">
        <v>0</v>
      </c>
      <c r="AO32" s="176">
        <v>218.25</v>
      </c>
      <c r="AP32" s="176">
        <v>0</v>
      </c>
      <c r="AQ32" s="176">
        <v>0</v>
      </c>
      <c r="AR32" s="176">
        <v>1.33</v>
      </c>
      <c r="AS32" s="176">
        <v>0</v>
      </c>
      <c r="AT32" s="176">
        <v>1.67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8.5299999999999994</v>
      </c>
      <c r="E33" s="176">
        <v>0</v>
      </c>
      <c r="F33" s="176">
        <v>0</v>
      </c>
      <c r="G33" s="176">
        <v>16.41</v>
      </c>
      <c r="H33" s="176">
        <v>0</v>
      </c>
      <c r="I33" s="176">
        <v>0</v>
      </c>
      <c r="J33" s="176">
        <v>18.37</v>
      </c>
      <c r="K33" s="176">
        <v>77.900000000000006</v>
      </c>
      <c r="L33" s="176">
        <v>42.07</v>
      </c>
      <c r="M33" s="176">
        <v>0</v>
      </c>
      <c r="N33" s="176">
        <v>0.95</v>
      </c>
      <c r="O33" s="176">
        <v>1.6</v>
      </c>
      <c r="P33" s="176">
        <v>2.2000000000000002</v>
      </c>
      <c r="Q33" s="176">
        <v>2.3199999999999998</v>
      </c>
      <c r="R33" s="176">
        <v>5.92</v>
      </c>
      <c r="S33" s="176">
        <v>3.54</v>
      </c>
      <c r="T33" s="176">
        <v>0</v>
      </c>
      <c r="U33" s="176">
        <v>9.3000000000000007</v>
      </c>
      <c r="V33" s="176">
        <v>5.26</v>
      </c>
      <c r="W33" s="176">
        <v>5.64</v>
      </c>
      <c r="X33" s="176">
        <v>1.19</v>
      </c>
      <c r="Y33" s="176">
        <v>0</v>
      </c>
      <c r="Z33" s="176">
        <v>22.27</v>
      </c>
      <c r="AA33" s="176">
        <v>13.23</v>
      </c>
      <c r="AB33" s="176">
        <v>0</v>
      </c>
      <c r="AC33" s="176">
        <v>12.1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5.62</v>
      </c>
      <c r="AJ33" s="176">
        <v>0</v>
      </c>
      <c r="AK33" s="176">
        <v>25.78</v>
      </c>
      <c r="AL33" s="176">
        <v>0</v>
      </c>
      <c r="AM33" s="176">
        <v>0</v>
      </c>
      <c r="AN33" s="176">
        <v>0</v>
      </c>
      <c r="AO33" s="176">
        <v>218.25</v>
      </c>
      <c r="AP33" s="176">
        <v>0</v>
      </c>
      <c r="AQ33" s="176">
        <v>0</v>
      </c>
      <c r="AR33" s="176">
        <v>1.33</v>
      </c>
      <c r="AS33" s="176">
        <v>0</v>
      </c>
      <c r="AT33" s="176">
        <v>1.67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8.5299999999999994</v>
      </c>
      <c r="E34" s="176">
        <v>0</v>
      </c>
      <c r="F34" s="176">
        <v>0</v>
      </c>
      <c r="G34" s="176">
        <v>16.41</v>
      </c>
      <c r="H34" s="176">
        <v>0</v>
      </c>
      <c r="I34" s="176">
        <v>0</v>
      </c>
      <c r="J34" s="176">
        <v>18.37</v>
      </c>
      <c r="K34" s="176">
        <v>77.900000000000006</v>
      </c>
      <c r="L34" s="176">
        <v>42.38</v>
      </c>
      <c r="M34" s="176">
        <v>0</v>
      </c>
      <c r="N34" s="176">
        <v>0.95</v>
      </c>
      <c r="O34" s="176">
        <v>1.6</v>
      </c>
      <c r="P34" s="176">
        <v>2.2000000000000002</v>
      </c>
      <c r="Q34" s="176">
        <v>2.3199999999999998</v>
      </c>
      <c r="R34" s="176">
        <v>5.92</v>
      </c>
      <c r="S34" s="176">
        <v>3.54</v>
      </c>
      <c r="T34" s="176">
        <v>0</v>
      </c>
      <c r="U34" s="176">
        <v>9.3000000000000007</v>
      </c>
      <c r="V34" s="176">
        <v>5.26</v>
      </c>
      <c r="W34" s="176">
        <v>5.8</v>
      </c>
      <c r="X34" s="176">
        <v>1.19</v>
      </c>
      <c r="Y34" s="176">
        <v>0</v>
      </c>
      <c r="Z34" s="176">
        <v>38.729999999999997</v>
      </c>
      <c r="AA34" s="176">
        <v>13.23</v>
      </c>
      <c r="AB34" s="176">
        <v>0</v>
      </c>
      <c r="AC34" s="176">
        <v>12.1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5.62</v>
      </c>
      <c r="AJ34" s="176">
        <v>0</v>
      </c>
      <c r="AK34" s="176">
        <v>25.78</v>
      </c>
      <c r="AL34" s="176">
        <v>0</v>
      </c>
      <c r="AM34" s="176">
        <v>0</v>
      </c>
      <c r="AN34" s="176">
        <v>0</v>
      </c>
      <c r="AO34" s="176">
        <v>218.25</v>
      </c>
      <c r="AP34" s="176">
        <v>0</v>
      </c>
      <c r="AQ34" s="176">
        <v>0</v>
      </c>
      <c r="AR34" s="176">
        <v>1.33</v>
      </c>
      <c r="AS34" s="176">
        <v>0</v>
      </c>
      <c r="AT34" s="176">
        <v>1.67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8.27</v>
      </c>
      <c r="E35" s="176">
        <v>0</v>
      </c>
      <c r="F35" s="176">
        <v>0</v>
      </c>
      <c r="G35" s="176">
        <v>16.27</v>
      </c>
      <c r="H35" s="176">
        <v>0</v>
      </c>
      <c r="I35" s="176">
        <v>0</v>
      </c>
      <c r="J35" s="176">
        <v>18.37</v>
      </c>
      <c r="K35" s="176">
        <v>77.86</v>
      </c>
      <c r="L35" s="176">
        <v>39.57</v>
      </c>
      <c r="M35" s="176">
        <v>0</v>
      </c>
      <c r="N35" s="176">
        <v>0.95</v>
      </c>
      <c r="O35" s="176">
        <v>1.6</v>
      </c>
      <c r="P35" s="176">
        <v>2.2000000000000002</v>
      </c>
      <c r="Q35" s="176">
        <v>2.31</v>
      </c>
      <c r="R35" s="176">
        <v>5.77</v>
      </c>
      <c r="S35" s="176">
        <v>3.43</v>
      </c>
      <c r="T35" s="176">
        <v>0</v>
      </c>
      <c r="U35" s="176">
        <v>9.3000000000000007</v>
      </c>
      <c r="V35" s="176">
        <v>4.1100000000000003</v>
      </c>
      <c r="W35" s="176">
        <v>5.8</v>
      </c>
      <c r="X35" s="176">
        <v>0</v>
      </c>
      <c r="Y35" s="176">
        <v>0</v>
      </c>
      <c r="Z35" s="176">
        <v>38.729999999999997</v>
      </c>
      <c r="AA35" s="176">
        <v>13.23</v>
      </c>
      <c r="AB35" s="176">
        <v>0</v>
      </c>
      <c r="AC35" s="176">
        <v>12.1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5.62</v>
      </c>
      <c r="AJ35" s="176">
        <v>0</v>
      </c>
      <c r="AK35" s="176">
        <v>25.78</v>
      </c>
      <c r="AL35" s="176">
        <v>0</v>
      </c>
      <c r="AM35" s="176">
        <v>0</v>
      </c>
      <c r="AN35" s="176">
        <v>0</v>
      </c>
      <c r="AO35" s="176">
        <v>218.25</v>
      </c>
      <c r="AP35" s="176">
        <v>0</v>
      </c>
      <c r="AQ35" s="176">
        <v>0</v>
      </c>
      <c r="AR35" s="176">
        <v>1.33</v>
      </c>
      <c r="AS35" s="176">
        <v>0</v>
      </c>
      <c r="AT35" s="176">
        <v>1.67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8.27</v>
      </c>
      <c r="E36" s="176">
        <v>0</v>
      </c>
      <c r="F36" s="176">
        <v>0</v>
      </c>
      <c r="G36" s="176">
        <v>16.27</v>
      </c>
      <c r="H36" s="176">
        <v>0</v>
      </c>
      <c r="I36" s="176">
        <v>0</v>
      </c>
      <c r="J36" s="176">
        <v>18.37</v>
      </c>
      <c r="K36" s="176">
        <v>77.86</v>
      </c>
      <c r="L36" s="176">
        <v>39.57</v>
      </c>
      <c r="M36" s="176">
        <v>0</v>
      </c>
      <c r="N36" s="176">
        <v>0.95</v>
      </c>
      <c r="O36" s="176">
        <v>1.6</v>
      </c>
      <c r="P36" s="176">
        <v>2.2000000000000002</v>
      </c>
      <c r="Q36" s="176">
        <v>2.31</v>
      </c>
      <c r="R36" s="176">
        <v>5.77</v>
      </c>
      <c r="S36" s="176">
        <v>3.43</v>
      </c>
      <c r="T36" s="176">
        <v>0</v>
      </c>
      <c r="U36" s="176">
        <v>9.3000000000000007</v>
      </c>
      <c r="V36" s="176">
        <v>5.26</v>
      </c>
      <c r="W36" s="176">
        <v>5.8</v>
      </c>
      <c r="X36" s="176">
        <v>0</v>
      </c>
      <c r="Y36" s="176">
        <v>0</v>
      </c>
      <c r="Z36" s="176">
        <v>38.729999999999997</v>
      </c>
      <c r="AA36" s="176">
        <v>13.23</v>
      </c>
      <c r="AB36" s="176">
        <v>0</v>
      </c>
      <c r="AC36" s="176">
        <v>12.1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5.62</v>
      </c>
      <c r="AJ36" s="176">
        <v>0</v>
      </c>
      <c r="AK36" s="176">
        <v>25.78</v>
      </c>
      <c r="AL36" s="176">
        <v>0</v>
      </c>
      <c r="AM36" s="176">
        <v>0</v>
      </c>
      <c r="AN36" s="176">
        <v>0</v>
      </c>
      <c r="AO36" s="176">
        <v>218.25</v>
      </c>
      <c r="AP36" s="176">
        <v>0</v>
      </c>
      <c r="AQ36" s="176">
        <v>0</v>
      </c>
      <c r="AR36" s="176">
        <v>1.33</v>
      </c>
      <c r="AS36" s="176">
        <v>0</v>
      </c>
      <c r="AT36" s="176">
        <v>1.67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8.27</v>
      </c>
      <c r="E37" s="176">
        <v>0</v>
      </c>
      <c r="F37" s="176">
        <v>0</v>
      </c>
      <c r="G37" s="176">
        <v>16.27</v>
      </c>
      <c r="H37" s="176">
        <v>0</v>
      </c>
      <c r="I37" s="176">
        <v>0</v>
      </c>
      <c r="J37" s="176">
        <v>18.37</v>
      </c>
      <c r="K37" s="176">
        <v>77.86</v>
      </c>
      <c r="L37" s="176">
        <v>39.57</v>
      </c>
      <c r="M37" s="176">
        <v>0</v>
      </c>
      <c r="N37" s="176">
        <v>0.95</v>
      </c>
      <c r="O37" s="176">
        <v>1.6</v>
      </c>
      <c r="P37" s="176">
        <v>2.2000000000000002</v>
      </c>
      <c r="Q37" s="176">
        <v>2.31</v>
      </c>
      <c r="R37" s="176">
        <v>5.77</v>
      </c>
      <c r="S37" s="176">
        <v>3.43</v>
      </c>
      <c r="T37" s="176">
        <v>0</v>
      </c>
      <c r="U37" s="176">
        <v>9.3000000000000007</v>
      </c>
      <c r="V37" s="176">
        <v>5.26</v>
      </c>
      <c r="W37" s="176">
        <v>5.8</v>
      </c>
      <c r="X37" s="176">
        <v>1.19</v>
      </c>
      <c r="Y37" s="176">
        <v>0</v>
      </c>
      <c r="Z37" s="176">
        <v>38.729999999999997</v>
      </c>
      <c r="AA37" s="176">
        <v>13.23</v>
      </c>
      <c r="AB37" s="176">
        <v>0</v>
      </c>
      <c r="AC37" s="176">
        <v>12.1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5.62</v>
      </c>
      <c r="AJ37" s="176">
        <v>0</v>
      </c>
      <c r="AK37" s="176">
        <v>25.78</v>
      </c>
      <c r="AL37" s="176">
        <v>0</v>
      </c>
      <c r="AM37" s="176">
        <v>0</v>
      </c>
      <c r="AN37" s="176">
        <v>0</v>
      </c>
      <c r="AO37" s="176">
        <v>218.25</v>
      </c>
      <c r="AP37" s="176">
        <v>0</v>
      </c>
      <c r="AQ37" s="176">
        <v>0</v>
      </c>
      <c r="AR37" s="176">
        <v>1.33</v>
      </c>
      <c r="AS37" s="176">
        <v>0</v>
      </c>
      <c r="AT37" s="176">
        <v>1.67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8.27</v>
      </c>
      <c r="E38" s="176">
        <v>0</v>
      </c>
      <c r="F38" s="176">
        <v>0</v>
      </c>
      <c r="G38" s="176">
        <v>16.27</v>
      </c>
      <c r="H38" s="176">
        <v>0</v>
      </c>
      <c r="I38" s="176">
        <v>0</v>
      </c>
      <c r="J38" s="176">
        <v>18.37</v>
      </c>
      <c r="K38" s="176">
        <v>77.86</v>
      </c>
      <c r="L38" s="176">
        <v>39.57</v>
      </c>
      <c r="M38" s="176">
        <v>0</v>
      </c>
      <c r="N38" s="176">
        <v>0.95</v>
      </c>
      <c r="O38" s="176">
        <v>1.6</v>
      </c>
      <c r="P38" s="176">
        <v>2.2000000000000002</v>
      </c>
      <c r="Q38" s="176">
        <v>2.31</v>
      </c>
      <c r="R38" s="176">
        <v>5.77</v>
      </c>
      <c r="S38" s="176">
        <v>3.43</v>
      </c>
      <c r="T38" s="176">
        <v>0</v>
      </c>
      <c r="U38" s="176">
        <v>9.3000000000000007</v>
      </c>
      <c r="V38" s="176">
        <v>5.26</v>
      </c>
      <c r="W38" s="176">
        <v>5.8</v>
      </c>
      <c r="X38" s="176">
        <v>1.19</v>
      </c>
      <c r="Y38" s="176">
        <v>0</v>
      </c>
      <c r="Z38" s="176">
        <v>38.729999999999997</v>
      </c>
      <c r="AA38" s="176">
        <v>13.23</v>
      </c>
      <c r="AB38" s="176">
        <v>0</v>
      </c>
      <c r="AC38" s="176">
        <v>12.1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5.62</v>
      </c>
      <c r="AJ38" s="176">
        <v>0</v>
      </c>
      <c r="AK38" s="176">
        <v>25.78</v>
      </c>
      <c r="AL38" s="176">
        <v>0</v>
      </c>
      <c r="AM38" s="176">
        <v>0</v>
      </c>
      <c r="AN38" s="176">
        <v>0</v>
      </c>
      <c r="AO38" s="176">
        <v>218.25</v>
      </c>
      <c r="AP38" s="176">
        <v>0</v>
      </c>
      <c r="AQ38" s="176">
        <v>0</v>
      </c>
      <c r="AR38" s="176">
        <v>1.33</v>
      </c>
      <c r="AS38" s="176">
        <v>0</v>
      </c>
      <c r="AT38" s="176">
        <v>1.67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8</v>
      </c>
      <c r="E39" s="176">
        <v>0</v>
      </c>
      <c r="F39" s="176">
        <v>0</v>
      </c>
      <c r="G39" s="176">
        <v>16.27</v>
      </c>
      <c r="H39" s="176">
        <v>0</v>
      </c>
      <c r="I39" s="176">
        <v>0</v>
      </c>
      <c r="J39" s="176">
        <v>18.920000000000002</v>
      </c>
      <c r="K39" s="176">
        <v>78</v>
      </c>
      <c r="L39" s="176">
        <v>39.57</v>
      </c>
      <c r="M39" s="176">
        <v>0</v>
      </c>
      <c r="N39" s="176">
        <v>0.95</v>
      </c>
      <c r="O39" s="176">
        <v>1.6</v>
      </c>
      <c r="P39" s="176">
        <v>2.2000000000000002</v>
      </c>
      <c r="Q39" s="176">
        <v>2.5299999999999998</v>
      </c>
      <c r="R39" s="176">
        <v>5.76</v>
      </c>
      <c r="S39" s="176">
        <v>3.44</v>
      </c>
      <c r="T39" s="176">
        <v>0</v>
      </c>
      <c r="U39" s="176">
        <v>9.1999999999999993</v>
      </c>
      <c r="V39" s="176">
        <v>5.26</v>
      </c>
      <c r="W39" s="176">
        <v>5.8</v>
      </c>
      <c r="X39" s="176">
        <v>1.19</v>
      </c>
      <c r="Y39" s="176">
        <v>0</v>
      </c>
      <c r="Z39" s="176">
        <v>38.729999999999997</v>
      </c>
      <c r="AA39" s="176">
        <v>13.23</v>
      </c>
      <c r="AB39" s="176">
        <v>0</v>
      </c>
      <c r="AC39" s="176">
        <v>12.1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5.62</v>
      </c>
      <c r="AJ39" s="176">
        <v>0</v>
      </c>
      <c r="AK39" s="176">
        <v>25.78</v>
      </c>
      <c r="AL39" s="176">
        <v>0</v>
      </c>
      <c r="AM39" s="176">
        <v>0</v>
      </c>
      <c r="AN39" s="176">
        <v>0</v>
      </c>
      <c r="AO39" s="176">
        <v>218.25</v>
      </c>
      <c r="AP39" s="176">
        <v>0</v>
      </c>
      <c r="AQ39" s="176">
        <v>0</v>
      </c>
      <c r="AR39" s="176">
        <v>1.33</v>
      </c>
      <c r="AS39" s="176">
        <v>0</v>
      </c>
      <c r="AT39" s="176">
        <v>1.67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8</v>
      </c>
      <c r="E40" s="176">
        <v>0</v>
      </c>
      <c r="F40" s="176">
        <v>0</v>
      </c>
      <c r="G40" s="176">
        <v>16.27</v>
      </c>
      <c r="H40" s="176">
        <v>0</v>
      </c>
      <c r="I40" s="176">
        <v>0</v>
      </c>
      <c r="J40" s="176">
        <v>18.920000000000002</v>
      </c>
      <c r="K40" s="176">
        <v>82.83</v>
      </c>
      <c r="L40" s="176">
        <v>39.57</v>
      </c>
      <c r="M40" s="176">
        <v>0</v>
      </c>
      <c r="N40" s="176">
        <v>0.95</v>
      </c>
      <c r="O40" s="176">
        <v>1.6</v>
      </c>
      <c r="P40" s="176">
        <v>2.2000000000000002</v>
      </c>
      <c r="Q40" s="176">
        <v>2.5299999999999998</v>
      </c>
      <c r="R40" s="176">
        <v>5.76</v>
      </c>
      <c r="S40" s="176">
        <v>3.44</v>
      </c>
      <c r="T40" s="176">
        <v>0</v>
      </c>
      <c r="U40" s="176">
        <v>9.1999999999999993</v>
      </c>
      <c r="V40" s="176">
        <v>5.26</v>
      </c>
      <c r="W40" s="176">
        <v>5.8</v>
      </c>
      <c r="X40" s="176">
        <v>14.28</v>
      </c>
      <c r="Y40" s="176">
        <v>0</v>
      </c>
      <c r="Z40" s="176">
        <v>38.729999999999997</v>
      </c>
      <c r="AA40" s="176">
        <v>13.23</v>
      </c>
      <c r="AB40" s="176">
        <v>0</v>
      </c>
      <c r="AC40" s="176">
        <v>12.1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5.62</v>
      </c>
      <c r="AJ40" s="176">
        <v>0</v>
      </c>
      <c r="AK40" s="176">
        <v>25.78</v>
      </c>
      <c r="AL40" s="176">
        <v>0</v>
      </c>
      <c r="AM40" s="176">
        <v>0</v>
      </c>
      <c r="AN40" s="176">
        <v>0</v>
      </c>
      <c r="AO40" s="176">
        <v>218.25</v>
      </c>
      <c r="AP40" s="176">
        <v>0</v>
      </c>
      <c r="AQ40" s="176">
        <v>0</v>
      </c>
      <c r="AR40" s="176">
        <v>1.33</v>
      </c>
      <c r="AS40" s="176">
        <v>0</v>
      </c>
      <c r="AT40" s="176">
        <v>1.67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8</v>
      </c>
      <c r="E41" s="176">
        <v>0</v>
      </c>
      <c r="F41" s="176">
        <v>0</v>
      </c>
      <c r="G41" s="176">
        <v>16.27</v>
      </c>
      <c r="H41" s="176">
        <v>0</v>
      </c>
      <c r="I41" s="176">
        <v>0</v>
      </c>
      <c r="J41" s="176">
        <v>18.920000000000002</v>
      </c>
      <c r="K41" s="176">
        <v>82.38</v>
      </c>
      <c r="L41" s="176">
        <v>36.17</v>
      </c>
      <c r="M41" s="176">
        <v>0</v>
      </c>
      <c r="N41" s="176">
        <v>0.95</v>
      </c>
      <c r="O41" s="176">
        <v>1.6</v>
      </c>
      <c r="P41" s="176">
        <v>2.2000000000000002</v>
      </c>
      <c r="Q41" s="176">
        <v>2.31</v>
      </c>
      <c r="R41" s="176">
        <v>5.77</v>
      </c>
      <c r="S41" s="176">
        <v>3.42</v>
      </c>
      <c r="T41" s="176">
        <v>0</v>
      </c>
      <c r="U41" s="176">
        <v>9.1999999999999993</v>
      </c>
      <c r="V41" s="176">
        <v>5.26</v>
      </c>
      <c r="W41" s="176">
        <v>5.95</v>
      </c>
      <c r="X41" s="176">
        <v>1.19</v>
      </c>
      <c r="Y41" s="176">
        <v>0</v>
      </c>
      <c r="Z41" s="176">
        <v>38.549999999999997</v>
      </c>
      <c r="AA41" s="176">
        <v>13.45</v>
      </c>
      <c r="AB41" s="176">
        <v>0</v>
      </c>
      <c r="AC41" s="176">
        <v>12.1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5.62</v>
      </c>
      <c r="AJ41" s="176">
        <v>0</v>
      </c>
      <c r="AK41" s="176">
        <v>23.33</v>
      </c>
      <c r="AL41" s="176">
        <v>0</v>
      </c>
      <c r="AM41" s="176">
        <v>0</v>
      </c>
      <c r="AN41" s="176">
        <v>0</v>
      </c>
      <c r="AO41" s="176">
        <v>218.25</v>
      </c>
      <c r="AP41" s="176">
        <v>0</v>
      </c>
      <c r="AQ41" s="176">
        <v>0</v>
      </c>
      <c r="AR41" s="176">
        <v>1.33</v>
      </c>
      <c r="AS41" s="176">
        <v>0</v>
      </c>
      <c r="AT41" s="176">
        <v>1.67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8</v>
      </c>
      <c r="E42" s="176">
        <v>0</v>
      </c>
      <c r="F42" s="176">
        <v>0</v>
      </c>
      <c r="G42" s="176">
        <v>16.27</v>
      </c>
      <c r="H42" s="176">
        <v>0</v>
      </c>
      <c r="I42" s="176">
        <v>0</v>
      </c>
      <c r="J42" s="176">
        <v>18.920000000000002</v>
      </c>
      <c r="K42" s="176">
        <v>82.38</v>
      </c>
      <c r="L42" s="176">
        <v>36.17</v>
      </c>
      <c r="M42" s="176">
        <v>0</v>
      </c>
      <c r="N42" s="176">
        <v>0.95</v>
      </c>
      <c r="O42" s="176">
        <v>1.6</v>
      </c>
      <c r="P42" s="176">
        <v>2.2000000000000002</v>
      </c>
      <c r="Q42" s="176">
        <v>2.31</v>
      </c>
      <c r="R42" s="176">
        <v>5.77</v>
      </c>
      <c r="S42" s="176">
        <v>3.42</v>
      </c>
      <c r="T42" s="176">
        <v>0</v>
      </c>
      <c r="U42" s="176">
        <v>9.1999999999999993</v>
      </c>
      <c r="V42" s="176">
        <v>5.26</v>
      </c>
      <c r="W42" s="176">
        <v>5.95</v>
      </c>
      <c r="X42" s="176">
        <v>1.19</v>
      </c>
      <c r="Y42" s="176">
        <v>0</v>
      </c>
      <c r="Z42" s="176">
        <v>2.25</v>
      </c>
      <c r="AA42" s="176">
        <v>13.45</v>
      </c>
      <c r="AB42" s="176">
        <v>0</v>
      </c>
      <c r="AC42" s="176">
        <v>12.1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5.62</v>
      </c>
      <c r="AJ42" s="176">
        <v>0</v>
      </c>
      <c r="AK42" s="176">
        <v>23.33</v>
      </c>
      <c r="AL42" s="176">
        <v>0</v>
      </c>
      <c r="AM42" s="176">
        <v>0</v>
      </c>
      <c r="AN42" s="176">
        <v>0</v>
      </c>
      <c r="AO42" s="176">
        <v>218.25</v>
      </c>
      <c r="AP42" s="176">
        <v>0</v>
      </c>
      <c r="AQ42" s="176">
        <v>0</v>
      </c>
      <c r="AR42" s="176">
        <v>1.33</v>
      </c>
      <c r="AS42" s="176">
        <v>0</v>
      </c>
      <c r="AT42" s="176">
        <v>1.67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8</v>
      </c>
      <c r="E43" s="176">
        <v>0</v>
      </c>
      <c r="F43" s="176">
        <v>0</v>
      </c>
      <c r="G43" s="176">
        <v>16.27</v>
      </c>
      <c r="H43" s="176">
        <v>0</v>
      </c>
      <c r="I43" s="176">
        <v>0</v>
      </c>
      <c r="J43" s="176">
        <v>18.920000000000002</v>
      </c>
      <c r="K43" s="176">
        <v>82.38</v>
      </c>
      <c r="L43" s="176">
        <v>36.17</v>
      </c>
      <c r="M43" s="176">
        <v>0</v>
      </c>
      <c r="N43" s="176">
        <v>0.95</v>
      </c>
      <c r="O43" s="176">
        <v>1.6</v>
      </c>
      <c r="P43" s="176">
        <v>2.2000000000000002</v>
      </c>
      <c r="Q43" s="176">
        <v>2.31</v>
      </c>
      <c r="R43" s="176">
        <v>5.77</v>
      </c>
      <c r="S43" s="176">
        <v>3.42</v>
      </c>
      <c r="T43" s="176">
        <v>0</v>
      </c>
      <c r="U43" s="176">
        <v>9.1999999999999993</v>
      </c>
      <c r="V43" s="176">
        <v>5.26</v>
      </c>
      <c r="W43" s="176">
        <v>5.95</v>
      </c>
      <c r="X43" s="176">
        <v>1.19</v>
      </c>
      <c r="Y43" s="176">
        <v>0</v>
      </c>
      <c r="Z43" s="176">
        <v>2.25</v>
      </c>
      <c r="AA43" s="176">
        <v>13.54</v>
      </c>
      <c r="AB43" s="176">
        <v>0</v>
      </c>
      <c r="AC43" s="176">
        <v>12.1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5.62</v>
      </c>
      <c r="AJ43" s="176">
        <v>0</v>
      </c>
      <c r="AK43" s="176">
        <v>23.33</v>
      </c>
      <c r="AL43" s="176">
        <v>0</v>
      </c>
      <c r="AM43" s="176">
        <v>0</v>
      </c>
      <c r="AN43" s="176">
        <v>0</v>
      </c>
      <c r="AO43" s="176">
        <v>213.75</v>
      </c>
      <c r="AP43" s="176">
        <v>0</v>
      </c>
      <c r="AQ43" s="176">
        <v>0</v>
      </c>
      <c r="AR43" s="176">
        <v>1.33</v>
      </c>
      <c r="AS43" s="176">
        <v>0</v>
      </c>
      <c r="AT43" s="176">
        <v>1.67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8</v>
      </c>
      <c r="E44" s="176">
        <v>0</v>
      </c>
      <c r="F44" s="176">
        <v>0</v>
      </c>
      <c r="G44" s="176">
        <v>16.27</v>
      </c>
      <c r="H44" s="176">
        <v>0</v>
      </c>
      <c r="I44" s="176">
        <v>0</v>
      </c>
      <c r="J44" s="176">
        <v>18.920000000000002</v>
      </c>
      <c r="K44" s="176">
        <v>82.38</v>
      </c>
      <c r="L44" s="176">
        <v>36.17</v>
      </c>
      <c r="M44" s="176">
        <v>0</v>
      </c>
      <c r="N44" s="176">
        <v>0.95</v>
      </c>
      <c r="O44" s="176">
        <v>1.6</v>
      </c>
      <c r="P44" s="176">
        <v>2.2000000000000002</v>
      </c>
      <c r="Q44" s="176">
        <v>2.31</v>
      </c>
      <c r="R44" s="176">
        <v>5.77</v>
      </c>
      <c r="S44" s="176">
        <v>3.42</v>
      </c>
      <c r="T44" s="176">
        <v>0</v>
      </c>
      <c r="U44" s="176">
        <v>9.1999999999999993</v>
      </c>
      <c r="V44" s="176">
        <v>5.26</v>
      </c>
      <c r="W44" s="176">
        <v>5.95</v>
      </c>
      <c r="X44" s="176">
        <v>1.19</v>
      </c>
      <c r="Y44" s="176">
        <v>0</v>
      </c>
      <c r="Z44" s="176">
        <v>36.44</v>
      </c>
      <c r="AA44" s="176">
        <v>13.54</v>
      </c>
      <c r="AB44" s="176">
        <v>0</v>
      </c>
      <c r="AC44" s="176">
        <v>12.1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5.62</v>
      </c>
      <c r="AJ44" s="176">
        <v>0</v>
      </c>
      <c r="AK44" s="176">
        <v>23.33</v>
      </c>
      <c r="AL44" s="176">
        <v>0</v>
      </c>
      <c r="AM44" s="176">
        <v>0</v>
      </c>
      <c r="AN44" s="176">
        <v>0</v>
      </c>
      <c r="AO44" s="176">
        <v>213.75</v>
      </c>
      <c r="AP44" s="176">
        <v>0</v>
      </c>
      <c r="AQ44" s="176">
        <v>0</v>
      </c>
      <c r="AR44" s="176">
        <v>1.33</v>
      </c>
      <c r="AS44" s="176">
        <v>0</v>
      </c>
      <c r="AT44" s="176">
        <v>1.67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8</v>
      </c>
      <c r="E45" s="176">
        <v>0</v>
      </c>
      <c r="F45" s="176">
        <v>0</v>
      </c>
      <c r="G45" s="176">
        <v>16.27</v>
      </c>
      <c r="H45" s="176">
        <v>0</v>
      </c>
      <c r="I45" s="176">
        <v>0</v>
      </c>
      <c r="J45" s="176">
        <v>18.920000000000002</v>
      </c>
      <c r="K45" s="176">
        <v>81.64</v>
      </c>
      <c r="L45" s="176">
        <v>35.21</v>
      </c>
      <c r="M45" s="176">
        <v>0</v>
      </c>
      <c r="N45" s="176">
        <v>0.95</v>
      </c>
      <c r="O45" s="176">
        <v>1.6</v>
      </c>
      <c r="P45" s="176">
        <v>2.2000000000000002</v>
      </c>
      <c r="Q45" s="176">
        <v>2.31</v>
      </c>
      <c r="R45" s="176">
        <v>5.77</v>
      </c>
      <c r="S45" s="176">
        <v>3.23</v>
      </c>
      <c r="T45" s="176">
        <v>0</v>
      </c>
      <c r="U45" s="176">
        <v>9.1999999999999993</v>
      </c>
      <c r="V45" s="176">
        <v>5.26</v>
      </c>
      <c r="W45" s="176">
        <v>5.95</v>
      </c>
      <c r="X45" s="176">
        <v>1.19</v>
      </c>
      <c r="Y45" s="176">
        <v>0</v>
      </c>
      <c r="Z45" s="176">
        <v>36.44</v>
      </c>
      <c r="AA45" s="176">
        <v>13.54</v>
      </c>
      <c r="AB45" s="176">
        <v>0</v>
      </c>
      <c r="AC45" s="176">
        <v>12.1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5.62</v>
      </c>
      <c r="AJ45" s="176">
        <v>0</v>
      </c>
      <c r="AK45" s="176">
        <v>21.38</v>
      </c>
      <c r="AL45" s="176">
        <v>0</v>
      </c>
      <c r="AM45" s="176">
        <v>0</v>
      </c>
      <c r="AN45" s="176">
        <v>0</v>
      </c>
      <c r="AO45" s="176">
        <v>213.75</v>
      </c>
      <c r="AP45" s="176">
        <v>0</v>
      </c>
      <c r="AQ45" s="176">
        <v>0</v>
      </c>
      <c r="AR45" s="176">
        <v>1.33</v>
      </c>
      <c r="AS45" s="176">
        <v>0</v>
      </c>
      <c r="AT45" s="176">
        <v>1.67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8</v>
      </c>
      <c r="E46" s="176">
        <v>0</v>
      </c>
      <c r="F46" s="176">
        <v>0</v>
      </c>
      <c r="G46" s="176">
        <v>16.27</v>
      </c>
      <c r="H46" s="176">
        <v>0</v>
      </c>
      <c r="I46" s="176">
        <v>0</v>
      </c>
      <c r="J46" s="176">
        <v>18.920000000000002</v>
      </c>
      <c r="K46" s="176">
        <v>81.64</v>
      </c>
      <c r="L46" s="176">
        <v>35.21</v>
      </c>
      <c r="M46" s="176">
        <v>0</v>
      </c>
      <c r="N46" s="176">
        <v>0.95</v>
      </c>
      <c r="O46" s="176">
        <v>1.6</v>
      </c>
      <c r="P46" s="176">
        <v>2.2000000000000002</v>
      </c>
      <c r="Q46" s="176">
        <v>2.31</v>
      </c>
      <c r="R46" s="176">
        <v>5.77</v>
      </c>
      <c r="S46" s="176">
        <v>3.23</v>
      </c>
      <c r="T46" s="176">
        <v>0</v>
      </c>
      <c r="U46" s="176">
        <v>9.1999999999999993</v>
      </c>
      <c r="V46" s="176">
        <v>5.26</v>
      </c>
      <c r="W46" s="176">
        <v>5.95</v>
      </c>
      <c r="X46" s="176">
        <v>1.19</v>
      </c>
      <c r="Y46" s="176">
        <v>0</v>
      </c>
      <c r="Z46" s="176">
        <v>36.44</v>
      </c>
      <c r="AA46" s="176">
        <v>13.54</v>
      </c>
      <c r="AB46" s="176">
        <v>0</v>
      </c>
      <c r="AC46" s="176">
        <v>12.1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5.62</v>
      </c>
      <c r="AJ46" s="176">
        <v>0</v>
      </c>
      <c r="AK46" s="176">
        <v>21.38</v>
      </c>
      <c r="AL46" s="176">
        <v>0</v>
      </c>
      <c r="AM46" s="176">
        <v>0</v>
      </c>
      <c r="AN46" s="176">
        <v>0</v>
      </c>
      <c r="AO46" s="176">
        <v>213.75</v>
      </c>
      <c r="AP46" s="176">
        <v>0</v>
      </c>
      <c r="AQ46" s="176">
        <v>0</v>
      </c>
      <c r="AR46" s="176">
        <v>1.33</v>
      </c>
      <c r="AS46" s="176">
        <v>0</v>
      </c>
      <c r="AT46" s="176">
        <v>1.67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7.73</v>
      </c>
      <c r="E47" s="176">
        <v>0</v>
      </c>
      <c r="F47" s="176">
        <v>0</v>
      </c>
      <c r="G47" s="176">
        <v>16.27</v>
      </c>
      <c r="H47" s="176">
        <v>0</v>
      </c>
      <c r="I47" s="176">
        <v>0</v>
      </c>
      <c r="J47" s="176">
        <v>18.920000000000002</v>
      </c>
      <c r="K47" s="176">
        <v>81.48</v>
      </c>
      <c r="L47" s="176">
        <v>33.61</v>
      </c>
      <c r="M47" s="176">
        <v>0</v>
      </c>
      <c r="N47" s="176">
        <v>0.95</v>
      </c>
      <c r="O47" s="176">
        <v>1.6</v>
      </c>
      <c r="P47" s="176">
        <v>2.2000000000000002</v>
      </c>
      <c r="Q47" s="176">
        <v>2.3199999999999998</v>
      </c>
      <c r="R47" s="176">
        <v>5.77</v>
      </c>
      <c r="S47" s="176">
        <v>3.24</v>
      </c>
      <c r="T47" s="176">
        <v>0</v>
      </c>
      <c r="U47" s="176">
        <v>8.74</v>
      </c>
      <c r="V47" s="176">
        <v>5.26</v>
      </c>
      <c r="W47" s="176">
        <v>5.95</v>
      </c>
      <c r="X47" s="176">
        <v>1.19</v>
      </c>
      <c r="Y47" s="176">
        <v>0</v>
      </c>
      <c r="Z47" s="176">
        <v>36.44</v>
      </c>
      <c r="AA47" s="176">
        <v>13.54</v>
      </c>
      <c r="AB47" s="176">
        <v>0</v>
      </c>
      <c r="AC47" s="176">
        <v>12.1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5.62</v>
      </c>
      <c r="AJ47" s="176">
        <v>0</v>
      </c>
      <c r="AK47" s="176">
        <v>21.38</v>
      </c>
      <c r="AL47" s="176">
        <v>0</v>
      </c>
      <c r="AM47" s="176">
        <v>0</v>
      </c>
      <c r="AN47" s="176">
        <v>0</v>
      </c>
      <c r="AO47" s="176">
        <v>213.75</v>
      </c>
      <c r="AP47" s="176">
        <v>0</v>
      </c>
      <c r="AQ47" s="176">
        <v>0</v>
      </c>
      <c r="AR47" s="176">
        <v>1.33</v>
      </c>
      <c r="AS47" s="176">
        <v>0</v>
      </c>
      <c r="AT47" s="176">
        <v>1.67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7.73</v>
      </c>
      <c r="E48" s="176">
        <v>0</v>
      </c>
      <c r="F48" s="176">
        <v>0</v>
      </c>
      <c r="G48" s="176">
        <v>16.27</v>
      </c>
      <c r="H48" s="176">
        <v>0</v>
      </c>
      <c r="I48" s="176">
        <v>0</v>
      </c>
      <c r="J48" s="176">
        <v>18.920000000000002</v>
      </c>
      <c r="K48" s="176">
        <v>81.48</v>
      </c>
      <c r="L48" s="176">
        <v>33.61</v>
      </c>
      <c r="M48" s="176">
        <v>0</v>
      </c>
      <c r="N48" s="176">
        <v>0.95</v>
      </c>
      <c r="O48" s="176">
        <v>1.6</v>
      </c>
      <c r="P48" s="176">
        <v>2.2000000000000002</v>
      </c>
      <c r="Q48" s="176">
        <v>2.3199999999999998</v>
      </c>
      <c r="R48" s="176">
        <v>5.77</v>
      </c>
      <c r="S48" s="176">
        <v>3.24</v>
      </c>
      <c r="T48" s="176">
        <v>0</v>
      </c>
      <c r="U48" s="176">
        <v>8.74</v>
      </c>
      <c r="V48" s="176">
        <v>5.26</v>
      </c>
      <c r="W48" s="176">
        <v>5.95</v>
      </c>
      <c r="X48" s="176">
        <v>1.19</v>
      </c>
      <c r="Y48" s="176">
        <v>0</v>
      </c>
      <c r="Z48" s="176">
        <v>36.44</v>
      </c>
      <c r="AA48" s="176">
        <v>13.54</v>
      </c>
      <c r="AB48" s="176">
        <v>0</v>
      </c>
      <c r="AC48" s="176">
        <v>12.1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5.62</v>
      </c>
      <c r="AJ48" s="176">
        <v>0</v>
      </c>
      <c r="AK48" s="176">
        <v>21.38</v>
      </c>
      <c r="AL48" s="176">
        <v>0</v>
      </c>
      <c r="AM48" s="176">
        <v>0</v>
      </c>
      <c r="AN48" s="176">
        <v>0</v>
      </c>
      <c r="AO48" s="176">
        <v>213.75</v>
      </c>
      <c r="AP48" s="176">
        <v>0</v>
      </c>
      <c r="AQ48" s="176">
        <v>0</v>
      </c>
      <c r="AR48" s="176">
        <v>1.33</v>
      </c>
      <c r="AS48" s="176">
        <v>0</v>
      </c>
      <c r="AT48" s="176">
        <v>1.67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7.73</v>
      </c>
      <c r="E49" s="176">
        <v>0</v>
      </c>
      <c r="F49" s="176">
        <v>0</v>
      </c>
      <c r="G49" s="176">
        <v>16.27</v>
      </c>
      <c r="H49" s="176">
        <v>0</v>
      </c>
      <c r="I49" s="176">
        <v>0</v>
      </c>
      <c r="J49" s="176">
        <v>18.920000000000002</v>
      </c>
      <c r="K49" s="176">
        <v>81.48</v>
      </c>
      <c r="L49" s="176">
        <v>33.61</v>
      </c>
      <c r="M49" s="176">
        <v>0</v>
      </c>
      <c r="N49" s="176">
        <v>0.95</v>
      </c>
      <c r="O49" s="176">
        <v>1.6</v>
      </c>
      <c r="P49" s="176">
        <v>2.2000000000000002</v>
      </c>
      <c r="Q49" s="176">
        <v>2.31</v>
      </c>
      <c r="R49" s="176">
        <v>5.77</v>
      </c>
      <c r="S49" s="176">
        <v>3.24</v>
      </c>
      <c r="T49" s="176">
        <v>0</v>
      </c>
      <c r="U49" s="176">
        <v>16.04</v>
      </c>
      <c r="V49" s="176">
        <v>5.26</v>
      </c>
      <c r="W49" s="176">
        <v>5.95</v>
      </c>
      <c r="X49" s="176">
        <v>1.19</v>
      </c>
      <c r="Y49" s="176">
        <v>0</v>
      </c>
      <c r="Z49" s="176">
        <v>36.44</v>
      </c>
      <c r="AA49" s="176">
        <v>13.54</v>
      </c>
      <c r="AB49" s="176">
        <v>0</v>
      </c>
      <c r="AC49" s="176">
        <v>12.1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5.62</v>
      </c>
      <c r="AJ49" s="176">
        <v>0</v>
      </c>
      <c r="AK49" s="176">
        <v>21.38</v>
      </c>
      <c r="AL49" s="176">
        <v>0</v>
      </c>
      <c r="AM49" s="176">
        <v>0</v>
      </c>
      <c r="AN49" s="176">
        <v>0</v>
      </c>
      <c r="AO49" s="176">
        <v>213.75</v>
      </c>
      <c r="AP49" s="176">
        <v>0</v>
      </c>
      <c r="AQ49" s="176">
        <v>0</v>
      </c>
      <c r="AR49" s="176">
        <v>1.33</v>
      </c>
      <c r="AS49" s="176">
        <v>0</v>
      </c>
      <c r="AT49" s="176">
        <v>1.67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7.73</v>
      </c>
      <c r="E50" s="176">
        <v>0</v>
      </c>
      <c r="F50" s="176">
        <v>0</v>
      </c>
      <c r="G50" s="176">
        <v>16.27</v>
      </c>
      <c r="H50" s="176">
        <v>0</v>
      </c>
      <c r="I50" s="176">
        <v>0</v>
      </c>
      <c r="J50" s="176">
        <v>18.920000000000002</v>
      </c>
      <c r="K50" s="176">
        <v>81.48</v>
      </c>
      <c r="L50" s="176">
        <v>2.0699999999999998</v>
      </c>
      <c r="M50" s="176">
        <v>0</v>
      </c>
      <c r="N50" s="176">
        <v>0.95</v>
      </c>
      <c r="O50" s="176">
        <v>1.6</v>
      </c>
      <c r="P50" s="176">
        <v>2.2000000000000002</v>
      </c>
      <c r="Q50" s="176">
        <v>2.31</v>
      </c>
      <c r="R50" s="176">
        <v>5.77</v>
      </c>
      <c r="S50" s="176">
        <v>3.24</v>
      </c>
      <c r="T50" s="176">
        <v>0</v>
      </c>
      <c r="U50" s="176">
        <v>9.6199999999999992</v>
      </c>
      <c r="V50" s="176">
        <v>5.26</v>
      </c>
      <c r="W50" s="176">
        <v>5.95</v>
      </c>
      <c r="X50" s="176">
        <v>1.19</v>
      </c>
      <c r="Y50" s="176">
        <v>0</v>
      </c>
      <c r="Z50" s="176">
        <v>36.44</v>
      </c>
      <c r="AA50" s="176">
        <v>13.54</v>
      </c>
      <c r="AB50" s="176">
        <v>0</v>
      </c>
      <c r="AC50" s="176">
        <v>12.1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5.62</v>
      </c>
      <c r="AJ50" s="176">
        <v>0</v>
      </c>
      <c r="AK50" s="176">
        <v>21.38</v>
      </c>
      <c r="AL50" s="176">
        <v>0</v>
      </c>
      <c r="AM50" s="176">
        <v>0</v>
      </c>
      <c r="AN50" s="176">
        <v>0</v>
      </c>
      <c r="AO50" s="176">
        <v>213.75</v>
      </c>
      <c r="AP50" s="176">
        <v>0</v>
      </c>
      <c r="AQ50" s="176">
        <v>0</v>
      </c>
      <c r="AR50" s="176">
        <v>1.33</v>
      </c>
      <c r="AS50" s="176">
        <v>0</v>
      </c>
      <c r="AT50" s="176">
        <v>1.67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7.73</v>
      </c>
      <c r="E51" s="176">
        <v>0</v>
      </c>
      <c r="F51" s="176">
        <v>0</v>
      </c>
      <c r="G51" s="176">
        <v>16.27</v>
      </c>
      <c r="H51" s="176">
        <v>0</v>
      </c>
      <c r="I51" s="176">
        <v>0</v>
      </c>
      <c r="J51" s="176">
        <v>18.920000000000002</v>
      </c>
      <c r="K51" s="176">
        <v>77.709999999999994</v>
      </c>
      <c r="L51" s="176">
        <v>2.0699999999999998</v>
      </c>
      <c r="M51" s="176">
        <v>0</v>
      </c>
      <c r="N51" s="176">
        <v>0.95</v>
      </c>
      <c r="O51" s="176">
        <v>1.6</v>
      </c>
      <c r="P51" s="176">
        <v>2.2000000000000002</v>
      </c>
      <c r="Q51" s="176">
        <v>2.3199999999999998</v>
      </c>
      <c r="R51" s="176">
        <v>5.77</v>
      </c>
      <c r="S51" s="176">
        <v>3.28</v>
      </c>
      <c r="T51" s="176">
        <v>0</v>
      </c>
      <c r="U51" s="176">
        <v>9.1999999999999993</v>
      </c>
      <c r="V51" s="176">
        <v>5.26</v>
      </c>
      <c r="W51" s="176">
        <v>5.95</v>
      </c>
      <c r="X51" s="176">
        <v>1.19</v>
      </c>
      <c r="Y51" s="176">
        <v>0</v>
      </c>
      <c r="Z51" s="176">
        <v>36.44</v>
      </c>
      <c r="AA51" s="176">
        <v>13.54</v>
      </c>
      <c r="AB51" s="176">
        <v>0</v>
      </c>
      <c r="AC51" s="176">
        <v>12.1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5.62</v>
      </c>
      <c r="AJ51" s="176">
        <v>0</v>
      </c>
      <c r="AK51" s="176">
        <v>21.38</v>
      </c>
      <c r="AL51" s="176">
        <v>0</v>
      </c>
      <c r="AM51" s="176">
        <v>0</v>
      </c>
      <c r="AN51" s="176">
        <v>0</v>
      </c>
      <c r="AO51" s="176">
        <v>213.75</v>
      </c>
      <c r="AP51" s="176">
        <v>0</v>
      </c>
      <c r="AQ51" s="176">
        <v>0</v>
      </c>
      <c r="AR51" s="176">
        <v>1.33</v>
      </c>
      <c r="AS51" s="176">
        <v>0</v>
      </c>
      <c r="AT51" s="176">
        <v>1.67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7.73</v>
      </c>
      <c r="E52" s="176">
        <v>0</v>
      </c>
      <c r="F52" s="176">
        <v>0</v>
      </c>
      <c r="G52" s="176">
        <v>16.27</v>
      </c>
      <c r="H52" s="176">
        <v>0</v>
      </c>
      <c r="I52" s="176">
        <v>0</v>
      </c>
      <c r="J52" s="176">
        <v>18.920000000000002</v>
      </c>
      <c r="K52" s="176">
        <v>77.709999999999994</v>
      </c>
      <c r="L52" s="176">
        <v>2.0699999999999998</v>
      </c>
      <c r="M52" s="176">
        <v>0</v>
      </c>
      <c r="N52" s="176">
        <v>0.95</v>
      </c>
      <c r="O52" s="176">
        <v>1.6</v>
      </c>
      <c r="P52" s="176">
        <v>2.2000000000000002</v>
      </c>
      <c r="Q52" s="176">
        <v>2.3199999999999998</v>
      </c>
      <c r="R52" s="176">
        <v>5.77</v>
      </c>
      <c r="S52" s="176">
        <v>3.28</v>
      </c>
      <c r="T52" s="176">
        <v>0</v>
      </c>
      <c r="U52" s="176">
        <v>9.1999999999999993</v>
      </c>
      <c r="V52" s="176">
        <v>5.26</v>
      </c>
      <c r="W52" s="176">
        <v>5.95</v>
      </c>
      <c r="X52" s="176">
        <v>1.19</v>
      </c>
      <c r="Y52" s="176">
        <v>0</v>
      </c>
      <c r="Z52" s="176">
        <v>36.44</v>
      </c>
      <c r="AA52" s="176">
        <v>13.54</v>
      </c>
      <c r="AB52" s="176">
        <v>0</v>
      </c>
      <c r="AC52" s="176">
        <v>12.1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5.62</v>
      </c>
      <c r="AJ52" s="176">
        <v>0</v>
      </c>
      <c r="AK52" s="176">
        <v>21.38</v>
      </c>
      <c r="AL52" s="176">
        <v>0</v>
      </c>
      <c r="AM52" s="176">
        <v>0</v>
      </c>
      <c r="AN52" s="176">
        <v>0</v>
      </c>
      <c r="AO52" s="176">
        <v>213.75</v>
      </c>
      <c r="AP52" s="176">
        <v>0</v>
      </c>
      <c r="AQ52" s="176">
        <v>0</v>
      </c>
      <c r="AR52" s="176">
        <v>1.33</v>
      </c>
      <c r="AS52" s="176">
        <v>0</v>
      </c>
      <c r="AT52" s="176">
        <v>1.67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7.73</v>
      </c>
      <c r="E53" s="176">
        <v>0</v>
      </c>
      <c r="F53" s="176">
        <v>0</v>
      </c>
      <c r="G53" s="176">
        <v>16.27</v>
      </c>
      <c r="H53" s="176">
        <v>0</v>
      </c>
      <c r="I53" s="176">
        <v>0</v>
      </c>
      <c r="J53" s="176">
        <v>18.920000000000002</v>
      </c>
      <c r="K53" s="176">
        <v>77.709999999999994</v>
      </c>
      <c r="L53" s="176">
        <v>2.0699999999999998</v>
      </c>
      <c r="M53" s="176">
        <v>0</v>
      </c>
      <c r="N53" s="176">
        <v>0.95</v>
      </c>
      <c r="O53" s="176">
        <v>1.6</v>
      </c>
      <c r="P53" s="176">
        <v>2.2000000000000002</v>
      </c>
      <c r="Q53" s="176">
        <v>2.3199999999999998</v>
      </c>
      <c r="R53" s="176">
        <v>5.77</v>
      </c>
      <c r="S53" s="176">
        <v>3.28</v>
      </c>
      <c r="T53" s="176">
        <v>0</v>
      </c>
      <c r="U53" s="176">
        <v>9.1999999999999993</v>
      </c>
      <c r="V53" s="176">
        <v>5.26</v>
      </c>
      <c r="W53" s="176">
        <v>6.1</v>
      </c>
      <c r="X53" s="176">
        <v>1.19</v>
      </c>
      <c r="Y53" s="176">
        <v>0</v>
      </c>
      <c r="Z53" s="176">
        <v>37.31</v>
      </c>
      <c r="AA53" s="176">
        <v>13.32</v>
      </c>
      <c r="AB53" s="176">
        <v>0</v>
      </c>
      <c r="AC53" s="176">
        <v>12.1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5.62</v>
      </c>
      <c r="AJ53" s="176">
        <v>0</v>
      </c>
      <c r="AK53" s="176">
        <v>21.38</v>
      </c>
      <c r="AL53" s="176">
        <v>0</v>
      </c>
      <c r="AM53" s="176">
        <v>0</v>
      </c>
      <c r="AN53" s="176">
        <v>0</v>
      </c>
      <c r="AO53" s="176">
        <v>213.75</v>
      </c>
      <c r="AP53" s="176">
        <v>0</v>
      </c>
      <c r="AQ53" s="176">
        <v>0</v>
      </c>
      <c r="AR53" s="176">
        <v>1.33</v>
      </c>
      <c r="AS53" s="176">
        <v>0</v>
      </c>
      <c r="AT53" s="176">
        <v>1.67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7.73</v>
      </c>
      <c r="E54" s="176">
        <v>0</v>
      </c>
      <c r="F54" s="176">
        <v>0</v>
      </c>
      <c r="G54" s="176">
        <v>16.27</v>
      </c>
      <c r="H54" s="176">
        <v>0</v>
      </c>
      <c r="I54" s="176">
        <v>0</v>
      </c>
      <c r="J54" s="176">
        <v>18.920000000000002</v>
      </c>
      <c r="K54" s="176">
        <v>77.709999999999994</v>
      </c>
      <c r="L54" s="176">
        <v>2.0699999999999998</v>
      </c>
      <c r="M54" s="176">
        <v>0</v>
      </c>
      <c r="N54" s="176">
        <v>0.95</v>
      </c>
      <c r="O54" s="176">
        <v>1.6</v>
      </c>
      <c r="P54" s="176">
        <v>2.2000000000000002</v>
      </c>
      <c r="Q54" s="176">
        <v>2.3199999999999998</v>
      </c>
      <c r="R54" s="176">
        <v>5.77</v>
      </c>
      <c r="S54" s="176">
        <v>3.28</v>
      </c>
      <c r="T54" s="176">
        <v>0</v>
      </c>
      <c r="U54" s="176">
        <v>9.1999999999999993</v>
      </c>
      <c r="V54" s="176">
        <v>5.26</v>
      </c>
      <c r="W54" s="176">
        <v>6.1</v>
      </c>
      <c r="X54" s="176">
        <v>1.19</v>
      </c>
      <c r="Y54" s="176">
        <v>0</v>
      </c>
      <c r="Z54" s="176">
        <v>37.31</v>
      </c>
      <c r="AA54" s="176">
        <v>13.32</v>
      </c>
      <c r="AB54" s="176">
        <v>0</v>
      </c>
      <c r="AC54" s="176">
        <v>12.1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5.62</v>
      </c>
      <c r="AJ54" s="176">
        <v>0</v>
      </c>
      <c r="AK54" s="176">
        <v>21.38</v>
      </c>
      <c r="AL54" s="176">
        <v>0</v>
      </c>
      <c r="AM54" s="176">
        <v>0</v>
      </c>
      <c r="AN54" s="176">
        <v>0</v>
      </c>
      <c r="AO54" s="176">
        <v>213.75</v>
      </c>
      <c r="AP54" s="176">
        <v>0</v>
      </c>
      <c r="AQ54" s="176">
        <v>0</v>
      </c>
      <c r="AR54" s="176">
        <v>1.33</v>
      </c>
      <c r="AS54" s="176">
        <v>0</v>
      </c>
      <c r="AT54" s="176">
        <v>1.67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7.73</v>
      </c>
      <c r="E55" s="176">
        <v>0</v>
      </c>
      <c r="F55" s="176">
        <v>0</v>
      </c>
      <c r="G55" s="176">
        <v>16.27</v>
      </c>
      <c r="H55" s="176">
        <v>0</v>
      </c>
      <c r="I55" s="176">
        <v>0</v>
      </c>
      <c r="J55" s="176">
        <v>18.920000000000002</v>
      </c>
      <c r="K55" s="176">
        <v>77.95</v>
      </c>
      <c r="L55" s="176">
        <v>2.0699999999999998</v>
      </c>
      <c r="M55" s="176">
        <v>0</v>
      </c>
      <c r="N55" s="176">
        <v>0.95</v>
      </c>
      <c r="O55" s="176">
        <v>1.6</v>
      </c>
      <c r="P55" s="176">
        <v>2.2000000000000002</v>
      </c>
      <c r="Q55" s="176">
        <v>2.33</v>
      </c>
      <c r="R55" s="176">
        <v>5.77</v>
      </c>
      <c r="S55" s="176">
        <v>3.48</v>
      </c>
      <c r="T55" s="176">
        <v>0</v>
      </c>
      <c r="U55" s="176">
        <v>9.1999999999999993</v>
      </c>
      <c r="V55" s="176">
        <v>5.26</v>
      </c>
      <c r="W55" s="176">
        <v>6.1</v>
      </c>
      <c r="X55" s="176">
        <v>1.19</v>
      </c>
      <c r="Y55" s="176">
        <v>0</v>
      </c>
      <c r="Z55" s="176">
        <v>37.31</v>
      </c>
      <c r="AA55" s="176">
        <v>13.32</v>
      </c>
      <c r="AB55" s="176">
        <v>0</v>
      </c>
      <c r="AC55" s="176">
        <v>12.1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5.62</v>
      </c>
      <c r="AJ55" s="176">
        <v>0</v>
      </c>
      <c r="AK55" s="176">
        <v>23.33</v>
      </c>
      <c r="AL55" s="176">
        <v>0</v>
      </c>
      <c r="AM55" s="176">
        <v>0</v>
      </c>
      <c r="AN55" s="176">
        <v>0</v>
      </c>
      <c r="AO55" s="176">
        <v>213.75</v>
      </c>
      <c r="AP55" s="176">
        <v>0</v>
      </c>
      <c r="AQ55" s="176">
        <v>0</v>
      </c>
      <c r="AR55" s="176">
        <v>1.33</v>
      </c>
      <c r="AS55" s="176">
        <v>0</v>
      </c>
      <c r="AT55" s="176">
        <v>1.67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7.73</v>
      </c>
      <c r="E56" s="176">
        <v>0</v>
      </c>
      <c r="F56" s="176">
        <v>0</v>
      </c>
      <c r="G56" s="176">
        <v>16.27</v>
      </c>
      <c r="H56" s="176">
        <v>0</v>
      </c>
      <c r="I56" s="176">
        <v>0</v>
      </c>
      <c r="J56" s="176">
        <v>18.920000000000002</v>
      </c>
      <c r="K56" s="176">
        <v>77.95</v>
      </c>
      <c r="L56" s="176">
        <v>2.0699999999999998</v>
      </c>
      <c r="M56" s="176">
        <v>0</v>
      </c>
      <c r="N56" s="176">
        <v>0.95</v>
      </c>
      <c r="O56" s="176">
        <v>1.6</v>
      </c>
      <c r="P56" s="176">
        <v>2.2000000000000002</v>
      </c>
      <c r="Q56" s="176">
        <v>2.33</v>
      </c>
      <c r="R56" s="176">
        <v>5.77</v>
      </c>
      <c r="S56" s="176">
        <v>3.48</v>
      </c>
      <c r="T56" s="176">
        <v>0</v>
      </c>
      <c r="U56" s="176">
        <v>9.1999999999999993</v>
      </c>
      <c r="V56" s="176">
        <v>5.26</v>
      </c>
      <c r="W56" s="176">
        <v>6.1</v>
      </c>
      <c r="X56" s="176">
        <v>1.19</v>
      </c>
      <c r="Y56" s="176">
        <v>0</v>
      </c>
      <c r="Z56" s="176">
        <v>37.31</v>
      </c>
      <c r="AA56" s="176">
        <v>13.32</v>
      </c>
      <c r="AB56" s="176">
        <v>0</v>
      </c>
      <c r="AC56" s="176">
        <v>12.1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5.62</v>
      </c>
      <c r="AJ56" s="176">
        <v>0</v>
      </c>
      <c r="AK56" s="176">
        <v>23.33</v>
      </c>
      <c r="AL56" s="176">
        <v>0</v>
      </c>
      <c r="AM56" s="176">
        <v>0</v>
      </c>
      <c r="AN56" s="176">
        <v>0</v>
      </c>
      <c r="AO56" s="176">
        <v>213.75</v>
      </c>
      <c r="AP56" s="176">
        <v>0</v>
      </c>
      <c r="AQ56" s="176">
        <v>0</v>
      </c>
      <c r="AR56" s="176">
        <v>1.33</v>
      </c>
      <c r="AS56" s="176">
        <v>0</v>
      </c>
      <c r="AT56" s="176">
        <v>1.67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7.73</v>
      </c>
      <c r="E57" s="176">
        <v>0</v>
      </c>
      <c r="F57" s="176">
        <v>0</v>
      </c>
      <c r="G57" s="176">
        <v>16.27</v>
      </c>
      <c r="H57" s="176">
        <v>0</v>
      </c>
      <c r="I57" s="176">
        <v>0</v>
      </c>
      <c r="J57" s="176">
        <v>18.920000000000002</v>
      </c>
      <c r="K57" s="176">
        <v>77.709999999999994</v>
      </c>
      <c r="L57" s="176">
        <v>47.1</v>
      </c>
      <c r="M57" s="176">
        <v>0</v>
      </c>
      <c r="N57" s="176">
        <v>0.95</v>
      </c>
      <c r="O57" s="176">
        <v>1.6</v>
      </c>
      <c r="P57" s="176">
        <v>2.2000000000000002</v>
      </c>
      <c r="Q57" s="176">
        <v>2.3199999999999998</v>
      </c>
      <c r="R57" s="176">
        <v>5.88</v>
      </c>
      <c r="S57" s="176">
        <v>3.28</v>
      </c>
      <c r="T57" s="176">
        <v>0</v>
      </c>
      <c r="U57" s="176">
        <v>9.1999999999999993</v>
      </c>
      <c r="V57" s="176">
        <v>5.26</v>
      </c>
      <c r="W57" s="176">
        <v>6.1</v>
      </c>
      <c r="X57" s="176">
        <v>1.19</v>
      </c>
      <c r="Y57" s="176">
        <v>0</v>
      </c>
      <c r="Z57" s="176">
        <v>37.31</v>
      </c>
      <c r="AA57" s="176">
        <v>13.29</v>
      </c>
      <c r="AB57" s="176">
        <v>0</v>
      </c>
      <c r="AC57" s="176">
        <v>12.1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5.62</v>
      </c>
      <c r="AJ57" s="176">
        <v>0</v>
      </c>
      <c r="AK57" s="176">
        <v>21.38</v>
      </c>
      <c r="AL57" s="176">
        <v>0</v>
      </c>
      <c r="AM57" s="176">
        <v>0</v>
      </c>
      <c r="AN57" s="176">
        <v>0</v>
      </c>
      <c r="AO57" s="176">
        <v>213.75</v>
      </c>
      <c r="AP57" s="176">
        <v>0</v>
      </c>
      <c r="AQ57" s="176">
        <v>0</v>
      </c>
      <c r="AR57" s="176">
        <v>1.33</v>
      </c>
      <c r="AS57" s="176">
        <v>0</v>
      </c>
      <c r="AT57" s="176">
        <v>1.67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7.73</v>
      </c>
      <c r="E58" s="176">
        <v>0</v>
      </c>
      <c r="F58" s="176">
        <v>0</v>
      </c>
      <c r="G58" s="176">
        <v>16.27</v>
      </c>
      <c r="H58" s="176">
        <v>0</v>
      </c>
      <c r="I58" s="176">
        <v>0</v>
      </c>
      <c r="J58" s="176">
        <v>18.920000000000002</v>
      </c>
      <c r="K58" s="176">
        <v>77.709999999999994</v>
      </c>
      <c r="L58" s="176">
        <v>47.1</v>
      </c>
      <c r="M58" s="176">
        <v>0</v>
      </c>
      <c r="N58" s="176">
        <v>0.95</v>
      </c>
      <c r="O58" s="176">
        <v>1.6</v>
      </c>
      <c r="P58" s="176">
        <v>2.2000000000000002</v>
      </c>
      <c r="Q58" s="176">
        <v>2.3199999999999998</v>
      </c>
      <c r="R58" s="176">
        <v>5.77</v>
      </c>
      <c r="S58" s="176">
        <v>3.28</v>
      </c>
      <c r="T58" s="176">
        <v>0</v>
      </c>
      <c r="U58" s="176">
        <v>9.1999999999999993</v>
      </c>
      <c r="V58" s="176">
        <v>5.26</v>
      </c>
      <c r="W58" s="176">
        <v>5.0999999999999996</v>
      </c>
      <c r="X58" s="176">
        <v>1.19</v>
      </c>
      <c r="Y58" s="176">
        <v>0</v>
      </c>
      <c r="Z58" s="176">
        <v>37.31</v>
      </c>
      <c r="AA58" s="176">
        <v>13.32</v>
      </c>
      <c r="AB58" s="176">
        <v>0</v>
      </c>
      <c r="AC58" s="176">
        <v>12.1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5.62</v>
      </c>
      <c r="AJ58" s="176">
        <v>0</v>
      </c>
      <c r="AK58" s="176">
        <v>21.38</v>
      </c>
      <c r="AL58" s="176">
        <v>0</v>
      </c>
      <c r="AM58" s="176">
        <v>0</v>
      </c>
      <c r="AN58" s="176">
        <v>0</v>
      </c>
      <c r="AO58" s="176">
        <v>213.75</v>
      </c>
      <c r="AP58" s="176">
        <v>0</v>
      </c>
      <c r="AQ58" s="176">
        <v>0</v>
      </c>
      <c r="AR58" s="176">
        <v>1.33</v>
      </c>
      <c r="AS58" s="176">
        <v>0</v>
      </c>
      <c r="AT58" s="176">
        <v>1.67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7.73</v>
      </c>
      <c r="E59" s="176">
        <v>0</v>
      </c>
      <c r="F59" s="176">
        <v>0</v>
      </c>
      <c r="G59" s="176">
        <v>16.27</v>
      </c>
      <c r="H59" s="176">
        <v>0</v>
      </c>
      <c r="I59" s="176">
        <v>0</v>
      </c>
      <c r="J59" s="176">
        <v>18.920000000000002</v>
      </c>
      <c r="K59" s="176">
        <v>77.709999999999994</v>
      </c>
      <c r="L59" s="176">
        <v>47.67</v>
      </c>
      <c r="M59" s="176">
        <v>0</v>
      </c>
      <c r="N59" s="176">
        <v>0.95</v>
      </c>
      <c r="O59" s="176">
        <v>1.6</v>
      </c>
      <c r="P59" s="176">
        <v>1.95</v>
      </c>
      <c r="Q59" s="176">
        <v>2.3199999999999998</v>
      </c>
      <c r="R59" s="176">
        <v>5.88</v>
      </c>
      <c r="S59" s="176">
        <v>3.28</v>
      </c>
      <c r="T59" s="176">
        <v>0</v>
      </c>
      <c r="U59" s="176">
        <v>9.1999999999999993</v>
      </c>
      <c r="V59" s="176">
        <v>5.26</v>
      </c>
      <c r="W59" s="176">
        <v>6.1</v>
      </c>
      <c r="X59" s="176">
        <v>1.19</v>
      </c>
      <c r="Y59" s="176">
        <v>0</v>
      </c>
      <c r="Z59" s="176">
        <v>37.76</v>
      </c>
      <c r="AA59" s="176">
        <v>13.23</v>
      </c>
      <c r="AB59" s="176">
        <v>0</v>
      </c>
      <c r="AC59" s="176">
        <v>12.1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5.62</v>
      </c>
      <c r="AJ59" s="176">
        <v>0</v>
      </c>
      <c r="AK59" s="176">
        <v>21.38</v>
      </c>
      <c r="AL59" s="176">
        <v>0</v>
      </c>
      <c r="AM59" s="176">
        <v>0</v>
      </c>
      <c r="AN59" s="176">
        <v>0</v>
      </c>
      <c r="AO59" s="176">
        <v>213.75</v>
      </c>
      <c r="AP59" s="176">
        <v>0</v>
      </c>
      <c r="AQ59" s="176">
        <v>0</v>
      </c>
      <c r="AR59" s="176">
        <v>1.33</v>
      </c>
      <c r="AS59" s="176">
        <v>0</v>
      </c>
      <c r="AT59" s="176">
        <v>1.67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7.73</v>
      </c>
      <c r="E60" s="176">
        <v>0</v>
      </c>
      <c r="F60" s="176">
        <v>0</v>
      </c>
      <c r="G60" s="176">
        <v>16.27</v>
      </c>
      <c r="H60" s="176">
        <v>0</v>
      </c>
      <c r="I60" s="176">
        <v>0</v>
      </c>
      <c r="J60" s="176">
        <v>18.920000000000002</v>
      </c>
      <c r="K60" s="176">
        <v>77.709999999999994</v>
      </c>
      <c r="L60" s="176">
        <v>47.67</v>
      </c>
      <c r="M60" s="176">
        <v>0</v>
      </c>
      <c r="N60" s="176">
        <v>0.95</v>
      </c>
      <c r="O60" s="176">
        <v>1.6</v>
      </c>
      <c r="P60" s="176">
        <v>1.95</v>
      </c>
      <c r="Q60" s="176">
        <v>2.3199999999999998</v>
      </c>
      <c r="R60" s="176">
        <v>5.77</v>
      </c>
      <c r="S60" s="176">
        <v>3.28</v>
      </c>
      <c r="T60" s="176">
        <v>0</v>
      </c>
      <c r="U60" s="176">
        <v>9.1999999999999993</v>
      </c>
      <c r="V60" s="176">
        <v>5.26</v>
      </c>
      <c r="W60" s="176">
        <v>5.95</v>
      </c>
      <c r="X60" s="176">
        <v>1.19</v>
      </c>
      <c r="Y60" s="176">
        <v>0</v>
      </c>
      <c r="Z60" s="176">
        <v>37.76</v>
      </c>
      <c r="AA60" s="176">
        <v>13.23</v>
      </c>
      <c r="AB60" s="176">
        <v>0</v>
      </c>
      <c r="AC60" s="176">
        <v>12.1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5.62</v>
      </c>
      <c r="AJ60" s="176">
        <v>0</v>
      </c>
      <c r="AK60" s="176">
        <v>21.38</v>
      </c>
      <c r="AL60" s="176">
        <v>0</v>
      </c>
      <c r="AM60" s="176">
        <v>0</v>
      </c>
      <c r="AN60" s="176">
        <v>0</v>
      </c>
      <c r="AO60" s="176">
        <v>213.75</v>
      </c>
      <c r="AP60" s="176">
        <v>0</v>
      </c>
      <c r="AQ60" s="176">
        <v>0</v>
      </c>
      <c r="AR60" s="176">
        <v>1.33</v>
      </c>
      <c r="AS60" s="176">
        <v>0</v>
      </c>
      <c r="AT60" s="176">
        <v>1.67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7.73</v>
      </c>
      <c r="E61" s="176">
        <v>0</v>
      </c>
      <c r="F61" s="176">
        <v>0</v>
      </c>
      <c r="G61" s="176">
        <v>16.27</v>
      </c>
      <c r="H61" s="176">
        <v>0</v>
      </c>
      <c r="I61" s="176">
        <v>0</v>
      </c>
      <c r="J61" s="176">
        <v>18.920000000000002</v>
      </c>
      <c r="K61" s="176">
        <v>77.709999999999994</v>
      </c>
      <c r="L61" s="176">
        <v>47.67</v>
      </c>
      <c r="M61" s="176">
        <v>0</v>
      </c>
      <c r="N61" s="176">
        <v>0.95</v>
      </c>
      <c r="O61" s="176">
        <v>1.6</v>
      </c>
      <c r="P61" s="176">
        <v>1.95</v>
      </c>
      <c r="Q61" s="176">
        <v>2.3199999999999998</v>
      </c>
      <c r="R61" s="176">
        <v>6.46</v>
      </c>
      <c r="S61" s="176">
        <v>3.28</v>
      </c>
      <c r="T61" s="176">
        <v>0</v>
      </c>
      <c r="U61" s="176">
        <v>9.1999999999999993</v>
      </c>
      <c r="V61" s="176">
        <v>5.26</v>
      </c>
      <c r="W61" s="176">
        <v>2.08</v>
      </c>
      <c r="X61" s="176">
        <v>1.19</v>
      </c>
      <c r="Y61" s="176">
        <v>0</v>
      </c>
      <c r="Z61" s="176">
        <v>37.76</v>
      </c>
      <c r="AA61" s="176">
        <v>13.23</v>
      </c>
      <c r="AB61" s="176">
        <v>0</v>
      </c>
      <c r="AC61" s="176">
        <v>12.1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5.62</v>
      </c>
      <c r="AJ61" s="176">
        <v>0</v>
      </c>
      <c r="AK61" s="176">
        <v>21.38</v>
      </c>
      <c r="AL61" s="176">
        <v>0</v>
      </c>
      <c r="AM61" s="176">
        <v>0</v>
      </c>
      <c r="AN61" s="176">
        <v>0</v>
      </c>
      <c r="AO61" s="176">
        <v>213.75</v>
      </c>
      <c r="AP61" s="176">
        <v>0</v>
      </c>
      <c r="AQ61" s="176">
        <v>0</v>
      </c>
      <c r="AR61" s="176">
        <v>1.33</v>
      </c>
      <c r="AS61" s="176">
        <v>0</v>
      </c>
      <c r="AT61" s="176">
        <v>1.67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7.73</v>
      </c>
      <c r="E62" s="176">
        <v>0</v>
      </c>
      <c r="F62" s="176">
        <v>0</v>
      </c>
      <c r="G62" s="176">
        <v>16.27</v>
      </c>
      <c r="H62" s="176">
        <v>0</v>
      </c>
      <c r="I62" s="176">
        <v>0</v>
      </c>
      <c r="J62" s="176">
        <v>18.920000000000002</v>
      </c>
      <c r="K62" s="176">
        <v>77.709999999999994</v>
      </c>
      <c r="L62" s="176">
        <v>47.67</v>
      </c>
      <c r="M62" s="176">
        <v>0</v>
      </c>
      <c r="N62" s="176">
        <v>0.95</v>
      </c>
      <c r="O62" s="176">
        <v>1.6</v>
      </c>
      <c r="P62" s="176">
        <v>1.95</v>
      </c>
      <c r="Q62" s="176">
        <v>3.28</v>
      </c>
      <c r="R62" s="176">
        <v>5.93</v>
      </c>
      <c r="S62" s="176">
        <v>3.28</v>
      </c>
      <c r="T62" s="176">
        <v>0</v>
      </c>
      <c r="U62" s="176">
        <v>9.1999999999999993</v>
      </c>
      <c r="V62" s="176">
        <v>5.26</v>
      </c>
      <c r="W62" s="176">
        <v>0.34</v>
      </c>
      <c r="X62" s="176">
        <v>1.19</v>
      </c>
      <c r="Y62" s="176">
        <v>0</v>
      </c>
      <c r="Z62" s="176">
        <v>37.76</v>
      </c>
      <c r="AA62" s="176">
        <v>13.23</v>
      </c>
      <c r="AB62" s="176">
        <v>0</v>
      </c>
      <c r="AC62" s="176">
        <v>12.1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5.62</v>
      </c>
      <c r="AJ62" s="176">
        <v>0</v>
      </c>
      <c r="AK62" s="176">
        <v>21.38</v>
      </c>
      <c r="AL62" s="176">
        <v>0</v>
      </c>
      <c r="AM62" s="176">
        <v>0</v>
      </c>
      <c r="AN62" s="176">
        <v>0</v>
      </c>
      <c r="AO62" s="176">
        <v>213.75</v>
      </c>
      <c r="AP62" s="176">
        <v>0</v>
      </c>
      <c r="AQ62" s="176">
        <v>0</v>
      </c>
      <c r="AR62" s="176">
        <v>1.33</v>
      </c>
      <c r="AS62" s="176">
        <v>0</v>
      </c>
      <c r="AT62" s="176">
        <v>1.67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7.73</v>
      </c>
      <c r="E63" s="176">
        <v>0</v>
      </c>
      <c r="F63" s="176">
        <v>0</v>
      </c>
      <c r="G63" s="176">
        <v>16.27</v>
      </c>
      <c r="H63" s="176">
        <v>0</v>
      </c>
      <c r="I63" s="176">
        <v>0</v>
      </c>
      <c r="J63" s="176">
        <v>18.920000000000002</v>
      </c>
      <c r="K63" s="176">
        <v>77.709999999999994</v>
      </c>
      <c r="L63" s="176">
        <v>48.23</v>
      </c>
      <c r="M63" s="176">
        <v>0</v>
      </c>
      <c r="N63" s="176">
        <v>0.95</v>
      </c>
      <c r="O63" s="176">
        <v>1.6</v>
      </c>
      <c r="P63" s="176">
        <v>1.95</v>
      </c>
      <c r="Q63" s="176">
        <v>3.28</v>
      </c>
      <c r="R63" s="176">
        <v>0.34</v>
      </c>
      <c r="S63" s="176">
        <v>3.28</v>
      </c>
      <c r="T63" s="176">
        <v>0</v>
      </c>
      <c r="U63" s="176">
        <v>9.1999999999999993</v>
      </c>
      <c r="V63" s="176">
        <v>0.17</v>
      </c>
      <c r="W63" s="176">
        <v>0.34</v>
      </c>
      <c r="X63" s="176">
        <v>1.24</v>
      </c>
      <c r="Y63" s="176">
        <v>0</v>
      </c>
      <c r="Z63" s="176">
        <v>2.25</v>
      </c>
      <c r="AA63" s="176">
        <v>13.23</v>
      </c>
      <c r="AB63" s="176">
        <v>0</v>
      </c>
      <c r="AC63" s="176">
        <v>12.1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5.62</v>
      </c>
      <c r="AJ63" s="176">
        <v>0</v>
      </c>
      <c r="AK63" s="176">
        <v>21.38</v>
      </c>
      <c r="AL63" s="176">
        <v>0</v>
      </c>
      <c r="AM63" s="176">
        <v>0</v>
      </c>
      <c r="AN63" s="176">
        <v>0</v>
      </c>
      <c r="AO63" s="176">
        <v>213.75</v>
      </c>
      <c r="AP63" s="176">
        <v>0</v>
      </c>
      <c r="AQ63" s="176">
        <v>0</v>
      </c>
      <c r="AR63" s="176">
        <v>1.33</v>
      </c>
      <c r="AS63" s="176">
        <v>0</v>
      </c>
      <c r="AT63" s="176">
        <v>1.67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7.73</v>
      </c>
      <c r="E64" s="176">
        <v>0</v>
      </c>
      <c r="F64" s="176">
        <v>0</v>
      </c>
      <c r="G64" s="176">
        <v>16.27</v>
      </c>
      <c r="H64" s="176">
        <v>0</v>
      </c>
      <c r="I64" s="176">
        <v>0</v>
      </c>
      <c r="J64" s="176">
        <v>18.920000000000002</v>
      </c>
      <c r="K64" s="176">
        <v>77.709999999999994</v>
      </c>
      <c r="L64" s="176">
        <v>44.61</v>
      </c>
      <c r="M64" s="176">
        <v>0</v>
      </c>
      <c r="N64" s="176">
        <v>0.95</v>
      </c>
      <c r="O64" s="176">
        <v>1.6</v>
      </c>
      <c r="P64" s="176">
        <v>1.95</v>
      </c>
      <c r="Q64" s="176">
        <v>3.28</v>
      </c>
      <c r="R64" s="176">
        <v>0.34</v>
      </c>
      <c r="S64" s="176">
        <v>3.28</v>
      </c>
      <c r="T64" s="176">
        <v>0</v>
      </c>
      <c r="U64" s="176">
        <v>9.1999999999999993</v>
      </c>
      <c r="V64" s="176">
        <v>0.17</v>
      </c>
      <c r="W64" s="176">
        <v>0.34</v>
      </c>
      <c r="X64" s="176">
        <v>1.19</v>
      </c>
      <c r="Y64" s="176">
        <v>0</v>
      </c>
      <c r="Z64" s="176">
        <v>2.25</v>
      </c>
      <c r="AA64" s="176">
        <v>13.23</v>
      </c>
      <c r="AB64" s="176">
        <v>0</v>
      </c>
      <c r="AC64" s="176">
        <v>12.1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5.62</v>
      </c>
      <c r="AJ64" s="176">
        <v>0</v>
      </c>
      <c r="AK64" s="176">
        <v>21.38</v>
      </c>
      <c r="AL64" s="176">
        <v>0</v>
      </c>
      <c r="AM64" s="176">
        <v>0</v>
      </c>
      <c r="AN64" s="176">
        <v>0</v>
      </c>
      <c r="AO64" s="176">
        <v>213.75</v>
      </c>
      <c r="AP64" s="176">
        <v>0</v>
      </c>
      <c r="AQ64" s="176">
        <v>0</v>
      </c>
      <c r="AR64" s="176">
        <v>1.33</v>
      </c>
      <c r="AS64" s="176">
        <v>0</v>
      </c>
      <c r="AT64" s="176">
        <v>1.67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7.73</v>
      </c>
      <c r="E65" s="176">
        <v>0</v>
      </c>
      <c r="F65" s="176">
        <v>0</v>
      </c>
      <c r="G65" s="176">
        <v>16.27</v>
      </c>
      <c r="H65" s="176">
        <v>0</v>
      </c>
      <c r="I65" s="176">
        <v>0</v>
      </c>
      <c r="J65" s="176">
        <v>18.920000000000002</v>
      </c>
      <c r="K65" s="176">
        <v>5.25</v>
      </c>
      <c r="L65" s="176">
        <v>2.0699999999999998</v>
      </c>
      <c r="M65" s="176">
        <v>0</v>
      </c>
      <c r="N65" s="176">
        <v>0.95</v>
      </c>
      <c r="O65" s="176">
        <v>1.6</v>
      </c>
      <c r="P65" s="176">
        <v>9.66</v>
      </c>
      <c r="Q65" s="176">
        <v>0.16</v>
      </c>
      <c r="R65" s="176">
        <v>0.34</v>
      </c>
      <c r="S65" s="176">
        <v>0</v>
      </c>
      <c r="T65" s="176">
        <v>0</v>
      </c>
      <c r="U65" s="176">
        <v>9.1999999999999993</v>
      </c>
      <c r="V65" s="176">
        <v>0.17</v>
      </c>
      <c r="W65" s="176">
        <v>0.34</v>
      </c>
      <c r="X65" s="176">
        <v>1.19</v>
      </c>
      <c r="Y65" s="176">
        <v>0</v>
      </c>
      <c r="Z65" s="176">
        <v>2.25</v>
      </c>
      <c r="AA65" s="176">
        <v>0.73</v>
      </c>
      <c r="AB65" s="176">
        <v>0</v>
      </c>
      <c r="AC65" s="176">
        <v>12.1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5.62</v>
      </c>
      <c r="AJ65" s="176">
        <v>0</v>
      </c>
      <c r="AK65" s="176">
        <v>23.33</v>
      </c>
      <c r="AL65" s="176">
        <v>0</v>
      </c>
      <c r="AM65" s="176">
        <v>0</v>
      </c>
      <c r="AN65" s="176">
        <v>0</v>
      </c>
      <c r="AO65" s="176">
        <v>213.75</v>
      </c>
      <c r="AP65" s="176">
        <v>0</v>
      </c>
      <c r="AQ65" s="176">
        <v>0</v>
      </c>
      <c r="AR65" s="176">
        <v>1.33</v>
      </c>
      <c r="AS65" s="176">
        <v>0</v>
      </c>
      <c r="AT65" s="176">
        <v>1.67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7.73</v>
      </c>
      <c r="E66" s="176">
        <v>0</v>
      </c>
      <c r="F66" s="176">
        <v>0</v>
      </c>
      <c r="G66" s="176">
        <v>16.27</v>
      </c>
      <c r="H66" s="176">
        <v>0</v>
      </c>
      <c r="I66" s="176">
        <v>0</v>
      </c>
      <c r="J66" s="176">
        <v>18.920000000000002</v>
      </c>
      <c r="K66" s="176">
        <v>5.25</v>
      </c>
      <c r="L66" s="176">
        <v>2.0699999999999998</v>
      </c>
      <c r="M66" s="176">
        <v>0</v>
      </c>
      <c r="N66" s="176">
        <v>0.95</v>
      </c>
      <c r="O66" s="176">
        <v>1.6</v>
      </c>
      <c r="P66" s="176">
        <v>9.66</v>
      </c>
      <c r="Q66" s="176">
        <v>0.16</v>
      </c>
      <c r="R66" s="176">
        <v>0.34</v>
      </c>
      <c r="S66" s="176">
        <v>0</v>
      </c>
      <c r="T66" s="176">
        <v>0</v>
      </c>
      <c r="U66" s="176">
        <v>9.1999999999999993</v>
      </c>
      <c r="V66" s="176">
        <v>0.17</v>
      </c>
      <c r="W66" s="176">
        <v>0.34</v>
      </c>
      <c r="X66" s="176">
        <v>1.19</v>
      </c>
      <c r="Y66" s="176">
        <v>0</v>
      </c>
      <c r="Z66" s="176">
        <v>2.25</v>
      </c>
      <c r="AA66" s="176">
        <v>0.73</v>
      </c>
      <c r="AB66" s="176">
        <v>0</v>
      </c>
      <c r="AC66" s="176">
        <v>12.1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5.62</v>
      </c>
      <c r="AJ66" s="176">
        <v>0</v>
      </c>
      <c r="AK66" s="176">
        <v>23.33</v>
      </c>
      <c r="AL66" s="176">
        <v>0</v>
      </c>
      <c r="AM66" s="176">
        <v>0</v>
      </c>
      <c r="AN66" s="176">
        <v>0</v>
      </c>
      <c r="AO66" s="176">
        <v>213.75</v>
      </c>
      <c r="AP66" s="176">
        <v>0</v>
      </c>
      <c r="AQ66" s="176">
        <v>0</v>
      </c>
      <c r="AR66" s="176">
        <v>1.33</v>
      </c>
      <c r="AS66" s="176">
        <v>0</v>
      </c>
      <c r="AT66" s="176">
        <v>1.67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7.73</v>
      </c>
      <c r="E67" s="176">
        <v>0</v>
      </c>
      <c r="F67" s="176">
        <v>0</v>
      </c>
      <c r="G67" s="176">
        <v>16.27</v>
      </c>
      <c r="H67" s="176">
        <v>0</v>
      </c>
      <c r="I67" s="176">
        <v>0</v>
      </c>
      <c r="J67" s="176">
        <v>18.920000000000002</v>
      </c>
      <c r="K67" s="176">
        <v>5.25</v>
      </c>
      <c r="L67" s="176">
        <v>2.0699999999999998</v>
      </c>
      <c r="M67" s="176">
        <v>0</v>
      </c>
      <c r="N67" s="176">
        <v>0.95</v>
      </c>
      <c r="O67" s="176">
        <v>1.6</v>
      </c>
      <c r="P67" s="176">
        <v>9.66</v>
      </c>
      <c r="Q67" s="176">
        <v>0</v>
      </c>
      <c r="R67" s="176">
        <v>2.21</v>
      </c>
      <c r="S67" s="176">
        <v>0</v>
      </c>
      <c r="T67" s="176">
        <v>0</v>
      </c>
      <c r="U67" s="176">
        <v>9.1999999999999993</v>
      </c>
      <c r="V67" s="176">
        <v>0.17</v>
      </c>
      <c r="W67" s="176">
        <v>0.34</v>
      </c>
      <c r="X67" s="176">
        <v>1.19</v>
      </c>
      <c r="Y67" s="176">
        <v>0</v>
      </c>
      <c r="Z67" s="176">
        <v>2.25</v>
      </c>
      <c r="AA67" s="176">
        <v>0.73</v>
      </c>
      <c r="AB67" s="176">
        <v>0</v>
      </c>
      <c r="AC67" s="176">
        <v>12.1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5.62</v>
      </c>
      <c r="AJ67" s="176">
        <v>0</v>
      </c>
      <c r="AK67" s="176">
        <v>23.33</v>
      </c>
      <c r="AL67" s="176">
        <v>0</v>
      </c>
      <c r="AM67" s="176">
        <v>0</v>
      </c>
      <c r="AN67" s="176">
        <v>0</v>
      </c>
      <c r="AO67" s="176">
        <v>213.75</v>
      </c>
      <c r="AP67" s="176">
        <v>0</v>
      </c>
      <c r="AQ67" s="176">
        <v>0</v>
      </c>
      <c r="AR67" s="176">
        <v>1.33</v>
      </c>
      <c r="AS67" s="176">
        <v>0</v>
      </c>
      <c r="AT67" s="176">
        <v>1.67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7.73</v>
      </c>
      <c r="E68" s="176">
        <v>0</v>
      </c>
      <c r="F68" s="176">
        <v>0</v>
      </c>
      <c r="G68" s="176">
        <v>16.27</v>
      </c>
      <c r="H68" s="176">
        <v>0</v>
      </c>
      <c r="I68" s="176">
        <v>0</v>
      </c>
      <c r="J68" s="176">
        <v>18.920000000000002</v>
      </c>
      <c r="K68" s="176">
        <v>5.25</v>
      </c>
      <c r="L68" s="176">
        <v>2.08</v>
      </c>
      <c r="M68" s="176">
        <v>0</v>
      </c>
      <c r="N68" s="176">
        <v>0.95</v>
      </c>
      <c r="O68" s="176">
        <v>1.6</v>
      </c>
      <c r="P68" s="176">
        <v>9.66</v>
      </c>
      <c r="Q68" s="176">
        <v>0.17</v>
      </c>
      <c r="R68" s="176">
        <v>0.6</v>
      </c>
      <c r="S68" s="176">
        <v>0.21</v>
      </c>
      <c r="T68" s="176">
        <v>0</v>
      </c>
      <c r="U68" s="176">
        <v>9.1999999999999993</v>
      </c>
      <c r="V68" s="176">
        <v>0.17</v>
      </c>
      <c r="W68" s="176">
        <v>0.34</v>
      </c>
      <c r="X68" s="176">
        <v>1.19</v>
      </c>
      <c r="Y68" s="176">
        <v>0</v>
      </c>
      <c r="Z68" s="176">
        <v>2.25</v>
      </c>
      <c r="AA68" s="176">
        <v>0.73</v>
      </c>
      <c r="AB68" s="176">
        <v>0</v>
      </c>
      <c r="AC68" s="176">
        <v>12.1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5.62</v>
      </c>
      <c r="AJ68" s="176">
        <v>0</v>
      </c>
      <c r="AK68" s="176">
        <v>23.33</v>
      </c>
      <c r="AL68" s="176">
        <v>0</v>
      </c>
      <c r="AM68" s="176">
        <v>0</v>
      </c>
      <c r="AN68" s="176">
        <v>0</v>
      </c>
      <c r="AO68" s="176">
        <v>213.75</v>
      </c>
      <c r="AP68" s="176">
        <v>0</v>
      </c>
      <c r="AQ68" s="176">
        <v>0</v>
      </c>
      <c r="AR68" s="176">
        <v>1.33</v>
      </c>
      <c r="AS68" s="176">
        <v>0</v>
      </c>
      <c r="AT68" s="176">
        <v>1.67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7.73</v>
      </c>
      <c r="E69" s="176">
        <v>0</v>
      </c>
      <c r="F69" s="176">
        <v>0</v>
      </c>
      <c r="G69" s="176">
        <v>16.27</v>
      </c>
      <c r="H69" s="176">
        <v>0</v>
      </c>
      <c r="I69" s="176">
        <v>0</v>
      </c>
      <c r="J69" s="176">
        <v>18.920000000000002</v>
      </c>
      <c r="K69" s="176">
        <v>5.25</v>
      </c>
      <c r="L69" s="176">
        <v>2.0699999999999998</v>
      </c>
      <c r="M69" s="176">
        <v>0</v>
      </c>
      <c r="N69" s="176">
        <v>0.95</v>
      </c>
      <c r="O69" s="176">
        <v>1.6</v>
      </c>
      <c r="P69" s="176">
        <v>2.2000000000000002</v>
      </c>
      <c r="Q69" s="176">
        <v>0.17</v>
      </c>
      <c r="R69" s="176">
        <v>0.34</v>
      </c>
      <c r="S69" s="176">
        <v>0.21</v>
      </c>
      <c r="T69" s="176">
        <v>0</v>
      </c>
      <c r="U69" s="176">
        <v>9.1999999999999993</v>
      </c>
      <c r="V69" s="176">
        <v>0.17</v>
      </c>
      <c r="W69" s="176">
        <v>0.34</v>
      </c>
      <c r="X69" s="176">
        <v>1.19</v>
      </c>
      <c r="Y69" s="176">
        <v>0</v>
      </c>
      <c r="Z69" s="176">
        <v>2.25</v>
      </c>
      <c r="AA69" s="176">
        <v>0.73</v>
      </c>
      <c r="AB69" s="176">
        <v>0</v>
      </c>
      <c r="AC69" s="176">
        <v>12.1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5.62</v>
      </c>
      <c r="AJ69" s="176">
        <v>0</v>
      </c>
      <c r="AK69" s="176">
        <v>23.33</v>
      </c>
      <c r="AL69" s="176">
        <v>0</v>
      </c>
      <c r="AM69" s="176">
        <v>0</v>
      </c>
      <c r="AN69" s="176">
        <v>0</v>
      </c>
      <c r="AO69" s="176">
        <v>213.75</v>
      </c>
      <c r="AP69" s="176">
        <v>0</v>
      </c>
      <c r="AQ69" s="176">
        <v>0</v>
      </c>
      <c r="AR69" s="176">
        <v>1.33</v>
      </c>
      <c r="AS69" s="176">
        <v>0</v>
      </c>
      <c r="AT69" s="176">
        <v>1.67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7.73</v>
      </c>
      <c r="E70" s="176">
        <v>0</v>
      </c>
      <c r="F70" s="176">
        <v>0</v>
      </c>
      <c r="G70" s="176">
        <v>16.27</v>
      </c>
      <c r="H70" s="176">
        <v>0</v>
      </c>
      <c r="I70" s="176">
        <v>0</v>
      </c>
      <c r="J70" s="176">
        <v>18.920000000000002</v>
      </c>
      <c r="K70" s="176">
        <v>5.25</v>
      </c>
      <c r="L70" s="176">
        <v>2.0699999999999998</v>
      </c>
      <c r="M70" s="176">
        <v>0</v>
      </c>
      <c r="N70" s="176">
        <v>0.95</v>
      </c>
      <c r="O70" s="176">
        <v>1.6</v>
      </c>
      <c r="P70" s="176">
        <v>2.2000000000000002</v>
      </c>
      <c r="Q70" s="176">
        <v>0.17</v>
      </c>
      <c r="R70" s="176">
        <v>0.34</v>
      </c>
      <c r="S70" s="176">
        <v>0.21</v>
      </c>
      <c r="T70" s="176">
        <v>0</v>
      </c>
      <c r="U70" s="176">
        <v>9.1999999999999993</v>
      </c>
      <c r="V70" s="176">
        <v>0.17</v>
      </c>
      <c r="W70" s="176">
        <v>0.34</v>
      </c>
      <c r="X70" s="176">
        <v>1.19</v>
      </c>
      <c r="Y70" s="176">
        <v>0</v>
      </c>
      <c r="Z70" s="176">
        <v>2.25</v>
      </c>
      <c r="AA70" s="176">
        <v>0.73</v>
      </c>
      <c r="AB70" s="176">
        <v>0</v>
      </c>
      <c r="AC70" s="176">
        <v>12.1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5.62</v>
      </c>
      <c r="AJ70" s="176">
        <v>0</v>
      </c>
      <c r="AK70" s="176">
        <v>23.33</v>
      </c>
      <c r="AL70" s="176">
        <v>0</v>
      </c>
      <c r="AM70" s="176">
        <v>0</v>
      </c>
      <c r="AN70" s="176">
        <v>0</v>
      </c>
      <c r="AO70" s="176">
        <v>213.75</v>
      </c>
      <c r="AP70" s="176">
        <v>0</v>
      </c>
      <c r="AQ70" s="176">
        <v>0</v>
      </c>
      <c r="AR70" s="176">
        <v>1.33</v>
      </c>
      <c r="AS70" s="176">
        <v>0</v>
      </c>
      <c r="AT70" s="176">
        <v>1.67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7.73</v>
      </c>
      <c r="E71" s="176">
        <v>0</v>
      </c>
      <c r="F71" s="176">
        <v>0</v>
      </c>
      <c r="G71" s="176">
        <v>16.27</v>
      </c>
      <c r="H71" s="176">
        <v>0</v>
      </c>
      <c r="I71" s="176">
        <v>0</v>
      </c>
      <c r="J71" s="176">
        <v>15.03</v>
      </c>
      <c r="K71" s="176">
        <v>5.25</v>
      </c>
      <c r="L71" s="176">
        <v>2.0699999999999998</v>
      </c>
      <c r="M71" s="176">
        <v>0</v>
      </c>
      <c r="N71" s="176">
        <v>0.95</v>
      </c>
      <c r="O71" s="176">
        <v>1.6</v>
      </c>
      <c r="P71" s="176">
        <v>2.2000000000000002</v>
      </c>
      <c r="Q71" s="176">
        <v>0.17</v>
      </c>
      <c r="R71" s="176">
        <v>0.34</v>
      </c>
      <c r="S71" s="176">
        <v>0.21</v>
      </c>
      <c r="T71" s="176">
        <v>0</v>
      </c>
      <c r="U71" s="176">
        <v>9.1999999999999993</v>
      </c>
      <c r="V71" s="176">
        <v>0.17</v>
      </c>
      <c r="W71" s="176">
        <v>0.34</v>
      </c>
      <c r="X71" s="176">
        <v>1.19</v>
      </c>
      <c r="Y71" s="176">
        <v>0</v>
      </c>
      <c r="Z71" s="176">
        <v>2.25</v>
      </c>
      <c r="AA71" s="176">
        <v>0.73</v>
      </c>
      <c r="AB71" s="176">
        <v>0</v>
      </c>
      <c r="AC71" s="176">
        <v>12.1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5.62</v>
      </c>
      <c r="AJ71" s="176">
        <v>0</v>
      </c>
      <c r="AK71" s="176">
        <v>23.33</v>
      </c>
      <c r="AL71" s="176">
        <v>0</v>
      </c>
      <c r="AM71" s="176">
        <v>0</v>
      </c>
      <c r="AN71" s="176">
        <v>0</v>
      </c>
      <c r="AO71" s="176">
        <v>213.75</v>
      </c>
      <c r="AP71" s="176">
        <v>0</v>
      </c>
      <c r="AQ71" s="176">
        <v>0</v>
      </c>
      <c r="AR71" s="176">
        <v>1.33</v>
      </c>
      <c r="AS71" s="176">
        <v>0</v>
      </c>
      <c r="AT71" s="176">
        <v>5.01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7.73</v>
      </c>
      <c r="E72" s="176">
        <v>0</v>
      </c>
      <c r="F72" s="176">
        <v>0</v>
      </c>
      <c r="G72" s="176">
        <v>16.27</v>
      </c>
      <c r="H72" s="176">
        <v>0</v>
      </c>
      <c r="I72" s="176">
        <v>0</v>
      </c>
      <c r="J72" s="176">
        <v>15.03</v>
      </c>
      <c r="K72" s="176">
        <v>5.25</v>
      </c>
      <c r="L72" s="176">
        <v>2.0699999999999998</v>
      </c>
      <c r="M72" s="176">
        <v>0</v>
      </c>
      <c r="N72" s="176">
        <v>0.95</v>
      </c>
      <c r="O72" s="176">
        <v>1.6</v>
      </c>
      <c r="P72" s="176">
        <v>2.2000000000000002</v>
      </c>
      <c r="Q72" s="176">
        <v>0.17</v>
      </c>
      <c r="R72" s="176">
        <v>0.34</v>
      </c>
      <c r="S72" s="176">
        <v>0.21</v>
      </c>
      <c r="T72" s="176">
        <v>0</v>
      </c>
      <c r="U72" s="176">
        <v>9.1999999999999993</v>
      </c>
      <c r="V72" s="176">
        <v>0.17</v>
      </c>
      <c r="W72" s="176">
        <v>0.34</v>
      </c>
      <c r="X72" s="176">
        <v>1.19</v>
      </c>
      <c r="Y72" s="176">
        <v>0</v>
      </c>
      <c r="Z72" s="176">
        <v>2.25</v>
      </c>
      <c r="AA72" s="176">
        <v>0.73</v>
      </c>
      <c r="AB72" s="176">
        <v>0</v>
      </c>
      <c r="AC72" s="176">
        <v>12.1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5.62</v>
      </c>
      <c r="AJ72" s="176">
        <v>0</v>
      </c>
      <c r="AK72" s="176">
        <v>23.33</v>
      </c>
      <c r="AL72" s="176">
        <v>0</v>
      </c>
      <c r="AM72" s="176">
        <v>0</v>
      </c>
      <c r="AN72" s="176">
        <v>0</v>
      </c>
      <c r="AO72" s="176">
        <v>213.75</v>
      </c>
      <c r="AP72" s="176">
        <v>0</v>
      </c>
      <c r="AQ72" s="176">
        <v>0</v>
      </c>
      <c r="AR72" s="176">
        <v>1.33</v>
      </c>
      <c r="AS72" s="176">
        <v>0</v>
      </c>
      <c r="AT72" s="176">
        <v>5.01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7.73</v>
      </c>
      <c r="E73" s="176">
        <v>0</v>
      </c>
      <c r="F73" s="176">
        <v>0</v>
      </c>
      <c r="G73" s="176">
        <v>16.27</v>
      </c>
      <c r="H73" s="176">
        <v>0</v>
      </c>
      <c r="I73" s="176">
        <v>0</v>
      </c>
      <c r="J73" s="176">
        <v>20.04</v>
      </c>
      <c r="K73" s="176">
        <v>77.03</v>
      </c>
      <c r="L73" s="176">
        <v>44.9</v>
      </c>
      <c r="M73" s="176">
        <v>0</v>
      </c>
      <c r="N73" s="176">
        <v>0.95</v>
      </c>
      <c r="O73" s="176">
        <v>1.6</v>
      </c>
      <c r="P73" s="176">
        <v>2.2000000000000002</v>
      </c>
      <c r="Q73" s="176">
        <v>3.22</v>
      </c>
      <c r="R73" s="176">
        <v>0.34</v>
      </c>
      <c r="S73" s="176">
        <v>3.8</v>
      </c>
      <c r="T73" s="176">
        <v>0</v>
      </c>
      <c r="U73" s="176">
        <v>9.1999999999999993</v>
      </c>
      <c r="V73" s="176">
        <v>0.17</v>
      </c>
      <c r="W73" s="176">
        <v>0.34</v>
      </c>
      <c r="X73" s="176">
        <v>1.19</v>
      </c>
      <c r="Y73" s="176">
        <v>0</v>
      </c>
      <c r="Z73" s="176">
        <v>2.25</v>
      </c>
      <c r="AA73" s="176">
        <v>0.73</v>
      </c>
      <c r="AB73" s="176">
        <v>0</v>
      </c>
      <c r="AC73" s="176">
        <v>12.1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5.62</v>
      </c>
      <c r="AJ73" s="176">
        <v>0</v>
      </c>
      <c r="AK73" s="176">
        <v>23.33</v>
      </c>
      <c r="AL73" s="176">
        <v>0</v>
      </c>
      <c r="AM73" s="176">
        <v>0</v>
      </c>
      <c r="AN73" s="176">
        <v>0</v>
      </c>
      <c r="AO73" s="176">
        <v>213.75</v>
      </c>
      <c r="AP73" s="176">
        <v>0</v>
      </c>
      <c r="AQ73" s="176">
        <v>0</v>
      </c>
      <c r="AR73" s="176">
        <v>1.33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7.73</v>
      </c>
      <c r="E74" s="176">
        <v>0</v>
      </c>
      <c r="F74" s="176">
        <v>0</v>
      </c>
      <c r="G74" s="176">
        <v>16.27</v>
      </c>
      <c r="H74" s="176">
        <v>0</v>
      </c>
      <c r="I74" s="176">
        <v>0</v>
      </c>
      <c r="J74" s="176">
        <v>20.04</v>
      </c>
      <c r="K74" s="176">
        <v>79.83</v>
      </c>
      <c r="L74" s="176">
        <v>44.9</v>
      </c>
      <c r="M74" s="176">
        <v>0</v>
      </c>
      <c r="N74" s="176">
        <v>0.95</v>
      </c>
      <c r="O74" s="176">
        <v>1.6</v>
      </c>
      <c r="P74" s="176">
        <v>2.2000000000000002</v>
      </c>
      <c r="Q74" s="176">
        <v>3.22</v>
      </c>
      <c r="R74" s="176">
        <v>0.34</v>
      </c>
      <c r="S74" s="176">
        <v>3.8</v>
      </c>
      <c r="T74" s="176">
        <v>0</v>
      </c>
      <c r="U74" s="176">
        <v>9.1999999999999993</v>
      </c>
      <c r="V74" s="176">
        <v>0.17</v>
      </c>
      <c r="W74" s="176">
        <v>0.34</v>
      </c>
      <c r="X74" s="176">
        <v>1.19</v>
      </c>
      <c r="Y74" s="176">
        <v>0</v>
      </c>
      <c r="Z74" s="176">
        <v>2.25</v>
      </c>
      <c r="AA74" s="176">
        <v>0.73</v>
      </c>
      <c r="AB74" s="176">
        <v>0</v>
      </c>
      <c r="AC74" s="176">
        <v>12.1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5.62</v>
      </c>
      <c r="AJ74" s="176">
        <v>0</v>
      </c>
      <c r="AK74" s="176">
        <v>23.33</v>
      </c>
      <c r="AL74" s="176">
        <v>0</v>
      </c>
      <c r="AM74" s="176">
        <v>0</v>
      </c>
      <c r="AN74" s="176">
        <v>0</v>
      </c>
      <c r="AO74" s="176">
        <v>213.75</v>
      </c>
      <c r="AP74" s="176">
        <v>0</v>
      </c>
      <c r="AQ74" s="176">
        <v>0</v>
      </c>
      <c r="AR74" s="176">
        <v>1.33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7.73</v>
      </c>
      <c r="E75" s="176">
        <v>0</v>
      </c>
      <c r="F75" s="176">
        <v>0</v>
      </c>
      <c r="G75" s="176">
        <v>16.27</v>
      </c>
      <c r="H75" s="176">
        <v>0</v>
      </c>
      <c r="I75" s="176">
        <v>0</v>
      </c>
      <c r="J75" s="176">
        <v>20.04</v>
      </c>
      <c r="K75" s="176">
        <v>79.83</v>
      </c>
      <c r="L75" s="176">
        <v>45.19</v>
      </c>
      <c r="M75" s="176">
        <v>0</v>
      </c>
      <c r="N75" s="176">
        <v>0.95</v>
      </c>
      <c r="O75" s="176">
        <v>1.6</v>
      </c>
      <c r="P75" s="176">
        <v>2.2000000000000002</v>
      </c>
      <c r="Q75" s="176">
        <v>3.22</v>
      </c>
      <c r="R75" s="176">
        <v>0.34</v>
      </c>
      <c r="S75" s="176">
        <v>3.8</v>
      </c>
      <c r="T75" s="176">
        <v>0</v>
      </c>
      <c r="U75" s="176">
        <v>9.1999999999999993</v>
      </c>
      <c r="V75" s="176">
        <v>0.17</v>
      </c>
      <c r="W75" s="176">
        <v>0.34</v>
      </c>
      <c r="X75" s="176">
        <v>1.19</v>
      </c>
      <c r="Y75" s="176">
        <v>0</v>
      </c>
      <c r="Z75" s="176">
        <v>2.25</v>
      </c>
      <c r="AA75" s="176">
        <v>0.73</v>
      </c>
      <c r="AB75" s="176">
        <v>0</v>
      </c>
      <c r="AC75" s="176">
        <v>12.1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5.62</v>
      </c>
      <c r="AJ75" s="176">
        <v>0</v>
      </c>
      <c r="AK75" s="176">
        <v>23.33</v>
      </c>
      <c r="AL75" s="176">
        <v>0</v>
      </c>
      <c r="AM75" s="176">
        <v>0</v>
      </c>
      <c r="AN75" s="176">
        <v>0</v>
      </c>
      <c r="AO75" s="176">
        <v>218.25</v>
      </c>
      <c r="AP75" s="176">
        <v>0</v>
      </c>
      <c r="AQ75" s="176">
        <v>0</v>
      </c>
      <c r="AR75" s="176">
        <v>1.33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7.73</v>
      </c>
      <c r="E76" s="176">
        <v>0</v>
      </c>
      <c r="F76" s="176">
        <v>0</v>
      </c>
      <c r="G76" s="176">
        <v>16.27</v>
      </c>
      <c r="H76" s="176">
        <v>0</v>
      </c>
      <c r="I76" s="176">
        <v>0</v>
      </c>
      <c r="J76" s="176">
        <v>20.04</v>
      </c>
      <c r="K76" s="176">
        <v>63.37</v>
      </c>
      <c r="L76" s="176">
        <v>2.0699999999999998</v>
      </c>
      <c r="M76" s="176">
        <v>0</v>
      </c>
      <c r="N76" s="176">
        <v>0.95</v>
      </c>
      <c r="O76" s="176">
        <v>1.6</v>
      </c>
      <c r="P76" s="176">
        <v>2.2000000000000002</v>
      </c>
      <c r="Q76" s="176">
        <v>0.17</v>
      </c>
      <c r="R76" s="176">
        <v>0.34</v>
      </c>
      <c r="S76" s="176">
        <v>0.22</v>
      </c>
      <c r="T76" s="176">
        <v>0</v>
      </c>
      <c r="U76" s="176">
        <v>9.1999999999999993</v>
      </c>
      <c r="V76" s="176">
        <v>0.17</v>
      </c>
      <c r="W76" s="176">
        <v>0.34</v>
      </c>
      <c r="X76" s="176">
        <v>1.19</v>
      </c>
      <c r="Y76" s="176">
        <v>0</v>
      </c>
      <c r="Z76" s="176">
        <v>2.25</v>
      </c>
      <c r="AA76" s="176">
        <v>0.73</v>
      </c>
      <c r="AB76" s="176">
        <v>0</v>
      </c>
      <c r="AC76" s="176">
        <v>12.1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5.62</v>
      </c>
      <c r="AJ76" s="176">
        <v>0</v>
      </c>
      <c r="AK76" s="176">
        <v>26.63</v>
      </c>
      <c r="AL76" s="176">
        <v>0</v>
      </c>
      <c r="AM76" s="176">
        <v>0</v>
      </c>
      <c r="AN76" s="176">
        <v>0</v>
      </c>
      <c r="AO76" s="176">
        <v>218.25</v>
      </c>
      <c r="AP76" s="176">
        <v>0</v>
      </c>
      <c r="AQ76" s="176">
        <v>0</v>
      </c>
      <c r="AR76" s="176">
        <v>1.33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7.73</v>
      </c>
      <c r="E77" s="176">
        <v>0</v>
      </c>
      <c r="F77" s="176">
        <v>0</v>
      </c>
      <c r="G77" s="176">
        <v>16.829999999999998</v>
      </c>
      <c r="H77" s="176">
        <v>0</v>
      </c>
      <c r="I77" s="176">
        <v>0</v>
      </c>
      <c r="J77" s="176">
        <v>20.04</v>
      </c>
      <c r="K77" s="176">
        <v>5.25</v>
      </c>
      <c r="L77" s="176">
        <v>2.0699999999999998</v>
      </c>
      <c r="M77" s="176">
        <v>0</v>
      </c>
      <c r="N77" s="176">
        <v>0.95</v>
      </c>
      <c r="O77" s="176">
        <v>1.6</v>
      </c>
      <c r="P77" s="176">
        <v>2.2000000000000002</v>
      </c>
      <c r="Q77" s="176">
        <v>0.17</v>
      </c>
      <c r="R77" s="176">
        <v>0.34</v>
      </c>
      <c r="S77" s="176">
        <v>0.22</v>
      </c>
      <c r="T77" s="176">
        <v>0</v>
      </c>
      <c r="U77" s="176">
        <v>9.1999999999999993</v>
      </c>
      <c r="V77" s="176">
        <v>0.17</v>
      </c>
      <c r="W77" s="176">
        <v>0.34</v>
      </c>
      <c r="X77" s="176">
        <v>1.19</v>
      </c>
      <c r="Y77" s="176">
        <v>0</v>
      </c>
      <c r="Z77" s="176">
        <v>2.25</v>
      </c>
      <c r="AA77" s="176">
        <v>0.73</v>
      </c>
      <c r="AB77" s="176">
        <v>0</v>
      </c>
      <c r="AC77" s="176">
        <v>12.1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5.62</v>
      </c>
      <c r="AJ77" s="176">
        <v>0</v>
      </c>
      <c r="AK77" s="176">
        <v>26.63</v>
      </c>
      <c r="AL77" s="176">
        <v>0</v>
      </c>
      <c r="AM77" s="176">
        <v>0</v>
      </c>
      <c r="AN77" s="176">
        <v>0</v>
      </c>
      <c r="AO77" s="176">
        <v>218.25</v>
      </c>
      <c r="AP77" s="176">
        <v>0</v>
      </c>
      <c r="AQ77" s="176">
        <v>0</v>
      </c>
      <c r="AR77" s="176">
        <v>1.33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7.73</v>
      </c>
      <c r="E78" s="176">
        <v>0</v>
      </c>
      <c r="F78" s="176">
        <v>0</v>
      </c>
      <c r="G78" s="176">
        <v>16.829999999999998</v>
      </c>
      <c r="H78" s="176">
        <v>0</v>
      </c>
      <c r="I78" s="176">
        <v>0</v>
      </c>
      <c r="J78" s="176">
        <v>20.04</v>
      </c>
      <c r="K78" s="176">
        <v>5.25</v>
      </c>
      <c r="L78" s="176">
        <v>2.0699999999999998</v>
      </c>
      <c r="M78" s="176">
        <v>0</v>
      </c>
      <c r="N78" s="176">
        <v>0.95</v>
      </c>
      <c r="O78" s="176">
        <v>1.6</v>
      </c>
      <c r="P78" s="176">
        <v>2.2000000000000002</v>
      </c>
      <c r="Q78" s="176">
        <v>0.17</v>
      </c>
      <c r="R78" s="176">
        <v>0.34</v>
      </c>
      <c r="S78" s="176">
        <v>0.22</v>
      </c>
      <c r="T78" s="176">
        <v>0</v>
      </c>
      <c r="U78" s="176">
        <v>9.1999999999999993</v>
      </c>
      <c r="V78" s="176">
        <v>0.17</v>
      </c>
      <c r="W78" s="176">
        <v>0.34</v>
      </c>
      <c r="X78" s="176">
        <v>1.19</v>
      </c>
      <c r="Y78" s="176">
        <v>0</v>
      </c>
      <c r="Z78" s="176">
        <v>2.25</v>
      </c>
      <c r="AA78" s="176">
        <v>0.73</v>
      </c>
      <c r="AB78" s="176">
        <v>0</v>
      </c>
      <c r="AC78" s="176">
        <v>12.1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5.62</v>
      </c>
      <c r="AJ78" s="176">
        <v>0</v>
      </c>
      <c r="AK78" s="176">
        <v>26.63</v>
      </c>
      <c r="AL78" s="176">
        <v>0</v>
      </c>
      <c r="AM78" s="176">
        <v>0</v>
      </c>
      <c r="AN78" s="176">
        <v>0</v>
      </c>
      <c r="AO78" s="176">
        <v>218.25</v>
      </c>
      <c r="AP78" s="176">
        <v>0</v>
      </c>
      <c r="AQ78" s="176">
        <v>0</v>
      </c>
      <c r="AR78" s="176">
        <v>1.33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8</v>
      </c>
      <c r="E79" s="176">
        <v>0</v>
      </c>
      <c r="F79" s="176">
        <v>0</v>
      </c>
      <c r="G79" s="176">
        <v>17.100000000000001</v>
      </c>
      <c r="H79" s="176">
        <v>0</v>
      </c>
      <c r="I79" s="176">
        <v>0</v>
      </c>
      <c r="J79" s="176">
        <v>20.04</v>
      </c>
      <c r="K79" s="176">
        <v>5.25</v>
      </c>
      <c r="L79" s="176">
        <v>2.0699999999999998</v>
      </c>
      <c r="M79" s="176">
        <v>0</v>
      </c>
      <c r="N79" s="176">
        <v>0.95</v>
      </c>
      <c r="O79" s="176">
        <v>1.6</v>
      </c>
      <c r="P79" s="176">
        <v>2.2000000000000002</v>
      </c>
      <c r="Q79" s="176">
        <v>0.17</v>
      </c>
      <c r="R79" s="176">
        <v>0.34</v>
      </c>
      <c r="S79" s="176">
        <v>0.22</v>
      </c>
      <c r="T79" s="176">
        <v>0</v>
      </c>
      <c r="U79" s="176">
        <v>9.1999999999999993</v>
      </c>
      <c r="V79" s="176">
        <v>0.17</v>
      </c>
      <c r="W79" s="176">
        <v>0.34</v>
      </c>
      <c r="X79" s="176">
        <v>1.19</v>
      </c>
      <c r="Y79" s="176">
        <v>0</v>
      </c>
      <c r="Z79" s="176">
        <v>2.25</v>
      </c>
      <c r="AA79" s="176">
        <v>0.73</v>
      </c>
      <c r="AB79" s="176">
        <v>0</v>
      </c>
      <c r="AC79" s="176">
        <v>12.1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5.62</v>
      </c>
      <c r="AJ79" s="176">
        <v>0</v>
      </c>
      <c r="AK79" s="176">
        <v>17</v>
      </c>
      <c r="AL79" s="176">
        <v>0</v>
      </c>
      <c r="AM79" s="176">
        <v>0</v>
      </c>
      <c r="AN79" s="176">
        <v>0</v>
      </c>
      <c r="AO79" s="176">
        <v>218.25</v>
      </c>
      <c r="AP79" s="176">
        <v>0</v>
      </c>
      <c r="AQ79" s="176">
        <v>0</v>
      </c>
      <c r="AR79" s="176">
        <v>1.33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8</v>
      </c>
      <c r="E80" s="176">
        <v>0</v>
      </c>
      <c r="F80" s="176">
        <v>0</v>
      </c>
      <c r="G80" s="176">
        <v>17.100000000000001</v>
      </c>
      <c r="H80" s="176">
        <v>0</v>
      </c>
      <c r="I80" s="176">
        <v>0</v>
      </c>
      <c r="J80" s="176">
        <v>20.04</v>
      </c>
      <c r="K80" s="176">
        <v>5.25</v>
      </c>
      <c r="L80" s="176">
        <v>2.0699999999999998</v>
      </c>
      <c r="M80" s="176">
        <v>0</v>
      </c>
      <c r="N80" s="176">
        <v>0.95</v>
      </c>
      <c r="O80" s="176">
        <v>1.6</v>
      </c>
      <c r="P80" s="176">
        <v>2.2000000000000002</v>
      </c>
      <c r="Q80" s="176">
        <v>0.17</v>
      </c>
      <c r="R80" s="176">
        <v>0.34</v>
      </c>
      <c r="S80" s="176">
        <v>0.22</v>
      </c>
      <c r="T80" s="176">
        <v>0</v>
      </c>
      <c r="U80" s="176">
        <v>9.1999999999999993</v>
      </c>
      <c r="V80" s="176">
        <v>0.17</v>
      </c>
      <c r="W80" s="176">
        <v>0.34</v>
      </c>
      <c r="X80" s="176">
        <v>1.19</v>
      </c>
      <c r="Y80" s="176">
        <v>0</v>
      </c>
      <c r="Z80" s="176">
        <v>2.25</v>
      </c>
      <c r="AA80" s="176">
        <v>0.73</v>
      </c>
      <c r="AB80" s="176">
        <v>0</v>
      </c>
      <c r="AC80" s="176">
        <v>12.1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5.62</v>
      </c>
      <c r="AJ80" s="176">
        <v>0</v>
      </c>
      <c r="AK80" s="176">
        <v>17</v>
      </c>
      <c r="AL80" s="176">
        <v>0</v>
      </c>
      <c r="AM80" s="176">
        <v>0</v>
      </c>
      <c r="AN80" s="176">
        <v>0</v>
      </c>
      <c r="AO80" s="176">
        <v>218.25</v>
      </c>
      <c r="AP80" s="176">
        <v>0</v>
      </c>
      <c r="AQ80" s="176">
        <v>0</v>
      </c>
      <c r="AR80" s="176">
        <v>1.33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8</v>
      </c>
      <c r="E81" s="176">
        <v>0</v>
      </c>
      <c r="F81" s="176">
        <v>0</v>
      </c>
      <c r="G81" s="176">
        <v>14.34</v>
      </c>
      <c r="H81" s="176">
        <v>0</v>
      </c>
      <c r="I81" s="176">
        <v>0</v>
      </c>
      <c r="J81" s="176">
        <v>20.04</v>
      </c>
      <c r="K81" s="176">
        <v>5.25</v>
      </c>
      <c r="L81" s="176">
        <v>2.0699999999999998</v>
      </c>
      <c r="M81" s="176">
        <v>0</v>
      </c>
      <c r="N81" s="176">
        <v>0.95</v>
      </c>
      <c r="O81" s="176">
        <v>1.6</v>
      </c>
      <c r="P81" s="176">
        <v>2.2000000000000002</v>
      </c>
      <c r="Q81" s="176">
        <v>0.17</v>
      </c>
      <c r="R81" s="176">
        <v>0.34</v>
      </c>
      <c r="S81" s="176">
        <v>0.22</v>
      </c>
      <c r="T81" s="176">
        <v>0</v>
      </c>
      <c r="U81" s="176">
        <v>9.1999999999999993</v>
      </c>
      <c r="V81" s="176">
        <v>0.17</v>
      </c>
      <c r="W81" s="176">
        <v>0.34</v>
      </c>
      <c r="X81" s="176">
        <v>1.19</v>
      </c>
      <c r="Y81" s="176">
        <v>0</v>
      </c>
      <c r="Z81" s="176">
        <v>2.25</v>
      </c>
      <c r="AA81" s="176">
        <v>0.73</v>
      </c>
      <c r="AB81" s="176">
        <v>0</v>
      </c>
      <c r="AC81" s="176">
        <v>12.1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5.62</v>
      </c>
      <c r="AJ81" s="176">
        <v>0</v>
      </c>
      <c r="AK81" s="176">
        <v>17</v>
      </c>
      <c r="AL81" s="176">
        <v>0</v>
      </c>
      <c r="AM81" s="176">
        <v>0</v>
      </c>
      <c r="AN81" s="176">
        <v>0</v>
      </c>
      <c r="AO81" s="176">
        <v>218.25</v>
      </c>
      <c r="AP81" s="176">
        <v>0</v>
      </c>
      <c r="AQ81" s="176">
        <v>0</v>
      </c>
      <c r="AR81" s="176">
        <v>1.33</v>
      </c>
      <c r="AS81" s="176">
        <v>2.76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8</v>
      </c>
      <c r="E82" s="176">
        <v>0</v>
      </c>
      <c r="F82" s="176">
        <v>0</v>
      </c>
      <c r="G82" s="176">
        <v>14.34</v>
      </c>
      <c r="H82" s="176">
        <v>0</v>
      </c>
      <c r="I82" s="176">
        <v>0</v>
      </c>
      <c r="J82" s="176">
        <v>20.04</v>
      </c>
      <c r="K82" s="176">
        <v>5.25</v>
      </c>
      <c r="L82" s="176">
        <v>2.0699999999999998</v>
      </c>
      <c r="M82" s="176">
        <v>0</v>
      </c>
      <c r="N82" s="176">
        <v>0.95</v>
      </c>
      <c r="O82" s="176">
        <v>1.6</v>
      </c>
      <c r="P82" s="176">
        <v>2.2000000000000002</v>
      </c>
      <c r="Q82" s="176">
        <v>0.17</v>
      </c>
      <c r="R82" s="176">
        <v>0.34</v>
      </c>
      <c r="S82" s="176">
        <v>0.22</v>
      </c>
      <c r="T82" s="176">
        <v>0</v>
      </c>
      <c r="U82" s="176">
        <v>9.1999999999999993</v>
      </c>
      <c r="V82" s="176">
        <v>0.17</v>
      </c>
      <c r="W82" s="176">
        <v>0.34</v>
      </c>
      <c r="X82" s="176">
        <v>1.19</v>
      </c>
      <c r="Y82" s="176">
        <v>0</v>
      </c>
      <c r="Z82" s="176">
        <v>2.25</v>
      </c>
      <c r="AA82" s="176">
        <v>0.73</v>
      </c>
      <c r="AB82" s="176">
        <v>0</v>
      </c>
      <c r="AC82" s="176">
        <v>12.1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5.62</v>
      </c>
      <c r="AJ82" s="176">
        <v>0</v>
      </c>
      <c r="AK82" s="176">
        <v>20.07</v>
      </c>
      <c r="AL82" s="176">
        <v>0</v>
      </c>
      <c r="AM82" s="176">
        <v>0</v>
      </c>
      <c r="AN82" s="176">
        <v>0</v>
      </c>
      <c r="AO82" s="176">
        <v>218.25</v>
      </c>
      <c r="AP82" s="176">
        <v>0</v>
      </c>
      <c r="AQ82" s="176">
        <v>0</v>
      </c>
      <c r="AR82" s="176">
        <v>1.33</v>
      </c>
      <c r="AS82" s="176">
        <v>2.76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7.73</v>
      </c>
      <c r="E83" s="176">
        <v>0</v>
      </c>
      <c r="F83" s="176">
        <v>0</v>
      </c>
      <c r="G83" s="176">
        <v>13.65</v>
      </c>
      <c r="H83" s="176">
        <v>0</v>
      </c>
      <c r="I83" s="176">
        <v>0</v>
      </c>
      <c r="J83" s="176">
        <v>20.04</v>
      </c>
      <c r="K83" s="176">
        <v>5.25</v>
      </c>
      <c r="L83" s="176">
        <v>2.0699999999999998</v>
      </c>
      <c r="M83" s="176">
        <v>0</v>
      </c>
      <c r="N83" s="176">
        <v>0.95</v>
      </c>
      <c r="O83" s="176">
        <v>1.6</v>
      </c>
      <c r="P83" s="176">
        <v>2.2000000000000002</v>
      </c>
      <c r="Q83" s="176">
        <v>0.17</v>
      </c>
      <c r="R83" s="176">
        <v>0.34</v>
      </c>
      <c r="S83" s="176">
        <v>0.22</v>
      </c>
      <c r="T83" s="176">
        <v>0</v>
      </c>
      <c r="U83" s="176">
        <v>9.1999999999999993</v>
      </c>
      <c r="V83" s="176">
        <v>0.17</v>
      </c>
      <c r="W83" s="176">
        <v>0.34</v>
      </c>
      <c r="X83" s="176">
        <v>1.19</v>
      </c>
      <c r="Y83" s="176">
        <v>0</v>
      </c>
      <c r="Z83" s="176">
        <v>2.25</v>
      </c>
      <c r="AA83" s="176">
        <v>0.73</v>
      </c>
      <c r="AB83" s="176">
        <v>0</v>
      </c>
      <c r="AC83" s="176">
        <v>12.1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5.62</v>
      </c>
      <c r="AJ83" s="176">
        <v>0</v>
      </c>
      <c r="AK83" s="176">
        <v>20.07</v>
      </c>
      <c r="AL83" s="176">
        <v>0</v>
      </c>
      <c r="AM83" s="176">
        <v>0</v>
      </c>
      <c r="AN83" s="176">
        <v>0</v>
      </c>
      <c r="AO83" s="176">
        <v>218.25</v>
      </c>
      <c r="AP83" s="176">
        <v>0</v>
      </c>
      <c r="AQ83" s="176">
        <v>0</v>
      </c>
      <c r="AR83" s="176">
        <v>1.33</v>
      </c>
      <c r="AS83" s="176">
        <v>2.76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8</v>
      </c>
      <c r="E84" s="176">
        <v>0</v>
      </c>
      <c r="F84" s="176">
        <v>0</v>
      </c>
      <c r="G84" s="176">
        <v>13.65</v>
      </c>
      <c r="H84" s="176">
        <v>0</v>
      </c>
      <c r="I84" s="176">
        <v>0</v>
      </c>
      <c r="J84" s="176">
        <v>20.04</v>
      </c>
      <c r="K84" s="176">
        <v>5.25</v>
      </c>
      <c r="L84" s="176">
        <v>2.0699999999999998</v>
      </c>
      <c r="M84" s="176">
        <v>0</v>
      </c>
      <c r="N84" s="176">
        <v>0.95</v>
      </c>
      <c r="O84" s="176">
        <v>1.6</v>
      </c>
      <c r="P84" s="176">
        <v>2.2000000000000002</v>
      </c>
      <c r="Q84" s="176">
        <v>0.17</v>
      </c>
      <c r="R84" s="176">
        <v>0.34</v>
      </c>
      <c r="S84" s="176">
        <v>0.22</v>
      </c>
      <c r="T84" s="176">
        <v>0</v>
      </c>
      <c r="U84" s="176">
        <v>9.1999999999999993</v>
      </c>
      <c r="V84" s="176">
        <v>0.17</v>
      </c>
      <c r="W84" s="176">
        <v>0.34</v>
      </c>
      <c r="X84" s="176">
        <v>1.19</v>
      </c>
      <c r="Y84" s="176">
        <v>0</v>
      </c>
      <c r="Z84" s="176">
        <v>2.25</v>
      </c>
      <c r="AA84" s="176">
        <v>0.73</v>
      </c>
      <c r="AB84" s="176">
        <v>0</v>
      </c>
      <c r="AC84" s="176">
        <v>12.1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5.62</v>
      </c>
      <c r="AJ84" s="176">
        <v>0</v>
      </c>
      <c r="AK84" s="176">
        <v>20.07</v>
      </c>
      <c r="AL84" s="176">
        <v>0</v>
      </c>
      <c r="AM84" s="176">
        <v>0</v>
      </c>
      <c r="AN84" s="176">
        <v>0</v>
      </c>
      <c r="AO84" s="176">
        <v>218.25</v>
      </c>
      <c r="AP84" s="176">
        <v>0</v>
      </c>
      <c r="AQ84" s="176">
        <v>0</v>
      </c>
      <c r="AR84" s="176">
        <v>1.33</v>
      </c>
      <c r="AS84" s="176">
        <v>2.76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8</v>
      </c>
      <c r="E85" s="176">
        <v>0</v>
      </c>
      <c r="F85" s="176">
        <v>0</v>
      </c>
      <c r="G85" s="176">
        <v>13.65</v>
      </c>
      <c r="H85" s="176">
        <v>0</v>
      </c>
      <c r="I85" s="176">
        <v>0</v>
      </c>
      <c r="J85" s="176">
        <v>20.04</v>
      </c>
      <c r="K85" s="176">
        <v>5.25</v>
      </c>
      <c r="L85" s="176">
        <v>2.0699999999999998</v>
      </c>
      <c r="M85" s="176">
        <v>0</v>
      </c>
      <c r="N85" s="176">
        <v>0.95</v>
      </c>
      <c r="O85" s="176">
        <v>1.6</v>
      </c>
      <c r="P85" s="176">
        <v>2.2000000000000002</v>
      </c>
      <c r="Q85" s="176">
        <v>0.17</v>
      </c>
      <c r="R85" s="176">
        <v>0.34</v>
      </c>
      <c r="S85" s="176">
        <v>0.22</v>
      </c>
      <c r="T85" s="176">
        <v>0</v>
      </c>
      <c r="U85" s="176">
        <v>9.1999999999999993</v>
      </c>
      <c r="V85" s="176">
        <v>0.17</v>
      </c>
      <c r="W85" s="176">
        <v>0.34</v>
      </c>
      <c r="X85" s="176">
        <v>1.19</v>
      </c>
      <c r="Y85" s="176">
        <v>0</v>
      </c>
      <c r="Z85" s="176">
        <v>2.25</v>
      </c>
      <c r="AA85" s="176">
        <v>0.73</v>
      </c>
      <c r="AB85" s="176">
        <v>0</v>
      </c>
      <c r="AC85" s="176">
        <v>12.1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5.62</v>
      </c>
      <c r="AJ85" s="176">
        <v>0</v>
      </c>
      <c r="AK85" s="176">
        <v>20.07</v>
      </c>
      <c r="AL85" s="176">
        <v>0</v>
      </c>
      <c r="AM85" s="176">
        <v>0</v>
      </c>
      <c r="AN85" s="176">
        <v>0</v>
      </c>
      <c r="AO85" s="176">
        <v>218.25</v>
      </c>
      <c r="AP85" s="176">
        <v>0</v>
      </c>
      <c r="AQ85" s="176">
        <v>0</v>
      </c>
      <c r="AR85" s="176">
        <v>1.33</v>
      </c>
      <c r="AS85" s="176">
        <v>2.76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8</v>
      </c>
      <c r="E86" s="176">
        <v>0</v>
      </c>
      <c r="F86" s="176">
        <v>0</v>
      </c>
      <c r="G86" s="176">
        <v>13.65</v>
      </c>
      <c r="H86" s="176">
        <v>0</v>
      </c>
      <c r="I86" s="176">
        <v>0</v>
      </c>
      <c r="J86" s="176">
        <v>20.04</v>
      </c>
      <c r="K86" s="176">
        <v>5.25</v>
      </c>
      <c r="L86" s="176">
        <v>2.0699999999999998</v>
      </c>
      <c r="M86" s="176">
        <v>0</v>
      </c>
      <c r="N86" s="176">
        <v>0.95</v>
      </c>
      <c r="O86" s="176">
        <v>1.6</v>
      </c>
      <c r="P86" s="176">
        <v>2.2000000000000002</v>
      </c>
      <c r="Q86" s="176">
        <v>0.17</v>
      </c>
      <c r="R86" s="176">
        <v>0.34</v>
      </c>
      <c r="S86" s="176">
        <v>0.22</v>
      </c>
      <c r="T86" s="176">
        <v>0</v>
      </c>
      <c r="U86" s="176">
        <v>9.1999999999999993</v>
      </c>
      <c r="V86" s="176">
        <v>0.17</v>
      </c>
      <c r="W86" s="176">
        <v>0.34</v>
      </c>
      <c r="X86" s="176">
        <v>1.19</v>
      </c>
      <c r="Y86" s="176">
        <v>0</v>
      </c>
      <c r="Z86" s="176">
        <v>2.25</v>
      </c>
      <c r="AA86" s="176">
        <v>0.73</v>
      </c>
      <c r="AB86" s="176">
        <v>0</v>
      </c>
      <c r="AC86" s="176">
        <v>12.1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5.62</v>
      </c>
      <c r="AJ86" s="176">
        <v>0</v>
      </c>
      <c r="AK86" s="176">
        <v>20.07</v>
      </c>
      <c r="AL86" s="176">
        <v>0</v>
      </c>
      <c r="AM86" s="176">
        <v>0</v>
      </c>
      <c r="AN86" s="176">
        <v>0</v>
      </c>
      <c r="AO86" s="176">
        <v>218.25</v>
      </c>
      <c r="AP86" s="176">
        <v>0</v>
      </c>
      <c r="AQ86" s="176">
        <v>0</v>
      </c>
      <c r="AR86" s="176">
        <v>1.33</v>
      </c>
      <c r="AS86" s="176">
        <v>2.76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8</v>
      </c>
      <c r="E87" s="176">
        <v>0</v>
      </c>
      <c r="F87" s="176">
        <v>0</v>
      </c>
      <c r="G87" s="176">
        <v>13.65</v>
      </c>
      <c r="H87" s="176">
        <v>0</v>
      </c>
      <c r="I87" s="176">
        <v>0</v>
      </c>
      <c r="J87" s="176">
        <v>20.04</v>
      </c>
      <c r="K87" s="176">
        <v>5.25</v>
      </c>
      <c r="L87" s="176">
        <v>2.0699999999999998</v>
      </c>
      <c r="M87" s="176">
        <v>0</v>
      </c>
      <c r="N87" s="176">
        <v>0.95</v>
      </c>
      <c r="O87" s="176">
        <v>1.6</v>
      </c>
      <c r="P87" s="176">
        <v>2.2000000000000002</v>
      </c>
      <c r="Q87" s="176">
        <v>0.17</v>
      </c>
      <c r="R87" s="176">
        <v>0.34</v>
      </c>
      <c r="S87" s="176">
        <v>0.22</v>
      </c>
      <c r="T87" s="176">
        <v>0</v>
      </c>
      <c r="U87" s="176">
        <v>9.1999999999999993</v>
      </c>
      <c r="V87" s="176">
        <v>0.17</v>
      </c>
      <c r="W87" s="176">
        <v>0.34</v>
      </c>
      <c r="X87" s="176">
        <v>1.19</v>
      </c>
      <c r="Y87" s="176">
        <v>0</v>
      </c>
      <c r="Z87" s="176">
        <v>2.25</v>
      </c>
      <c r="AA87" s="176">
        <v>0.73</v>
      </c>
      <c r="AB87" s="176">
        <v>0</v>
      </c>
      <c r="AC87" s="176">
        <v>12.1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5.62</v>
      </c>
      <c r="AJ87" s="176">
        <v>0</v>
      </c>
      <c r="AK87" s="176">
        <v>20.07</v>
      </c>
      <c r="AL87" s="176">
        <v>0</v>
      </c>
      <c r="AM87" s="176">
        <v>0</v>
      </c>
      <c r="AN87" s="176">
        <v>0</v>
      </c>
      <c r="AO87" s="176">
        <v>218.25</v>
      </c>
      <c r="AP87" s="176">
        <v>0</v>
      </c>
      <c r="AQ87" s="176">
        <v>0</v>
      </c>
      <c r="AR87" s="176">
        <v>1.33</v>
      </c>
      <c r="AS87" s="176">
        <v>2.76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8</v>
      </c>
      <c r="E88" s="176">
        <v>0</v>
      </c>
      <c r="F88" s="176">
        <v>0</v>
      </c>
      <c r="G88" s="176">
        <v>13.65</v>
      </c>
      <c r="H88" s="176">
        <v>0</v>
      </c>
      <c r="I88" s="176">
        <v>0</v>
      </c>
      <c r="J88" s="176">
        <v>20.04</v>
      </c>
      <c r="K88" s="176">
        <v>5.25</v>
      </c>
      <c r="L88" s="176">
        <v>2.0699999999999998</v>
      </c>
      <c r="M88" s="176">
        <v>0</v>
      </c>
      <c r="N88" s="176">
        <v>0.95</v>
      </c>
      <c r="O88" s="176">
        <v>1.6</v>
      </c>
      <c r="P88" s="176">
        <v>2.2000000000000002</v>
      </c>
      <c r="Q88" s="176">
        <v>0.17</v>
      </c>
      <c r="R88" s="176">
        <v>0.34</v>
      </c>
      <c r="S88" s="176">
        <v>0.22</v>
      </c>
      <c r="T88" s="176">
        <v>0</v>
      </c>
      <c r="U88" s="176">
        <v>9.1999999999999993</v>
      </c>
      <c r="V88" s="176">
        <v>0.17</v>
      </c>
      <c r="W88" s="176">
        <v>0.34</v>
      </c>
      <c r="X88" s="176">
        <v>1.19</v>
      </c>
      <c r="Y88" s="176">
        <v>0</v>
      </c>
      <c r="Z88" s="176">
        <v>2.25</v>
      </c>
      <c r="AA88" s="176">
        <v>0.73</v>
      </c>
      <c r="AB88" s="176">
        <v>0</v>
      </c>
      <c r="AC88" s="176">
        <v>12.1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5.62</v>
      </c>
      <c r="AJ88" s="176">
        <v>0</v>
      </c>
      <c r="AK88" s="176">
        <v>20.07</v>
      </c>
      <c r="AL88" s="176">
        <v>0</v>
      </c>
      <c r="AM88" s="176">
        <v>0</v>
      </c>
      <c r="AN88" s="176">
        <v>0</v>
      </c>
      <c r="AO88" s="176">
        <v>218.25</v>
      </c>
      <c r="AP88" s="176">
        <v>0</v>
      </c>
      <c r="AQ88" s="176">
        <v>0</v>
      </c>
      <c r="AR88" s="176">
        <v>1.33</v>
      </c>
      <c r="AS88" s="176">
        <v>2.76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8</v>
      </c>
      <c r="E89" s="176">
        <v>0</v>
      </c>
      <c r="F89" s="176">
        <v>0</v>
      </c>
      <c r="G89" s="176">
        <v>13.65</v>
      </c>
      <c r="H89" s="176">
        <v>0</v>
      </c>
      <c r="I89" s="176">
        <v>0</v>
      </c>
      <c r="J89" s="176">
        <v>20.04</v>
      </c>
      <c r="K89" s="176">
        <v>5.25</v>
      </c>
      <c r="L89" s="176">
        <v>2.0699999999999998</v>
      </c>
      <c r="M89" s="176">
        <v>0</v>
      </c>
      <c r="N89" s="176">
        <v>0.95</v>
      </c>
      <c r="O89" s="176">
        <v>1.6</v>
      </c>
      <c r="P89" s="176">
        <v>2.2000000000000002</v>
      </c>
      <c r="Q89" s="176">
        <v>0.17</v>
      </c>
      <c r="R89" s="176">
        <v>0.34</v>
      </c>
      <c r="S89" s="176">
        <v>0.22</v>
      </c>
      <c r="T89" s="176">
        <v>0</v>
      </c>
      <c r="U89" s="176">
        <v>9.1999999999999993</v>
      </c>
      <c r="V89" s="176">
        <v>0.17</v>
      </c>
      <c r="W89" s="176">
        <v>0.34</v>
      </c>
      <c r="X89" s="176">
        <v>1.19</v>
      </c>
      <c r="Y89" s="176">
        <v>0</v>
      </c>
      <c r="Z89" s="176">
        <v>2.25</v>
      </c>
      <c r="AA89" s="176">
        <v>0.73</v>
      </c>
      <c r="AB89" s="176">
        <v>0</v>
      </c>
      <c r="AC89" s="176">
        <v>12.1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5.62</v>
      </c>
      <c r="AJ89" s="176">
        <v>0</v>
      </c>
      <c r="AK89" s="176">
        <v>20.07</v>
      </c>
      <c r="AL89" s="176">
        <v>0</v>
      </c>
      <c r="AM89" s="176">
        <v>0</v>
      </c>
      <c r="AN89" s="176">
        <v>0</v>
      </c>
      <c r="AO89" s="176">
        <v>218.25</v>
      </c>
      <c r="AP89" s="176">
        <v>0</v>
      </c>
      <c r="AQ89" s="176">
        <v>0</v>
      </c>
      <c r="AR89" s="176">
        <v>1.33</v>
      </c>
      <c r="AS89" s="176">
        <v>2.76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8</v>
      </c>
      <c r="E90" s="176">
        <v>0</v>
      </c>
      <c r="F90" s="176">
        <v>0</v>
      </c>
      <c r="G90" s="176">
        <v>13.65</v>
      </c>
      <c r="H90" s="176">
        <v>0</v>
      </c>
      <c r="I90" s="176">
        <v>0</v>
      </c>
      <c r="J90" s="176">
        <v>20.04</v>
      </c>
      <c r="K90" s="176">
        <v>5.25</v>
      </c>
      <c r="L90" s="176">
        <v>2.0699999999999998</v>
      </c>
      <c r="M90" s="176">
        <v>0</v>
      </c>
      <c r="N90" s="176">
        <v>0.95</v>
      </c>
      <c r="O90" s="176">
        <v>1.6</v>
      </c>
      <c r="P90" s="176">
        <v>2.2000000000000002</v>
      </c>
      <c r="Q90" s="176">
        <v>0.17</v>
      </c>
      <c r="R90" s="176">
        <v>0.34</v>
      </c>
      <c r="S90" s="176">
        <v>0.22</v>
      </c>
      <c r="T90" s="176">
        <v>0</v>
      </c>
      <c r="U90" s="176">
        <v>9.1999999999999993</v>
      </c>
      <c r="V90" s="176">
        <v>0.17</v>
      </c>
      <c r="W90" s="176">
        <v>0.34</v>
      </c>
      <c r="X90" s="176">
        <v>1.19</v>
      </c>
      <c r="Y90" s="176">
        <v>0</v>
      </c>
      <c r="Z90" s="176">
        <v>2.25</v>
      </c>
      <c r="AA90" s="176">
        <v>0.73</v>
      </c>
      <c r="AB90" s="176">
        <v>0</v>
      </c>
      <c r="AC90" s="176">
        <v>12.1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5.62</v>
      </c>
      <c r="AJ90" s="176">
        <v>0</v>
      </c>
      <c r="AK90" s="176">
        <v>20.07</v>
      </c>
      <c r="AL90" s="176">
        <v>0</v>
      </c>
      <c r="AM90" s="176">
        <v>0</v>
      </c>
      <c r="AN90" s="176">
        <v>0</v>
      </c>
      <c r="AO90" s="176">
        <v>218.25</v>
      </c>
      <c r="AP90" s="176">
        <v>0</v>
      </c>
      <c r="AQ90" s="176">
        <v>0</v>
      </c>
      <c r="AR90" s="176">
        <v>1.33</v>
      </c>
      <c r="AS90" s="176">
        <v>2.76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8</v>
      </c>
      <c r="E91" s="176">
        <v>0</v>
      </c>
      <c r="F91" s="176">
        <v>0</v>
      </c>
      <c r="G91" s="176">
        <v>13.65</v>
      </c>
      <c r="H91" s="176">
        <v>0</v>
      </c>
      <c r="I91" s="176">
        <v>0</v>
      </c>
      <c r="J91" s="176">
        <v>20.04</v>
      </c>
      <c r="K91" s="176">
        <v>5.25</v>
      </c>
      <c r="L91" s="176">
        <v>2.0699999999999998</v>
      </c>
      <c r="M91" s="176">
        <v>0</v>
      </c>
      <c r="N91" s="176">
        <v>0.95</v>
      </c>
      <c r="O91" s="176">
        <v>1.6</v>
      </c>
      <c r="P91" s="176">
        <v>2.2000000000000002</v>
      </c>
      <c r="Q91" s="176">
        <v>0.17</v>
      </c>
      <c r="R91" s="176">
        <v>0.34</v>
      </c>
      <c r="S91" s="176">
        <v>0.22</v>
      </c>
      <c r="T91" s="176">
        <v>0</v>
      </c>
      <c r="U91" s="176">
        <v>9.1999999999999993</v>
      </c>
      <c r="V91" s="176">
        <v>0.17</v>
      </c>
      <c r="W91" s="176">
        <v>0.34</v>
      </c>
      <c r="X91" s="176">
        <v>1.19</v>
      </c>
      <c r="Y91" s="176">
        <v>0</v>
      </c>
      <c r="Z91" s="176">
        <v>2.25</v>
      </c>
      <c r="AA91" s="176">
        <v>0.73</v>
      </c>
      <c r="AB91" s="176">
        <v>0</v>
      </c>
      <c r="AC91" s="176">
        <v>12.1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5.62</v>
      </c>
      <c r="AJ91" s="176">
        <v>0</v>
      </c>
      <c r="AK91" s="176">
        <v>19.21</v>
      </c>
      <c r="AL91" s="176">
        <v>0</v>
      </c>
      <c r="AM91" s="176">
        <v>0</v>
      </c>
      <c r="AN91" s="176">
        <v>0</v>
      </c>
      <c r="AO91" s="176">
        <v>218.25</v>
      </c>
      <c r="AP91" s="176">
        <v>0</v>
      </c>
      <c r="AQ91" s="176">
        <v>0</v>
      </c>
      <c r="AR91" s="176">
        <v>1.33</v>
      </c>
      <c r="AS91" s="176">
        <v>2.76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8</v>
      </c>
      <c r="E92" s="176">
        <v>0</v>
      </c>
      <c r="F92" s="176">
        <v>0</v>
      </c>
      <c r="G92" s="176">
        <v>13.65</v>
      </c>
      <c r="H92" s="176">
        <v>0</v>
      </c>
      <c r="I92" s="176">
        <v>0</v>
      </c>
      <c r="J92" s="176">
        <v>20.04</v>
      </c>
      <c r="K92" s="176">
        <v>5.25</v>
      </c>
      <c r="L92" s="176">
        <v>2.0699999999999998</v>
      </c>
      <c r="M92" s="176">
        <v>0</v>
      </c>
      <c r="N92" s="176">
        <v>0.95</v>
      </c>
      <c r="O92" s="176">
        <v>1.6</v>
      </c>
      <c r="P92" s="176">
        <v>2.2000000000000002</v>
      </c>
      <c r="Q92" s="176">
        <v>0.17</v>
      </c>
      <c r="R92" s="176">
        <v>0.34</v>
      </c>
      <c r="S92" s="176">
        <v>0.22</v>
      </c>
      <c r="T92" s="176">
        <v>0</v>
      </c>
      <c r="U92" s="176">
        <v>9.1999999999999993</v>
      </c>
      <c r="V92" s="176">
        <v>0.17</v>
      </c>
      <c r="W92" s="176">
        <v>0.34</v>
      </c>
      <c r="X92" s="176">
        <v>1.19</v>
      </c>
      <c r="Y92" s="176">
        <v>0</v>
      </c>
      <c r="Z92" s="176">
        <v>2.25</v>
      </c>
      <c r="AA92" s="176">
        <v>0.73</v>
      </c>
      <c r="AB92" s="176">
        <v>0</v>
      </c>
      <c r="AC92" s="176">
        <v>12.1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5.62</v>
      </c>
      <c r="AJ92" s="176">
        <v>0</v>
      </c>
      <c r="AK92" s="176">
        <v>19.21</v>
      </c>
      <c r="AL92" s="176">
        <v>0</v>
      </c>
      <c r="AM92" s="176">
        <v>0</v>
      </c>
      <c r="AN92" s="176">
        <v>0</v>
      </c>
      <c r="AO92" s="176">
        <v>218.25</v>
      </c>
      <c r="AP92" s="176">
        <v>0</v>
      </c>
      <c r="AQ92" s="176">
        <v>0</v>
      </c>
      <c r="AR92" s="176">
        <v>1.33</v>
      </c>
      <c r="AS92" s="176">
        <v>2.76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8</v>
      </c>
      <c r="E93" s="176">
        <v>0</v>
      </c>
      <c r="F93" s="176">
        <v>0</v>
      </c>
      <c r="G93" s="176">
        <v>13.65</v>
      </c>
      <c r="H93" s="176">
        <v>0</v>
      </c>
      <c r="I93" s="176">
        <v>0</v>
      </c>
      <c r="J93" s="176">
        <v>20.04</v>
      </c>
      <c r="K93" s="176">
        <v>5.25</v>
      </c>
      <c r="L93" s="176">
        <v>2.0699999999999998</v>
      </c>
      <c r="M93" s="176">
        <v>0</v>
      </c>
      <c r="N93" s="176">
        <v>0.95</v>
      </c>
      <c r="O93" s="176">
        <v>1.6</v>
      </c>
      <c r="P93" s="176">
        <v>2.2000000000000002</v>
      </c>
      <c r="Q93" s="176">
        <v>0.17</v>
      </c>
      <c r="R93" s="176">
        <v>0.34</v>
      </c>
      <c r="S93" s="176">
        <v>0.22</v>
      </c>
      <c r="T93" s="176">
        <v>0</v>
      </c>
      <c r="U93" s="176">
        <v>9.1999999999999993</v>
      </c>
      <c r="V93" s="176">
        <v>0.17</v>
      </c>
      <c r="W93" s="176">
        <v>0.34</v>
      </c>
      <c r="X93" s="176">
        <v>1.19</v>
      </c>
      <c r="Y93" s="176">
        <v>0</v>
      </c>
      <c r="Z93" s="176">
        <v>2.25</v>
      </c>
      <c r="AA93" s="176">
        <v>0.73</v>
      </c>
      <c r="AB93" s="176">
        <v>0</v>
      </c>
      <c r="AC93" s="176">
        <v>12.1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5.62</v>
      </c>
      <c r="AJ93" s="176">
        <v>0</v>
      </c>
      <c r="AK93" s="176">
        <v>19.21</v>
      </c>
      <c r="AL93" s="176">
        <v>0</v>
      </c>
      <c r="AM93" s="176">
        <v>0</v>
      </c>
      <c r="AN93" s="176">
        <v>0</v>
      </c>
      <c r="AO93" s="176">
        <v>218.25</v>
      </c>
      <c r="AP93" s="176">
        <v>0</v>
      </c>
      <c r="AQ93" s="176">
        <v>0</v>
      </c>
      <c r="AR93" s="176">
        <v>1.33</v>
      </c>
      <c r="AS93" s="176">
        <v>2.76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8</v>
      </c>
      <c r="E94" s="176">
        <v>0</v>
      </c>
      <c r="F94" s="176">
        <v>0</v>
      </c>
      <c r="G94" s="176">
        <v>13.65</v>
      </c>
      <c r="H94" s="176">
        <v>0</v>
      </c>
      <c r="I94" s="176">
        <v>0</v>
      </c>
      <c r="J94" s="176">
        <v>20.04</v>
      </c>
      <c r="K94" s="176">
        <v>5.25</v>
      </c>
      <c r="L94" s="176">
        <v>2.0699999999999998</v>
      </c>
      <c r="M94" s="176">
        <v>0</v>
      </c>
      <c r="N94" s="176">
        <v>0.95</v>
      </c>
      <c r="O94" s="176">
        <v>1.6</v>
      </c>
      <c r="P94" s="176">
        <v>2.2000000000000002</v>
      </c>
      <c r="Q94" s="176">
        <v>0.17</v>
      </c>
      <c r="R94" s="176">
        <v>0.34</v>
      </c>
      <c r="S94" s="176">
        <v>0.22</v>
      </c>
      <c r="T94" s="176">
        <v>0</v>
      </c>
      <c r="U94" s="176">
        <v>9.1999999999999993</v>
      </c>
      <c r="V94" s="176">
        <v>0.17</v>
      </c>
      <c r="W94" s="176">
        <v>0.34</v>
      </c>
      <c r="X94" s="176">
        <v>1.19</v>
      </c>
      <c r="Y94" s="176">
        <v>0</v>
      </c>
      <c r="Z94" s="176">
        <v>2.25</v>
      </c>
      <c r="AA94" s="176">
        <v>0.73</v>
      </c>
      <c r="AB94" s="176">
        <v>0</v>
      </c>
      <c r="AC94" s="176">
        <v>12.1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5.62</v>
      </c>
      <c r="AJ94" s="176">
        <v>0</v>
      </c>
      <c r="AK94" s="176">
        <v>19.21</v>
      </c>
      <c r="AL94" s="176">
        <v>0</v>
      </c>
      <c r="AM94" s="176">
        <v>0</v>
      </c>
      <c r="AN94" s="176">
        <v>0</v>
      </c>
      <c r="AO94" s="176">
        <v>218.25</v>
      </c>
      <c r="AP94" s="176">
        <v>0</v>
      </c>
      <c r="AQ94" s="176">
        <v>0</v>
      </c>
      <c r="AR94" s="176">
        <v>1.33</v>
      </c>
      <c r="AS94" s="176">
        <v>2.76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8</v>
      </c>
      <c r="E95" s="176">
        <v>0</v>
      </c>
      <c r="F95" s="176">
        <v>0</v>
      </c>
      <c r="G95" s="176">
        <v>13.65</v>
      </c>
      <c r="H95" s="176">
        <v>0</v>
      </c>
      <c r="I95" s="176">
        <v>0</v>
      </c>
      <c r="J95" s="176">
        <v>20.04</v>
      </c>
      <c r="K95" s="176">
        <v>5.25</v>
      </c>
      <c r="L95" s="176">
        <v>2.0699999999999998</v>
      </c>
      <c r="M95" s="176">
        <v>0</v>
      </c>
      <c r="N95" s="176">
        <v>0.95</v>
      </c>
      <c r="O95" s="176">
        <v>1.6</v>
      </c>
      <c r="P95" s="176">
        <v>2.2000000000000002</v>
      </c>
      <c r="Q95" s="176">
        <v>0.17</v>
      </c>
      <c r="R95" s="176">
        <v>0.34</v>
      </c>
      <c r="S95" s="176">
        <v>0.22</v>
      </c>
      <c r="T95" s="176">
        <v>0</v>
      </c>
      <c r="U95" s="176">
        <v>9.1999999999999993</v>
      </c>
      <c r="V95" s="176">
        <v>0.17</v>
      </c>
      <c r="W95" s="176">
        <v>0.34</v>
      </c>
      <c r="X95" s="176">
        <v>1.19</v>
      </c>
      <c r="Y95" s="176">
        <v>0</v>
      </c>
      <c r="Z95" s="176">
        <v>2.25</v>
      </c>
      <c r="AA95" s="176">
        <v>0.73</v>
      </c>
      <c r="AB95" s="176">
        <v>0</v>
      </c>
      <c r="AC95" s="176">
        <v>12.1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5.62</v>
      </c>
      <c r="AJ95" s="176">
        <v>0</v>
      </c>
      <c r="AK95" s="176">
        <v>19.21</v>
      </c>
      <c r="AL95" s="176">
        <v>0</v>
      </c>
      <c r="AM95" s="176">
        <v>0</v>
      </c>
      <c r="AN95" s="176">
        <v>0</v>
      </c>
      <c r="AO95" s="176">
        <v>218.25</v>
      </c>
      <c r="AP95" s="176">
        <v>0</v>
      </c>
      <c r="AQ95" s="176">
        <v>0</v>
      </c>
      <c r="AR95" s="176">
        <v>1.33</v>
      </c>
      <c r="AS95" s="176">
        <v>2.76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8</v>
      </c>
      <c r="E96" s="176">
        <v>0</v>
      </c>
      <c r="F96" s="176">
        <v>0</v>
      </c>
      <c r="G96" s="176">
        <v>13.65</v>
      </c>
      <c r="H96" s="176">
        <v>0</v>
      </c>
      <c r="I96" s="176">
        <v>0</v>
      </c>
      <c r="J96" s="176">
        <v>20.04</v>
      </c>
      <c r="K96" s="176">
        <v>5.25</v>
      </c>
      <c r="L96" s="176">
        <v>2.0699999999999998</v>
      </c>
      <c r="M96" s="176">
        <v>0</v>
      </c>
      <c r="N96" s="176">
        <v>0.95</v>
      </c>
      <c r="O96" s="176">
        <v>1.6</v>
      </c>
      <c r="P96" s="176">
        <v>2.2000000000000002</v>
      </c>
      <c r="Q96" s="176">
        <v>0.17</v>
      </c>
      <c r="R96" s="176">
        <v>0.34</v>
      </c>
      <c r="S96" s="176">
        <v>0.22</v>
      </c>
      <c r="T96" s="176">
        <v>0</v>
      </c>
      <c r="U96" s="176">
        <v>9.1999999999999993</v>
      </c>
      <c r="V96" s="176">
        <v>0.17</v>
      </c>
      <c r="W96" s="176">
        <v>0.34</v>
      </c>
      <c r="X96" s="176">
        <v>1.19</v>
      </c>
      <c r="Y96" s="176">
        <v>0</v>
      </c>
      <c r="Z96" s="176">
        <v>2.25</v>
      </c>
      <c r="AA96" s="176">
        <v>0.73</v>
      </c>
      <c r="AB96" s="176">
        <v>0</v>
      </c>
      <c r="AC96" s="176">
        <v>12.1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5.62</v>
      </c>
      <c r="AJ96" s="176">
        <v>0</v>
      </c>
      <c r="AK96" s="176">
        <v>19.21</v>
      </c>
      <c r="AL96" s="176">
        <v>0</v>
      </c>
      <c r="AM96" s="176">
        <v>0</v>
      </c>
      <c r="AN96" s="176">
        <v>0</v>
      </c>
      <c r="AO96" s="176">
        <v>218.25</v>
      </c>
      <c r="AP96" s="176">
        <v>0</v>
      </c>
      <c r="AQ96" s="176">
        <v>0</v>
      </c>
      <c r="AR96" s="176">
        <v>1.33</v>
      </c>
      <c r="AS96" s="176">
        <v>2.76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8</v>
      </c>
      <c r="E97" s="176">
        <v>0</v>
      </c>
      <c r="F97" s="176">
        <v>0</v>
      </c>
      <c r="G97" s="176">
        <v>13.65</v>
      </c>
      <c r="H97" s="176">
        <v>0</v>
      </c>
      <c r="I97" s="176">
        <v>0</v>
      </c>
      <c r="J97" s="176">
        <v>20.04</v>
      </c>
      <c r="K97" s="176">
        <v>5.25</v>
      </c>
      <c r="L97" s="176">
        <v>2.0699999999999998</v>
      </c>
      <c r="M97" s="176">
        <v>0</v>
      </c>
      <c r="N97" s="176">
        <v>0.95</v>
      </c>
      <c r="O97" s="176">
        <v>1.6</v>
      </c>
      <c r="P97" s="176">
        <v>2.2000000000000002</v>
      </c>
      <c r="Q97" s="176">
        <v>0.17</v>
      </c>
      <c r="R97" s="176">
        <v>0.34</v>
      </c>
      <c r="S97" s="176">
        <v>0.22</v>
      </c>
      <c r="T97" s="176">
        <v>0</v>
      </c>
      <c r="U97" s="176">
        <v>9.1999999999999993</v>
      </c>
      <c r="V97" s="176">
        <v>0.17</v>
      </c>
      <c r="W97" s="176">
        <v>0.34</v>
      </c>
      <c r="X97" s="176">
        <v>1.19</v>
      </c>
      <c r="Y97" s="176">
        <v>0</v>
      </c>
      <c r="Z97" s="176">
        <v>2.25</v>
      </c>
      <c r="AA97" s="176">
        <v>0.73</v>
      </c>
      <c r="AB97" s="176">
        <v>0</v>
      </c>
      <c r="AC97" s="176">
        <v>12.1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5.62</v>
      </c>
      <c r="AJ97" s="176">
        <v>0</v>
      </c>
      <c r="AK97" s="176">
        <v>19.21</v>
      </c>
      <c r="AL97" s="176">
        <v>0</v>
      </c>
      <c r="AM97" s="176">
        <v>0</v>
      </c>
      <c r="AN97" s="176">
        <v>0</v>
      </c>
      <c r="AO97" s="176">
        <v>218.25</v>
      </c>
      <c r="AP97" s="176">
        <v>0</v>
      </c>
      <c r="AQ97" s="176">
        <v>0</v>
      </c>
      <c r="AR97" s="176">
        <v>1.33</v>
      </c>
      <c r="AS97" s="176">
        <v>2.76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8</v>
      </c>
      <c r="E98" s="176">
        <v>0</v>
      </c>
      <c r="F98" s="176">
        <v>0</v>
      </c>
      <c r="G98" s="176">
        <v>13.65</v>
      </c>
      <c r="H98" s="176">
        <v>0</v>
      </c>
      <c r="I98" s="176">
        <v>0</v>
      </c>
      <c r="J98" s="176">
        <v>20.04</v>
      </c>
      <c r="K98" s="176">
        <v>5.25</v>
      </c>
      <c r="L98" s="176">
        <v>2.0699999999999998</v>
      </c>
      <c r="M98" s="176">
        <v>0</v>
      </c>
      <c r="N98" s="176">
        <v>0.95</v>
      </c>
      <c r="O98" s="176">
        <v>1.6</v>
      </c>
      <c r="P98" s="176">
        <v>2.2000000000000002</v>
      </c>
      <c r="Q98" s="176">
        <v>0.17</v>
      </c>
      <c r="R98" s="176">
        <v>0.34</v>
      </c>
      <c r="S98" s="176">
        <v>0.22</v>
      </c>
      <c r="T98" s="176">
        <v>0</v>
      </c>
      <c r="U98" s="176">
        <v>9.1999999999999993</v>
      </c>
      <c r="V98" s="176">
        <v>0.17</v>
      </c>
      <c r="W98" s="176">
        <v>0.34</v>
      </c>
      <c r="X98" s="176">
        <v>1.19</v>
      </c>
      <c r="Y98" s="176">
        <v>0</v>
      </c>
      <c r="Z98" s="176">
        <v>2.25</v>
      </c>
      <c r="AA98" s="176">
        <v>0.73</v>
      </c>
      <c r="AB98" s="176">
        <v>0</v>
      </c>
      <c r="AC98" s="176">
        <v>12.1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5.62</v>
      </c>
      <c r="AJ98" s="176">
        <v>0</v>
      </c>
      <c r="AK98" s="176">
        <v>19.21</v>
      </c>
      <c r="AL98" s="176">
        <v>0</v>
      </c>
      <c r="AM98" s="176">
        <v>0</v>
      </c>
      <c r="AN98" s="176">
        <v>0</v>
      </c>
      <c r="AO98" s="176">
        <v>218.25</v>
      </c>
      <c r="AP98" s="176">
        <v>0</v>
      </c>
      <c r="AQ98" s="176">
        <v>0</v>
      </c>
      <c r="AR98" s="176">
        <v>1.33</v>
      </c>
      <c r="AS98" s="176">
        <v>2.76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0.1971075000000001</v>
      </c>
      <c r="E99">
        <f t="shared" si="0"/>
        <v>0</v>
      </c>
      <c r="F99">
        <f t="shared" si="0"/>
        <v>0</v>
      </c>
      <c r="G99">
        <f t="shared" si="0"/>
        <v>0.3780575000000001</v>
      </c>
      <c r="H99">
        <f t="shared" si="0"/>
        <v>0</v>
      </c>
      <c r="I99">
        <f t="shared" si="0"/>
        <v>2.7799999999999999E-3</v>
      </c>
      <c r="J99">
        <f t="shared" si="0"/>
        <v>0.46169499999999986</v>
      </c>
      <c r="K99">
        <f t="shared" si="0"/>
        <v>1.0109699999999999</v>
      </c>
      <c r="L99">
        <f t="shared" si="0"/>
        <v>0.32236499999999962</v>
      </c>
      <c r="M99">
        <f t="shared" si="0"/>
        <v>0</v>
      </c>
      <c r="N99">
        <f t="shared" si="0"/>
        <v>2.2800000000000039E-2</v>
      </c>
      <c r="O99">
        <f t="shared" si="0"/>
        <v>3.8399999999999927E-2</v>
      </c>
      <c r="P99">
        <f t="shared" si="0"/>
        <v>5.9884999999999924E-2</v>
      </c>
      <c r="Q99">
        <f t="shared" si="0"/>
        <v>2.7725000000000003E-2</v>
      </c>
      <c r="R99">
        <f t="shared" si="0"/>
        <v>4.9672500000000029E-2</v>
      </c>
      <c r="S99">
        <f t="shared" si="0"/>
        <v>3.7602500000000011E-2</v>
      </c>
      <c r="T99">
        <f t="shared" si="0"/>
        <v>0</v>
      </c>
      <c r="U99">
        <f t="shared" si="0"/>
        <v>0.22328500000000051</v>
      </c>
      <c r="V99">
        <f t="shared" si="0"/>
        <v>4.1967499999999887E-2</v>
      </c>
      <c r="W99">
        <f t="shared" si="0"/>
        <v>4.8097500000000022E-2</v>
      </c>
      <c r="X99">
        <f t="shared" si="0"/>
        <v>3.1249999999999965E-2</v>
      </c>
      <c r="Y99">
        <f t="shared" si="0"/>
        <v>0</v>
      </c>
      <c r="Z99">
        <f t="shared" si="0"/>
        <v>0.29694749999999998</v>
      </c>
      <c r="AA99">
        <f t="shared" si="0"/>
        <v>0.11853250000000018</v>
      </c>
      <c r="AB99">
        <f t="shared" si="0"/>
        <v>0</v>
      </c>
      <c r="AC99">
        <f t="shared" si="0"/>
        <v>0.2904000000000001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0.13488000000000008</v>
      </c>
      <c r="AJ99">
        <f t="shared" si="0"/>
        <v>0</v>
      </c>
      <c r="AK99">
        <f t="shared" si="0"/>
        <v>0.54350750000000014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3.1919999999999969E-2</v>
      </c>
      <c r="AS99">
        <f t="shared" si="0"/>
        <v>1.5179999999999992E-2</v>
      </c>
      <c r="AT99">
        <f t="shared" si="0"/>
        <v>2.0875000000000015E-2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2.12</v>
      </c>
      <c r="AJ3" s="176">
        <v>0</v>
      </c>
      <c r="AK3" s="176">
        <v>2.34</v>
      </c>
      <c r="AL3" s="176">
        <v>0</v>
      </c>
      <c r="AM3" s="176">
        <v>0</v>
      </c>
      <c r="AN3" s="176">
        <v>0</v>
      </c>
      <c r="AO3" s="176">
        <v>22.12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2.12</v>
      </c>
      <c r="AJ4" s="176">
        <v>0</v>
      </c>
      <c r="AK4" s="176">
        <v>2.34</v>
      </c>
      <c r="AL4" s="176">
        <v>0</v>
      </c>
      <c r="AM4" s="176">
        <v>0</v>
      </c>
      <c r="AN4" s="176">
        <v>0</v>
      </c>
      <c r="AO4" s="176">
        <v>22.12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2.12</v>
      </c>
      <c r="AJ5" s="176">
        <v>0</v>
      </c>
      <c r="AK5" s="176">
        <v>2.34</v>
      </c>
      <c r="AL5" s="176">
        <v>0</v>
      </c>
      <c r="AM5" s="176">
        <v>0</v>
      </c>
      <c r="AN5" s="176">
        <v>0</v>
      </c>
      <c r="AO5" s="176">
        <v>22.12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2.12</v>
      </c>
      <c r="AJ6" s="176">
        <v>0</v>
      </c>
      <c r="AK6" s="176">
        <v>2.34</v>
      </c>
      <c r="AL6" s="176">
        <v>0</v>
      </c>
      <c r="AM6" s="176">
        <v>0</v>
      </c>
      <c r="AN6" s="176">
        <v>0</v>
      </c>
      <c r="AO6" s="176">
        <v>22.12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2.12</v>
      </c>
      <c r="AJ7" s="176">
        <v>0</v>
      </c>
      <c r="AK7" s="176">
        <v>2.2999999999999998</v>
      </c>
      <c r="AL7" s="176">
        <v>0</v>
      </c>
      <c r="AM7" s="176">
        <v>0</v>
      </c>
      <c r="AN7" s="176">
        <v>0</v>
      </c>
      <c r="AO7" s="176">
        <v>22.12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2.12</v>
      </c>
      <c r="AJ8" s="176">
        <v>0</v>
      </c>
      <c r="AK8" s="176">
        <v>2.2999999999999998</v>
      </c>
      <c r="AL8" s="176">
        <v>0</v>
      </c>
      <c r="AM8" s="176">
        <v>0</v>
      </c>
      <c r="AN8" s="176">
        <v>0</v>
      </c>
      <c r="AO8" s="176">
        <v>22.12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2.12</v>
      </c>
      <c r="AJ9" s="176">
        <v>0</v>
      </c>
      <c r="AK9" s="176">
        <v>2.2999999999999998</v>
      </c>
      <c r="AL9" s="176">
        <v>0</v>
      </c>
      <c r="AM9" s="176">
        <v>0</v>
      </c>
      <c r="AN9" s="176">
        <v>0</v>
      </c>
      <c r="AO9" s="176">
        <v>22.12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2.12</v>
      </c>
      <c r="AJ10" s="176">
        <v>0</v>
      </c>
      <c r="AK10" s="176">
        <v>2.2999999999999998</v>
      </c>
      <c r="AL10" s="176">
        <v>0</v>
      </c>
      <c r="AM10" s="176">
        <v>0</v>
      </c>
      <c r="AN10" s="176">
        <v>0</v>
      </c>
      <c r="AO10" s="176">
        <v>22.12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2.12</v>
      </c>
      <c r="AJ11" s="176">
        <v>0</v>
      </c>
      <c r="AK11" s="176">
        <v>2.2999999999999998</v>
      </c>
      <c r="AL11" s="176">
        <v>0</v>
      </c>
      <c r="AM11" s="176">
        <v>0</v>
      </c>
      <c r="AN11" s="176">
        <v>0</v>
      </c>
      <c r="AO11" s="176">
        <v>22.12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2.12</v>
      </c>
      <c r="AJ12" s="176">
        <v>0</v>
      </c>
      <c r="AK12" s="176">
        <v>2.2999999999999998</v>
      </c>
      <c r="AL12" s="176">
        <v>0</v>
      </c>
      <c r="AM12" s="176">
        <v>0</v>
      </c>
      <c r="AN12" s="176">
        <v>0</v>
      </c>
      <c r="AO12" s="176">
        <v>22.12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2.12</v>
      </c>
      <c r="AJ13" s="176">
        <v>0</v>
      </c>
      <c r="AK13" s="176">
        <v>2.2999999999999998</v>
      </c>
      <c r="AL13" s="176">
        <v>0</v>
      </c>
      <c r="AM13" s="176">
        <v>0</v>
      </c>
      <c r="AN13" s="176">
        <v>0</v>
      </c>
      <c r="AO13" s="176">
        <v>22.12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2.12</v>
      </c>
      <c r="AJ14" s="176">
        <v>0</v>
      </c>
      <c r="AK14" s="176">
        <v>2.2999999999999998</v>
      </c>
      <c r="AL14" s="176">
        <v>0</v>
      </c>
      <c r="AM14" s="176">
        <v>0</v>
      </c>
      <c r="AN14" s="176">
        <v>0</v>
      </c>
      <c r="AO14" s="176">
        <v>22.12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2.12</v>
      </c>
      <c r="AJ15" s="176">
        <v>0</v>
      </c>
      <c r="AK15" s="176">
        <v>2.2999999999999998</v>
      </c>
      <c r="AL15" s="176">
        <v>0</v>
      </c>
      <c r="AM15" s="176">
        <v>0</v>
      </c>
      <c r="AN15" s="176">
        <v>0</v>
      </c>
      <c r="AO15" s="176">
        <v>22.12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2.12</v>
      </c>
      <c r="AJ16" s="176">
        <v>0</v>
      </c>
      <c r="AK16" s="176">
        <v>2.2999999999999998</v>
      </c>
      <c r="AL16" s="176">
        <v>0</v>
      </c>
      <c r="AM16" s="176">
        <v>0</v>
      </c>
      <c r="AN16" s="176">
        <v>0</v>
      </c>
      <c r="AO16" s="176">
        <v>22.12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2.12</v>
      </c>
      <c r="AJ17" s="176">
        <v>0</v>
      </c>
      <c r="AK17" s="176">
        <v>2.2999999999999998</v>
      </c>
      <c r="AL17" s="176">
        <v>0</v>
      </c>
      <c r="AM17" s="176">
        <v>0</v>
      </c>
      <c r="AN17" s="176">
        <v>0</v>
      </c>
      <c r="AO17" s="176">
        <v>22.12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2.12</v>
      </c>
      <c r="AJ18" s="176">
        <v>0</v>
      </c>
      <c r="AK18" s="176">
        <v>2.2999999999999998</v>
      </c>
      <c r="AL18" s="176">
        <v>0</v>
      </c>
      <c r="AM18" s="176">
        <v>0</v>
      </c>
      <c r="AN18" s="176">
        <v>0</v>
      </c>
      <c r="AO18" s="176">
        <v>22.12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2.12</v>
      </c>
      <c r="AJ19" s="176">
        <v>0</v>
      </c>
      <c r="AK19" s="176">
        <v>2.2999999999999998</v>
      </c>
      <c r="AL19" s="176">
        <v>0</v>
      </c>
      <c r="AM19" s="176">
        <v>0</v>
      </c>
      <c r="AN19" s="176">
        <v>0</v>
      </c>
      <c r="AO19" s="176">
        <v>22.12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2.12</v>
      </c>
      <c r="AJ20" s="176">
        <v>0</v>
      </c>
      <c r="AK20" s="176">
        <v>2.2999999999999998</v>
      </c>
      <c r="AL20" s="176">
        <v>0</v>
      </c>
      <c r="AM20" s="176">
        <v>0</v>
      </c>
      <c r="AN20" s="176">
        <v>0</v>
      </c>
      <c r="AO20" s="176">
        <v>22.12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2.12</v>
      </c>
      <c r="AJ21" s="176">
        <v>0</v>
      </c>
      <c r="AK21" s="176">
        <v>2.2999999999999998</v>
      </c>
      <c r="AL21" s="176">
        <v>0</v>
      </c>
      <c r="AM21" s="176">
        <v>0</v>
      </c>
      <c r="AN21" s="176">
        <v>0</v>
      </c>
      <c r="AO21" s="176">
        <v>22.12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2.12</v>
      </c>
      <c r="AJ22" s="176">
        <v>0</v>
      </c>
      <c r="AK22" s="176">
        <v>2.2999999999999998</v>
      </c>
      <c r="AL22" s="176">
        <v>0</v>
      </c>
      <c r="AM22" s="176">
        <v>0</v>
      </c>
      <c r="AN22" s="176">
        <v>0</v>
      </c>
      <c r="AO22" s="176">
        <v>22.12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2.12</v>
      </c>
      <c r="AJ23" s="176">
        <v>0</v>
      </c>
      <c r="AK23" s="176">
        <v>2.2999999999999998</v>
      </c>
      <c r="AL23" s="176">
        <v>0</v>
      </c>
      <c r="AM23" s="176">
        <v>0</v>
      </c>
      <c r="AN23" s="176">
        <v>0</v>
      </c>
      <c r="AO23" s="176">
        <v>22.12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2.12</v>
      </c>
      <c r="AJ24" s="176">
        <v>0</v>
      </c>
      <c r="AK24" s="176">
        <v>2.2999999999999998</v>
      </c>
      <c r="AL24" s="176">
        <v>0</v>
      </c>
      <c r="AM24" s="176">
        <v>0</v>
      </c>
      <c r="AN24" s="176">
        <v>0</v>
      </c>
      <c r="AO24" s="176">
        <v>22.12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2.12</v>
      </c>
      <c r="AJ25" s="176">
        <v>0</v>
      </c>
      <c r="AK25" s="176">
        <v>2.2999999999999998</v>
      </c>
      <c r="AL25" s="176">
        <v>0</v>
      </c>
      <c r="AM25" s="176">
        <v>0</v>
      </c>
      <c r="AN25" s="176">
        <v>0</v>
      </c>
      <c r="AO25" s="176">
        <v>22.12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2.12</v>
      </c>
      <c r="AJ26" s="176">
        <v>0</v>
      </c>
      <c r="AK26" s="176">
        <v>2.2999999999999998</v>
      </c>
      <c r="AL26" s="176">
        <v>0</v>
      </c>
      <c r="AM26" s="176">
        <v>0</v>
      </c>
      <c r="AN26" s="176">
        <v>0</v>
      </c>
      <c r="AO26" s="176">
        <v>22.12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2.12</v>
      </c>
      <c r="AJ27" s="176">
        <v>0</v>
      </c>
      <c r="AK27" s="176">
        <v>2.2999999999999998</v>
      </c>
      <c r="AL27" s="176">
        <v>0</v>
      </c>
      <c r="AM27" s="176">
        <v>0</v>
      </c>
      <c r="AN27" s="176">
        <v>0</v>
      </c>
      <c r="AO27" s="176">
        <v>22.12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2.12</v>
      </c>
      <c r="AJ28" s="176">
        <v>0</v>
      </c>
      <c r="AK28" s="176">
        <v>2.2999999999999998</v>
      </c>
      <c r="AL28" s="176">
        <v>0</v>
      </c>
      <c r="AM28" s="176">
        <v>0</v>
      </c>
      <c r="AN28" s="176">
        <v>0</v>
      </c>
      <c r="AO28" s="176">
        <v>22.12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2.12</v>
      </c>
      <c r="AJ29" s="176">
        <v>0</v>
      </c>
      <c r="AK29" s="176">
        <v>2.2999999999999998</v>
      </c>
      <c r="AL29" s="176">
        <v>0</v>
      </c>
      <c r="AM29" s="176">
        <v>0</v>
      </c>
      <c r="AN29" s="176">
        <v>0</v>
      </c>
      <c r="AO29" s="176">
        <v>22.12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2.12</v>
      </c>
      <c r="AJ30" s="176">
        <v>0</v>
      </c>
      <c r="AK30" s="176">
        <v>2.2999999999999998</v>
      </c>
      <c r="AL30" s="176">
        <v>0</v>
      </c>
      <c r="AM30" s="176">
        <v>0</v>
      </c>
      <c r="AN30" s="176">
        <v>0</v>
      </c>
      <c r="AO30" s="176">
        <v>22.12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2.12</v>
      </c>
      <c r="AJ31" s="176">
        <v>0</v>
      </c>
      <c r="AK31" s="176">
        <v>2.2999999999999998</v>
      </c>
      <c r="AL31" s="176">
        <v>0</v>
      </c>
      <c r="AM31" s="176">
        <v>0</v>
      </c>
      <c r="AN31" s="176">
        <v>0</v>
      </c>
      <c r="AO31" s="176">
        <v>22.12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2.12</v>
      </c>
      <c r="AJ32" s="176">
        <v>0</v>
      </c>
      <c r="AK32" s="176">
        <v>2.2999999999999998</v>
      </c>
      <c r="AL32" s="176">
        <v>0</v>
      </c>
      <c r="AM32" s="176">
        <v>0</v>
      </c>
      <c r="AN32" s="176">
        <v>0</v>
      </c>
      <c r="AO32" s="176">
        <v>22.12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2.12</v>
      </c>
      <c r="AJ33" s="176">
        <v>0</v>
      </c>
      <c r="AK33" s="176">
        <v>2.2999999999999998</v>
      </c>
      <c r="AL33" s="176">
        <v>0</v>
      </c>
      <c r="AM33" s="176">
        <v>0</v>
      </c>
      <c r="AN33" s="176">
        <v>0</v>
      </c>
      <c r="AO33" s="176">
        <v>22.12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2.12</v>
      </c>
      <c r="AJ34" s="176">
        <v>0</v>
      </c>
      <c r="AK34" s="176">
        <v>2.2999999999999998</v>
      </c>
      <c r="AL34" s="176">
        <v>0</v>
      </c>
      <c r="AM34" s="176">
        <v>0</v>
      </c>
      <c r="AN34" s="176">
        <v>0</v>
      </c>
      <c r="AO34" s="176">
        <v>22.12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2.12</v>
      </c>
      <c r="AJ35" s="176">
        <v>0</v>
      </c>
      <c r="AK35" s="176">
        <v>2.2999999999999998</v>
      </c>
      <c r="AL35" s="176">
        <v>0</v>
      </c>
      <c r="AM35" s="176">
        <v>0</v>
      </c>
      <c r="AN35" s="176">
        <v>0</v>
      </c>
      <c r="AO35" s="176">
        <v>22.12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2.12</v>
      </c>
      <c r="AJ36" s="176">
        <v>0</v>
      </c>
      <c r="AK36" s="176">
        <v>2.2999999999999998</v>
      </c>
      <c r="AL36" s="176">
        <v>0</v>
      </c>
      <c r="AM36" s="176">
        <v>0</v>
      </c>
      <c r="AN36" s="176">
        <v>0</v>
      </c>
      <c r="AO36" s="176">
        <v>22.12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2.12</v>
      </c>
      <c r="AJ37" s="176">
        <v>0</v>
      </c>
      <c r="AK37" s="176">
        <v>2.2999999999999998</v>
      </c>
      <c r="AL37" s="176">
        <v>0</v>
      </c>
      <c r="AM37" s="176">
        <v>0</v>
      </c>
      <c r="AN37" s="176">
        <v>0</v>
      </c>
      <c r="AO37" s="176">
        <v>22.12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2.12</v>
      </c>
      <c r="AJ38" s="176">
        <v>0</v>
      </c>
      <c r="AK38" s="176">
        <v>2.2999999999999998</v>
      </c>
      <c r="AL38" s="176">
        <v>0</v>
      </c>
      <c r="AM38" s="176">
        <v>0</v>
      </c>
      <c r="AN38" s="176">
        <v>0</v>
      </c>
      <c r="AO38" s="176">
        <v>22.12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2.12</v>
      </c>
      <c r="AJ39" s="176">
        <v>0</v>
      </c>
      <c r="AK39" s="176">
        <v>2.2999999999999998</v>
      </c>
      <c r="AL39" s="176">
        <v>0</v>
      </c>
      <c r="AM39" s="176">
        <v>0</v>
      </c>
      <c r="AN39" s="176">
        <v>0</v>
      </c>
      <c r="AO39" s="176">
        <v>22.12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2.12</v>
      </c>
      <c r="AJ40" s="176">
        <v>0</v>
      </c>
      <c r="AK40" s="176">
        <v>2.2999999999999998</v>
      </c>
      <c r="AL40" s="176">
        <v>0</v>
      </c>
      <c r="AM40" s="176">
        <v>0</v>
      </c>
      <c r="AN40" s="176">
        <v>0</v>
      </c>
      <c r="AO40" s="176">
        <v>22.12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2.12</v>
      </c>
      <c r="AJ41" s="176">
        <v>0</v>
      </c>
      <c r="AK41" s="176">
        <v>2.2999999999999998</v>
      </c>
      <c r="AL41" s="176">
        <v>0</v>
      </c>
      <c r="AM41" s="176">
        <v>0</v>
      </c>
      <c r="AN41" s="176">
        <v>0</v>
      </c>
      <c r="AO41" s="176">
        <v>22.12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2.12</v>
      </c>
      <c r="AJ42" s="176">
        <v>0</v>
      </c>
      <c r="AK42" s="176">
        <v>2.2999999999999998</v>
      </c>
      <c r="AL42" s="176">
        <v>0</v>
      </c>
      <c r="AM42" s="176">
        <v>0</v>
      </c>
      <c r="AN42" s="176">
        <v>0</v>
      </c>
      <c r="AO42" s="176">
        <v>22.12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2.12</v>
      </c>
      <c r="AJ43" s="176">
        <v>0</v>
      </c>
      <c r="AK43" s="176">
        <v>2.2999999999999998</v>
      </c>
      <c r="AL43" s="176">
        <v>0</v>
      </c>
      <c r="AM43" s="176">
        <v>0</v>
      </c>
      <c r="AN43" s="176">
        <v>0</v>
      </c>
      <c r="AO43" s="176">
        <v>21.66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2.12</v>
      </c>
      <c r="AJ44" s="176">
        <v>0</v>
      </c>
      <c r="AK44" s="176">
        <v>2.2999999999999998</v>
      </c>
      <c r="AL44" s="176">
        <v>0</v>
      </c>
      <c r="AM44" s="176">
        <v>0</v>
      </c>
      <c r="AN44" s="176">
        <v>0</v>
      </c>
      <c r="AO44" s="176">
        <v>21.66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2.12</v>
      </c>
      <c r="AJ45" s="176">
        <v>0</v>
      </c>
      <c r="AK45" s="176">
        <v>2.17</v>
      </c>
      <c r="AL45" s="176">
        <v>0</v>
      </c>
      <c r="AM45" s="176">
        <v>0</v>
      </c>
      <c r="AN45" s="176">
        <v>0</v>
      </c>
      <c r="AO45" s="176">
        <v>21.66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2.12</v>
      </c>
      <c r="AJ46" s="176">
        <v>0</v>
      </c>
      <c r="AK46" s="176">
        <v>2.17</v>
      </c>
      <c r="AL46" s="176">
        <v>0</v>
      </c>
      <c r="AM46" s="176">
        <v>0</v>
      </c>
      <c r="AN46" s="176">
        <v>0</v>
      </c>
      <c r="AO46" s="176">
        <v>21.66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2.12</v>
      </c>
      <c r="AJ47" s="176">
        <v>0</v>
      </c>
      <c r="AK47" s="176">
        <v>2.17</v>
      </c>
      <c r="AL47" s="176">
        <v>0</v>
      </c>
      <c r="AM47" s="176">
        <v>0</v>
      </c>
      <c r="AN47" s="176">
        <v>0</v>
      </c>
      <c r="AO47" s="176">
        <v>21.66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2.12</v>
      </c>
      <c r="AJ48" s="176">
        <v>0</v>
      </c>
      <c r="AK48" s="176">
        <v>2.17</v>
      </c>
      <c r="AL48" s="176">
        <v>0</v>
      </c>
      <c r="AM48" s="176">
        <v>0</v>
      </c>
      <c r="AN48" s="176">
        <v>0</v>
      </c>
      <c r="AO48" s="176">
        <v>21.66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2.12</v>
      </c>
      <c r="AJ49" s="176">
        <v>0</v>
      </c>
      <c r="AK49" s="176">
        <v>2.17</v>
      </c>
      <c r="AL49" s="176">
        <v>0</v>
      </c>
      <c r="AM49" s="176">
        <v>0</v>
      </c>
      <c r="AN49" s="176">
        <v>0</v>
      </c>
      <c r="AO49" s="176">
        <v>21.66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2.12</v>
      </c>
      <c r="AJ50" s="176">
        <v>0</v>
      </c>
      <c r="AK50" s="176">
        <v>2.17</v>
      </c>
      <c r="AL50" s="176">
        <v>0</v>
      </c>
      <c r="AM50" s="176">
        <v>0</v>
      </c>
      <c r="AN50" s="176">
        <v>0</v>
      </c>
      <c r="AO50" s="176">
        <v>21.66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2.12</v>
      </c>
      <c r="AJ51" s="176">
        <v>0</v>
      </c>
      <c r="AK51" s="176">
        <v>2.17</v>
      </c>
      <c r="AL51" s="176">
        <v>0</v>
      </c>
      <c r="AM51" s="176">
        <v>0</v>
      </c>
      <c r="AN51" s="176">
        <v>0</v>
      </c>
      <c r="AO51" s="176">
        <v>21.66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2.12</v>
      </c>
      <c r="AJ52" s="176">
        <v>0</v>
      </c>
      <c r="AK52" s="176">
        <v>2.17</v>
      </c>
      <c r="AL52" s="176">
        <v>0</v>
      </c>
      <c r="AM52" s="176">
        <v>0</v>
      </c>
      <c r="AN52" s="176">
        <v>0</v>
      </c>
      <c r="AO52" s="176">
        <v>21.66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2.12</v>
      </c>
      <c r="AJ53" s="176">
        <v>0</v>
      </c>
      <c r="AK53" s="176">
        <v>2.17</v>
      </c>
      <c r="AL53" s="176">
        <v>0</v>
      </c>
      <c r="AM53" s="176">
        <v>0</v>
      </c>
      <c r="AN53" s="176">
        <v>0</v>
      </c>
      <c r="AO53" s="176">
        <v>21.66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2.12</v>
      </c>
      <c r="AJ54" s="176">
        <v>0</v>
      </c>
      <c r="AK54" s="176">
        <v>2.17</v>
      </c>
      <c r="AL54" s="176">
        <v>0</v>
      </c>
      <c r="AM54" s="176">
        <v>0</v>
      </c>
      <c r="AN54" s="176">
        <v>0</v>
      </c>
      <c r="AO54" s="176">
        <v>21.66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2.12</v>
      </c>
      <c r="AJ55" s="176">
        <v>0</v>
      </c>
      <c r="AK55" s="176">
        <v>2.2999999999999998</v>
      </c>
      <c r="AL55" s="176">
        <v>0</v>
      </c>
      <c r="AM55" s="176">
        <v>0</v>
      </c>
      <c r="AN55" s="176">
        <v>0</v>
      </c>
      <c r="AO55" s="176">
        <v>21.66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2.12</v>
      </c>
      <c r="AJ56" s="176">
        <v>0</v>
      </c>
      <c r="AK56" s="176">
        <v>2.2999999999999998</v>
      </c>
      <c r="AL56" s="176">
        <v>0</v>
      </c>
      <c r="AM56" s="176">
        <v>0</v>
      </c>
      <c r="AN56" s="176">
        <v>0</v>
      </c>
      <c r="AO56" s="176">
        <v>21.66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2.12</v>
      </c>
      <c r="AJ57" s="176">
        <v>0</v>
      </c>
      <c r="AK57" s="176">
        <v>2.17</v>
      </c>
      <c r="AL57" s="176">
        <v>0</v>
      </c>
      <c r="AM57" s="176">
        <v>0</v>
      </c>
      <c r="AN57" s="176">
        <v>0</v>
      </c>
      <c r="AO57" s="176">
        <v>21.66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2.12</v>
      </c>
      <c r="AJ58" s="176">
        <v>0</v>
      </c>
      <c r="AK58" s="176">
        <v>2.17</v>
      </c>
      <c r="AL58" s="176">
        <v>0</v>
      </c>
      <c r="AM58" s="176">
        <v>0</v>
      </c>
      <c r="AN58" s="176">
        <v>0</v>
      </c>
      <c r="AO58" s="176">
        <v>21.66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2.12</v>
      </c>
      <c r="AJ59" s="176">
        <v>0</v>
      </c>
      <c r="AK59" s="176">
        <v>2.17</v>
      </c>
      <c r="AL59" s="176">
        <v>0</v>
      </c>
      <c r="AM59" s="176">
        <v>0</v>
      </c>
      <c r="AN59" s="176">
        <v>0</v>
      </c>
      <c r="AO59" s="176">
        <v>21.66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2.12</v>
      </c>
      <c r="AJ60" s="176">
        <v>0</v>
      </c>
      <c r="AK60" s="176">
        <v>2.17</v>
      </c>
      <c r="AL60" s="176">
        <v>0</v>
      </c>
      <c r="AM60" s="176">
        <v>0</v>
      </c>
      <c r="AN60" s="176">
        <v>0</v>
      </c>
      <c r="AO60" s="176">
        <v>21.66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2.12</v>
      </c>
      <c r="AJ61" s="176">
        <v>0</v>
      </c>
      <c r="AK61" s="176">
        <v>2.17</v>
      </c>
      <c r="AL61" s="176">
        <v>0</v>
      </c>
      <c r="AM61" s="176">
        <v>0</v>
      </c>
      <c r="AN61" s="176">
        <v>0</v>
      </c>
      <c r="AO61" s="176">
        <v>21.66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2.12</v>
      </c>
      <c r="AJ62" s="176">
        <v>0</v>
      </c>
      <c r="AK62" s="176">
        <v>2.17</v>
      </c>
      <c r="AL62" s="176">
        <v>0</v>
      </c>
      <c r="AM62" s="176">
        <v>0</v>
      </c>
      <c r="AN62" s="176">
        <v>0</v>
      </c>
      <c r="AO62" s="176">
        <v>21.66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2.12</v>
      </c>
      <c r="AJ63" s="176">
        <v>0</v>
      </c>
      <c r="AK63" s="176">
        <v>2.17</v>
      </c>
      <c r="AL63" s="176">
        <v>0</v>
      </c>
      <c r="AM63" s="176">
        <v>0</v>
      </c>
      <c r="AN63" s="176">
        <v>0</v>
      </c>
      <c r="AO63" s="176">
        <v>21.66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2.12</v>
      </c>
      <c r="AJ64" s="176">
        <v>0</v>
      </c>
      <c r="AK64" s="176">
        <v>2.17</v>
      </c>
      <c r="AL64" s="176">
        <v>0</v>
      </c>
      <c r="AM64" s="176">
        <v>0</v>
      </c>
      <c r="AN64" s="176">
        <v>0</v>
      </c>
      <c r="AO64" s="176">
        <v>21.66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2.12</v>
      </c>
      <c r="AJ65" s="176">
        <v>0</v>
      </c>
      <c r="AK65" s="176">
        <v>2.2999999999999998</v>
      </c>
      <c r="AL65" s="176">
        <v>0</v>
      </c>
      <c r="AM65" s="176">
        <v>0</v>
      </c>
      <c r="AN65" s="176">
        <v>0</v>
      </c>
      <c r="AO65" s="176">
        <v>21.66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2.12</v>
      </c>
      <c r="AJ66" s="176">
        <v>0</v>
      </c>
      <c r="AK66" s="176">
        <v>2.2999999999999998</v>
      </c>
      <c r="AL66" s="176">
        <v>0</v>
      </c>
      <c r="AM66" s="176">
        <v>0</v>
      </c>
      <c r="AN66" s="176">
        <v>0</v>
      </c>
      <c r="AO66" s="176">
        <v>21.66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2.12</v>
      </c>
      <c r="AJ67" s="176">
        <v>0</v>
      </c>
      <c r="AK67" s="176">
        <v>2.2999999999999998</v>
      </c>
      <c r="AL67" s="176">
        <v>0</v>
      </c>
      <c r="AM67" s="176">
        <v>0</v>
      </c>
      <c r="AN67" s="176">
        <v>0</v>
      </c>
      <c r="AO67" s="176">
        <v>21.66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2.12</v>
      </c>
      <c r="AJ68" s="176">
        <v>0</v>
      </c>
      <c r="AK68" s="176">
        <v>2.2999999999999998</v>
      </c>
      <c r="AL68" s="176">
        <v>0</v>
      </c>
      <c r="AM68" s="176">
        <v>0</v>
      </c>
      <c r="AN68" s="176">
        <v>0</v>
      </c>
      <c r="AO68" s="176">
        <v>21.66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2.12</v>
      </c>
      <c r="AJ69" s="176">
        <v>0</v>
      </c>
      <c r="AK69" s="176">
        <v>2.2999999999999998</v>
      </c>
      <c r="AL69" s="176">
        <v>0</v>
      </c>
      <c r="AM69" s="176">
        <v>0</v>
      </c>
      <c r="AN69" s="176">
        <v>0</v>
      </c>
      <c r="AO69" s="176">
        <v>21.66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2.12</v>
      </c>
      <c r="AJ70" s="176">
        <v>0</v>
      </c>
      <c r="AK70" s="176">
        <v>2.2999999999999998</v>
      </c>
      <c r="AL70" s="176">
        <v>0</v>
      </c>
      <c r="AM70" s="176">
        <v>0</v>
      </c>
      <c r="AN70" s="176">
        <v>0</v>
      </c>
      <c r="AO70" s="176">
        <v>21.66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2.12</v>
      </c>
      <c r="AJ71" s="176">
        <v>0</v>
      </c>
      <c r="AK71" s="176">
        <v>2.2999999999999998</v>
      </c>
      <c r="AL71" s="176">
        <v>0</v>
      </c>
      <c r="AM71" s="176">
        <v>0</v>
      </c>
      <c r="AN71" s="176">
        <v>0</v>
      </c>
      <c r="AO71" s="176">
        <v>21.66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2.12</v>
      </c>
      <c r="AJ72" s="176">
        <v>0</v>
      </c>
      <c r="AK72" s="176">
        <v>2.2999999999999998</v>
      </c>
      <c r="AL72" s="176">
        <v>0</v>
      </c>
      <c r="AM72" s="176">
        <v>0</v>
      </c>
      <c r="AN72" s="176">
        <v>0</v>
      </c>
      <c r="AO72" s="176">
        <v>21.66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2.12</v>
      </c>
      <c r="AJ73" s="176">
        <v>0</v>
      </c>
      <c r="AK73" s="176">
        <v>2.2999999999999998</v>
      </c>
      <c r="AL73" s="176">
        <v>0</v>
      </c>
      <c r="AM73" s="176">
        <v>0</v>
      </c>
      <c r="AN73" s="176">
        <v>0</v>
      </c>
      <c r="AO73" s="176">
        <v>21.66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2.12</v>
      </c>
      <c r="AJ74" s="176">
        <v>0</v>
      </c>
      <c r="AK74" s="176">
        <v>2.2999999999999998</v>
      </c>
      <c r="AL74" s="176">
        <v>0</v>
      </c>
      <c r="AM74" s="176">
        <v>0</v>
      </c>
      <c r="AN74" s="176">
        <v>0</v>
      </c>
      <c r="AO74" s="176">
        <v>21.66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2.12</v>
      </c>
      <c r="AJ75" s="176">
        <v>0</v>
      </c>
      <c r="AK75" s="176">
        <v>2.2999999999999998</v>
      </c>
      <c r="AL75" s="176">
        <v>0</v>
      </c>
      <c r="AM75" s="176">
        <v>0</v>
      </c>
      <c r="AN75" s="176">
        <v>0</v>
      </c>
      <c r="AO75" s="176">
        <v>22.12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2.12</v>
      </c>
      <c r="AJ76" s="176">
        <v>0</v>
      </c>
      <c r="AK76" s="176">
        <v>2.2999999999999998</v>
      </c>
      <c r="AL76" s="176">
        <v>0</v>
      </c>
      <c r="AM76" s="176">
        <v>0</v>
      </c>
      <c r="AN76" s="176">
        <v>0</v>
      </c>
      <c r="AO76" s="176">
        <v>22.12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2.12</v>
      </c>
      <c r="AJ77" s="176">
        <v>0</v>
      </c>
      <c r="AK77" s="176">
        <v>2.2999999999999998</v>
      </c>
      <c r="AL77" s="176">
        <v>0</v>
      </c>
      <c r="AM77" s="176">
        <v>0</v>
      </c>
      <c r="AN77" s="176">
        <v>0</v>
      </c>
      <c r="AO77" s="176">
        <v>22.12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2.12</v>
      </c>
      <c r="AJ78" s="176">
        <v>0</v>
      </c>
      <c r="AK78" s="176">
        <v>2.2999999999999998</v>
      </c>
      <c r="AL78" s="176">
        <v>0</v>
      </c>
      <c r="AM78" s="176">
        <v>0</v>
      </c>
      <c r="AN78" s="176">
        <v>0</v>
      </c>
      <c r="AO78" s="176">
        <v>22.12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2.12</v>
      </c>
      <c r="AJ79" s="176">
        <v>0</v>
      </c>
      <c r="AK79" s="176">
        <v>2.2999999999999998</v>
      </c>
      <c r="AL79" s="176">
        <v>0</v>
      </c>
      <c r="AM79" s="176">
        <v>0</v>
      </c>
      <c r="AN79" s="176">
        <v>0</v>
      </c>
      <c r="AO79" s="176">
        <v>22.12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2.12</v>
      </c>
      <c r="AJ80" s="176">
        <v>0</v>
      </c>
      <c r="AK80" s="176">
        <v>2.2999999999999998</v>
      </c>
      <c r="AL80" s="176">
        <v>0</v>
      </c>
      <c r="AM80" s="176">
        <v>0</v>
      </c>
      <c r="AN80" s="176">
        <v>0</v>
      </c>
      <c r="AO80" s="176">
        <v>22.12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2.12</v>
      </c>
      <c r="AJ81" s="176">
        <v>0</v>
      </c>
      <c r="AK81" s="176">
        <v>2.2999999999999998</v>
      </c>
      <c r="AL81" s="176">
        <v>0</v>
      </c>
      <c r="AM81" s="176">
        <v>0</v>
      </c>
      <c r="AN81" s="176">
        <v>0</v>
      </c>
      <c r="AO81" s="176">
        <v>22.12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2.12</v>
      </c>
      <c r="AJ82" s="176">
        <v>0</v>
      </c>
      <c r="AK82" s="176">
        <v>2.57</v>
      </c>
      <c r="AL82" s="176">
        <v>0</v>
      </c>
      <c r="AM82" s="176">
        <v>0</v>
      </c>
      <c r="AN82" s="176">
        <v>0</v>
      </c>
      <c r="AO82" s="176">
        <v>22.12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2.12</v>
      </c>
      <c r="AJ83" s="176">
        <v>0</v>
      </c>
      <c r="AK83" s="176">
        <v>2.57</v>
      </c>
      <c r="AL83" s="176">
        <v>0</v>
      </c>
      <c r="AM83" s="176">
        <v>0</v>
      </c>
      <c r="AN83" s="176">
        <v>0</v>
      </c>
      <c r="AO83" s="176">
        <v>22.12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2.12</v>
      </c>
      <c r="AJ84" s="176">
        <v>0</v>
      </c>
      <c r="AK84" s="176">
        <v>2.57</v>
      </c>
      <c r="AL84" s="176">
        <v>0</v>
      </c>
      <c r="AM84" s="176">
        <v>0</v>
      </c>
      <c r="AN84" s="176">
        <v>0</v>
      </c>
      <c r="AO84" s="176">
        <v>22.12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2.12</v>
      </c>
      <c r="AJ85" s="176">
        <v>0</v>
      </c>
      <c r="AK85" s="176">
        <v>2.57</v>
      </c>
      <c r="AL85" s="176">
        <v>0</v>
      </c>
      <c r="AM85" s="176">
        <v>0</v>
      </c>
      <c r="AN85" s="176">
        <v>0</v>
      </c>
      <c r="AO85" s="176">
        <v>22.12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2.12</v>
      </c>
      <c r="AJ86" s="176">
        <v>0</v>
      </c>
      <c r="AK86" s="176">
        <v>2.57</v>
      </c>
      <c r="AL86" s="176">
        <v>0</v>
      </c>
      <c r="AM86" s="176">
        <v>0</v>
      </c>
      <c r="AN86" s="176">
        <v>0</v>
      </c>
      <c r="AO86" s="176">
        <v>22.12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2.12</v>
      </c>
      <c r="AJ87" s="176">
        <v>0</v>
      </c>
      <c r="AK87" s="176">
        <v>2.57</v>
      </c>
      <c r="AL87" s="176">
        <v>0</v>
      </c>
      <c r="AM87" s="176">
        <v>0</v>
      </c>
      <c r="AN87" s="176">
        <v>0</v>
      </c>
      <c r="AO87" s="176">
        <v>22.12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2.12</v>
      </c>
      <c r="AJ88" s="176">
        <v>0</v>
      </c>
      <c r="AK88" s="176">
        <v>2.57</v>
      </c>
      <c r="AL88" s="176">
        <v>0</v>
      </c>
      <c r="AM88" s="176">
        <v>0</v>
      </c>
      <c r="AN88" s="176">
        <v>0</v>
      </c>
      <c r="AO88" s="176">
        <v>22.12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2.12</v>
      </c>
      <c r="AJ89" s="176">
        <v>0</v>
      </c>
      <c r="AK89" s="176">
        <v>2.57</v>
      </c>
      <c r="AL89" s="176">
        <v>0</v>
      </c>
      <c r="AM89" s="176">
        <v>0</v>
      </c>
      <c r="AN89" s="176">
        <v>0</v>
      </c>
      <c r="AO89" s="176">
        <v>22.12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2.12</v>
      </c>
      <c r="AJ90" s="176">
        <v>0</v>
      </c>
      <c r="AK90" s="176">
        <v>2.57</v>
      </c>
      <c r="AL90" s="176">
        <v>0</v>
      </c>
      <c r="AM90" s="176">
        <v>0</v>
      </c>
      <c r="AN90" s="176">
        <v>0</v>
      </c>
      <c r="AO90" s="176">
        <v>22.12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2.12</v>
      </c>
      <c r="AJ91" s="176">
        <v>0</v>
      </c>
      <c r="AK91" s="176">
        <v>2.5</v>
      </c>
      <c r="AL91" s="176">
        <v>0</v>
      </c>
      <c r="AM91" s="176">
        <v>0</v>
      </c>
      <c r="AN91" s="176">
        <v>0</v>
      </c>
      <c r="AO91" s="176">
        <v>22.12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2.12</v>
      </c>
      <c r="AJ92" s="176">
        <v>0</v>
      </c>
      <c r="AK92" s="176">
        <v>2.5</v>
      </c>
      <c r="AL92" s="176">
        <v>0</v>
      </c>
      <c r="AM92" s="176">
        <v>0</v>
      </c>
      <c r="AN92" s="176">
        <v>0</v>
      </c>
      <c r="AO92" s="176">
        <v>22.12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2.12</v>
      </c>
      <c r="AJ93" s="176">
        <v>0</v>
      </c>
      <c r="AK93" s="176">
        <v>2.5</v>
      </c>
      <c r="AL93" s="176">
        <v>0</v>
      </c>
      <c r="AM93" s="176">
        <v>0</v>
      </c>
      <c r="AN93" s="176">
        <v>0</v>
      </c>
      <c r="AO93" s="176">
        <v>22.12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2.12</v>
      </c>
      <c r="AJ94" s="176">
        <v>0</v>
      </c>
      <c r="AK94" s="176">
        <v>2.5</v>
      </c>
      <c r="AL94" s="176">
        <v>0</v>
      </c>
      <c r="AM94" s="176">
        <v>0</v>
      </c>
      <c r="AN94" s="176">
        <v>0</v>
      </c>
      <c r="AO94" s="176">
        <v>22.12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2.12</v>
      </c>
      <c r="AJ95" s="176">
        <v>0</v>
      </c>
      <c r="AK95" s="176">
        <v>2.5</v>
      </c>
      <c r="AL95" s="176">
        <v>0</v>
      </c>
      <c r="AM95" s="176">
        <v>0</v>
      </c>
      <c r="AN95" s="176">
        <v>0</v>
      </c>
      <c r="AO95" s="176">
        <v>22.12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2.12</v>
      </c>
      <c r="AJ96" s="176">
        <v>0</v>
      </c>
      <c r="AK96" s="176">
        <v>2.5</v>
      </c>
      <c r="AL96" s="176">
        <v>0</v>
      </c>
      <c r="AM96" s="176">
        <v>0</v>
      </c>
      <c r="AN96" s="176">
        <v>0</v>
      </c>
      <c r="AO96" s="176">
        <v>22.12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2.12</v>
      </c>
      <c r="AJ97" s="176">
        <v>0</v>
      </c>
      <c r="AK97" s="176">
        <v>2.5</v>
      </c>
      <c r="AL97" s="176">
        <v>0</v>
      </c>
      <c r="AM97" s="176">
        <v>0</v>
      </c>
      <c r="AN97" s="176">
        <v>0</v>
      </c>
      <c r="AO97" s="176">
        <v>22.12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2.12</v>
      </c>
      <c r="AJ98" s="176">
        <v>0</v>
      </c>
      <c r="AK98" s="176">
        <v>2.5</v>
      </c>
      <c r="AL98" s="176">
        <v>0</v>
      </c>
      <c r="AM98" s="176">
        <v>0</v>
      </c>
      <c r="AN98" s="176">
        <v>0</v>
      </c>
      <c r="AO98" s="176">
        <v>22.12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5.0880000000000064E-2</v>
      </c>
      <c r="AJ99">
        <f t="shared" si="0"/>
        <v>0</v>
      </c>
      <c r="AK99">
        <f t="shared" si="0"/>
        <v>5.5662500000000004E-2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45098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51</v>
      </c>
      <c r="C3" s="102">
        <f>'IDT-1 Calculation'!DG3</f>
        <v>-21.591999999999999</v>
      </c>
      <c r="D3" s="102">
        <f>'IDT-1 Calculation'!DH3</f>
        <v>0</v>
      </c>
      <c r="E3" s="102">
        <f>'IDT-1 Calculation'!DI3</f>
        <v>0</v>
      </c>
      <c r="F3" s="102">
        <f>'IDT-1 Calculation'!DJ3</f>
        <v>-29.408000000000001</v>
      </c>
      <c r="G3" s="103">
        <f>SUM(B3:F3)</f>
        <v>0</v>
      </c>
    </row>
    <row r="4" spans="1:7">
      <c r="A4" s="98" t="s">
        <v>46</v>
      </c>
      <c r="B4" s="94">
        <f>'IDT-1 Calculation'!DF4</f>
        <v>18</v>
      </c>
      <c r="C4" s="94">
        <f>'IDT-1 Calculation'!DG4</f>
        <v>-7.6210000000000004</v>
      </c>
      <c r="D4" s="94">
        <f>'IDT-1 Calculation'!DH4</f>
        <v>0</v>
      </c>
      <c r="E4" s="94">
        <f>'IDT-1 Calculation'!DI4</f>
        <v>0</v>
      </c>
      <c r="F4" s="94">
        <f>'IDT-1 Calculation'!DJ4</f>
        <v>-10.379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27</v>
      </c>
      <c r="C84" s="94">
        <f>'IDT-1 Calculation'!DG84</f>
        <v>-11.430999999999999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-15.569000000000001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75</v>
      </c>
      <c r="C85" s="94">
        <f>'IDT-1 Calculation'!DG85</f>
        <v>-31.751999999999999</v>
      </c>
      <c r="D85" s="94">
        <f>'IDT-1 Calculation'!DH85</f>
        <v>0</v>
      </c>
      <c r="E85" s="94">
        <f>'IDT-1 Calculation'!DI85</f>
        <v>0</v>
      </c>
      <c r="F85" s="94">
        <f>'IDT-1 Calculation'!DJ85</f>
        <v>-43.247999999999998</v>
      </c>
      <c r="G85" s="99">
        <f t="shared" si="1"/>
        <v>0</v>
      </c>
    </row>
    <row r="86" spans="1:7">
      <c r="A86" s="98" t="s">
        <v>128</v>
      </c>
      <c r="B86" s="94">
        <f>'IDT-1 Calculation'!DF86</f>
        <v>129</v>
      </c>
      <c r="C86" s="94">
        <f>'IDT-1 Calculation'!DG86</f>
        <v>-54.613999999999997</v>
      </c>
      <c r="D86" s="94">
        <f>'IDT-1 Calculation'!DH86</f>
        <v>0</v>
      </c>
      <c r="E86" s="94">
        <f>'IDT-1 Calculation'!DI86</f>
        <v>0</v>
      </c>
      <c r="F86" s="94">
        <f>'IDT-1 Calculation'!DJ86</f>
        <v>-74.385999999999996</v>
      </c>
      <c r="G86" s="99">
        <f t="shared" si="1"/>
        <v>0</v>
      </c>
    </row>
    <row r="87" spans="1:7">
      <c r="A87" s="98" t="s">
        <v>129</v>
      </c>
      <c r="B87" s="94">
        <f>'IDT-1 Calculation'!DF87</f>
        <v>182</v>
      </c>
      <c r="C87" s="94">
        <f>'IDT-1 Calculation'!DG87</f>
        <v>-77.052000000000007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-104.94799999999999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227</v>
      </c>
      <c r="C88" s="94">
        <f>'IDT-1 Calculation'!DG88</f>
        <v>-96.102999999999994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-130.89699999999999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210</v>
      </c>
      <c r="C89" s="94">
        <f>'IDT-1 Calculation'!DG89</f>
        <v>-88.906000000000006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-121.09399999999999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189</v>
      </c>
      <c r="C90" s="94">
        <f>'IDT-1 Calculation'!DG90</f>
        <v>-80.016000000000005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-108.98399999999999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48</v>
      </c>
      <c r="C92" s="94">
        <f>'IDT-1 Calculation'!DG92</f>
        <v>-20.321000000000002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-27.678999999999998</v>
      </c>
      <c r="G92" s="99">
        <f t="shared" si="1"/>
        <v>0</v>
      </c>
    </row>
    <row r="93" spans="1:7">
      <c r="A93" s="98" t="s">
        <v>135</v>
      </c>
      <c r="B93" s="94">
        <f>'IDT-1 Calculation'!DF93</f>
        <v>68</v>
      </c>
      <c r="C93" s="94">
        <f>'IDT-1 Calculation'!DG93</f>
        <v>-28.789000000000001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-39.210999999999999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84</v>
      </c>
      <c r="C94" s="94">
        <f>'IDT-1 Calculation'!DG94</f>
        <v>-35.561999999999998</v>
      </c>
      <c r="D94" s="94">
        <f>'IDT-1 Calculation'!DH94</f>
        <v>0</v>
      </c>
      <c r="E94" s="94">
        <f>'IDT-1 Calculation'!DI94</f>
        <v>0</v>
      </c>
      <c r="F94" s="94">
        <f>'IDT-1 Calculation'!DJ94</f>
        <v>-48.438000000000002</v>
      </c>
      <c r="G94" s="99">
        <f t="shared" si="1"/>
        <v>0</v>
      </c>
    </row>
    <row r="95" spans="1:7">
      <c r="A95" s="98" t="s">
        <v>137</v>
      </c>
      <c r="B95" s="94">
        <f>'IDT-1 Calculation'!DF95</f>
        <v>141</v>
      </c>
      <c r="C95" s="94">
        <f>'IDT-1 Calculation'!DG95</f>
        <v>-59.694000000000003</v>
      </c>
      <c r="D95" s="94">
        <f>'IDT-1 Calculation'!DH95</f>
        <v>0</v>
      </c>
      <c r="E95" s="94">
        <f>'IDT-1 Calculation'!DI95</f>
        <v>0</v>
      </c>
      <c r="F95" s="94">
        <f>'IDT-1 Calculation'!DJ95</f>
        <v>-81.305999999999997</v>
      </c>
      <c r="G95" s="99">
        <f t="shared" si="1"/>
        <v>0</v>
      </c>
    </row>
    <row r="96" spans="1:7">
      <c r="A96" s="98" t="s">
        <v>138</v>
      </c>
      <c r="B96" s="94">
        <f>'IDT-1 Calculation'!DF96</f>
        <v>170</v>
      </c>
      <c r="C96" s="94">
        <f>'IDT-1 Calculation'!DG96</f>
        <v>-71.971999999999994</v>
      </c>
      <c r="D96" s="94">
        <f>'IDT-1 Calculation'!DH96</f>
        <v>0</v>
      </c>
      <c r="E96" s="94">
        <f>'IDT-1 Calculation'!DI96</f>
        <v>0</v>
      </c>
      <c r="F96" s="94">
        <f>'IDT-1 Calculation'!DJ96</f>
        <v>-98.028000000000006</v>
      </c>
      <c r="G96" s="99">
        <f t="shared" si="1"/>
        <v>0</v>
      </c>
    </row>
    <row r="97" spans="1:7">
      <c r="A97" s="98" t="s">
        <v>139</v>
      </c>
      <c r="B97" s="94">
        <f>'IDT-1 Calculation'!DF97</f>
        <v>159</v>
      </c>
      <c r="C97" s="94">
        <f>'IDT-1 Calculation'!DG97</f>
        <v>-67.314999999999998</v>
      </c>
      <c r="D97" s="94">
        <f>'IDT-1 Calculation'!DH97</f>
        <v>0</v>
      </c>
      <c r="E97" s="94">
        <f>'IDT-1 Calculation'!DI97</f>
        <v>0</v>
      </c>
      <c r="F97" s="94">
        <f>'IDT-1 Calculation'!DJ97</f>
        <v>-91.685000000000002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150</v>
      </c>
      <c r="C98" s="107">
        <f>'IDT-1 Calculation'!DG98</f>
        <v>-63.503999999999998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-86.495999999999995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0.48199999999999998</v>
      </c>
      <c r="C99" s="110">
        <f>SUM(C3:C98)/4000</f>
        <v>-0.20406100000000002</v>
      </c>
      <c r="D99" s="110">
        <f>SUM(D3:D98)/4000</f>
        <v>0</v>
      </c>
      <c r="E99" s="110">
        <f>SUM(E3:E98)/4000</f>
        <v>0</v>
      </c>
      <c r="F99" s="110">
        <f>SUM(F3:F98)/4000</f>
        <v>-0.27793900000000005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0.21</v>
      </c>
      <c r="E3" s="176">
        <v>0</v>
      </c>
      <c r="F3" s="176">
        <v>0</v>
      </c>
      <c r="G3" s="176">
        <v>0.33</v>
      </c>
      <c r="H3" s="176">
        <v>0</v>
      </c>
      <c r="I3" s="176">
        <v>7.0000000000000007E-2</v>
      </c>
      <c r="J3" s="176">
        <v>0.43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2.4300000000000002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10.61</v>
      </c>
      <c r="AJ3" s="176">
        <v>0</v>
      </c>
      <c r="AK3" s="176">
        <v>10.37</v>
      </c>
      <c r="AL3" s="176">
        <v>0</v>
      </c>
      <c r="AM3" s="176">
        <v>0</v>
      </c>
      <c r="AN3" s="176">
        <v>0</v>
      </c>
      <c r="AO3" s="176">
        <v>88.46</v>
      </c>
      <c r="AP3" s="176">
        <v>0</v>
      </c>
      <c r="AQ3" s="176">
        <v>0</v>
      </c>
      <c r="AR3" s="176">
        <v>0.03</v>
      </c>
      <c r="AS3" s="176">
        <v>0</v>
      </c>
      <c r="AT3" s="176">
        <v>0</v>
      </c>
      <c r="AU3" s="176">
        <v>0.95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0.21</v>
      </c>
      <c r="E4" s="176">
        <v>0</v>
      </c>
      <c r="F4" s="176">
        <v>0</v>
      </c>
      <c r="G4" s="176">
        <v>0.33</v>
      </c>
      <c r="H4" s="176">
        <v>0</v>
      </c>
      <c r="I4" s="176">
        <v>7.0000000000000007E-2</v>
      </c>
      <c r="J4" s="176">
        <v>0.43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2.4300000000000002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10.61</v>
      </c>
      <c r="AJ4" s="176">
        <v>0</v>
      </c>
      <c r="AK4" s="176">
        <v>10.37</v>
      </c>
      <c r="AL4" s="176">
        <v>0</v>
      </c>
      <c r="AM4" s="176">
        <v>0</v>
      </c>
      <c r="AN4" s="176">
        <v>0</v>
      </c>
      <c r="AO4" s="176">
        <v>88.46</v>
      </c>
      <c r="AP4" s="176">
        <v>0</v>
      </c>
      <c r="AQ4" s="176">
        <v>0</v>
      </c>
      <c r="AR4" s="176">
        <v>0.03</v>
      </c>
      <c r="AS4" s="176">
        <v>0</v>
      </c>
      <c r="AT4" s="176">
        <v>0</v>
      </c>
      <c r="AU4" s="176">
        <v>0.95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0.21</v>
      </c>
      <c r="E5" s="176">
        <v>0</v>
      </c>
      <c r="F5" s="176">
        <v>0</v>
      </c>
      <c r="G5" s="176">
        <v>0.33</v>
      </c>
      <c r="H5" s="176">
        <v>0</v>
      </c>
      <c r="I5" s="176">
        <v>7.0000000000000007E-2</v>
      </c>
      <c r="J5" s="176">
        <v>0.43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2.4300000000000002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10.61</v>
      </c>
      <c r="AJ5" s="176">
        <v>0</v>
      </c>
      <c r="AK5" s="176">
        <v>10.37</v>
      </c>
      <c r="AL5" s="176">
        <v>0</v>
      </c>
      <c r="AM5" s="176">
        <v>0</v>
      </c>
      <c r="AN5" s="176">
        <v>0</v>
      </c>
      <c r="AO5" s="176">
        <v>88.46</v>
      </c>
      <c r="AP5" s="176">
        <v>0</v>
      </c>
      <c r="AQ5" s="176">
        <v>0</v>
      </c>
      <c r="AR5" s="176">
        <v>0.03</v>
      </c>
      <c r="AS5" s="176">
        <v>0</v>
      </c>
      <c r="AT5" s="176">
        <v>0</v>
      </c>
      <c r="AU5" s="176">
        <v>0.95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0.21</v>
      </c>
      <c r="E6" s="176">
        <v>0</v>
      </c>
      <c r="F6" s="176">
        <v>0</v>
      </c>
      <c r="G6" s="176">
        <v>0.33</v>
      </c>
      <c r="H6" s="176">
        <v>0</v>
      </c>
      <c r="I6" s="176">
        <v>7.0000000000000007E-2</v>
      </c>
      <c r="J6" s="176">
        <v>0.43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2.4300000000000002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10.61</v>
      </c>
      <c r="AJ6" s="176">
        <v>0</v>
      </c>
      <c r="AK6" s="176">
        <v>10.37</v>
      </c>
      <c r="AL6" s="176">
        <v>0</v>
      </c>
      <c r="AM6" s="176">
        <v>0</v>
      </c>
      <c r="AN6" s="176">
        <v>0</v>
      </c>
      <c r="AO6" s="176">
        <v>88.46</v>
      </c>
      <c r="AP6" s="176">
        <v>0</v>
      </c>
      <c r="AQ6" s="176">
        <v>0</v>
      </c>
      <c r="AR6" s="176">
        <v>0.03</v>
      </c>
      <c r="AS6" s="176">
        <v>0</v>
      </c>
      <c r="AT6" s="176">
        <v>0</v>
      </c>
      <c r="AU6" s="176">
        <v>0.95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0.22</v>
      </c>
      <c r="E7" s="176">
        <v>0</v>
      </c>
      <c r="F7" s="176">
        <v>0</v>
      </c>
      <c r="G7" s="176">
        <v>0.39</v>
      </c>
      <c r="H7" s="176">
        <v>0</v>
      </c>
      <c r="I7" s="176">
        <v>0</v>
      </c>
      <c r="J7" s="176">
        <v>0.49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2.4300000000000002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10.61</v>
      </c>
      <c r="AJ7" s="176">
        <v>0</v>
      </c>
      <c r="AK7" s="176">
        <v>10.18</v>
      </c>
      <c r="AL7" s="176">
        <v>0</v>
      </c>
      <c r="AM7" s="176">
        <v>0</v>
      </c>
      <c r="AN7" s="176">
        <v>0</v>
      </c>
      <c r="AO7" s="176">
        <v>88.46</v>
      </c>
      <c r="AP7" s="176">
        <v>0</v>
      </c>
      <c r="AQ7" s="176">
        <v>0</v>
      </c>
      <c r="AR7" s="176">
        <v>0.03</v>
      </c>
      <c r="AS7" s="176">
        <v>0</v>
      </c>
      <c r="AT7" s="176">
        <v>0</v>
      </c>
      <c r="AU7" s="176">
        <v>0.95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0.22</v>
      </c>
      <c r="E8" s="176">
        <v>0</v>
      </c>
      <c r="F8" s="176">
        <v>0</v>
      </c>
      <c r="G8" s="176">
        <v>0.39</v>
      </c>
      <c r="H8" s="176">
        <v>0</v>
      </c>
      <c r="I8" s="176">
        <v>0</v>
      </c>
      <c r="J8" s="176">
        <v>0.49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2.4300000000000002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10.61</v>
      </c>
      <c r="AJ8" s="176">
        <v>0</v>
      </c>
      <c r="AK8" s="176">
        <v>10.18</v>
      </c>
      <c r="AL8" s="176">
        <v>0</v>
      </c>
      <c r="AM8" s="176">
        <v>0</v>
      </c>
      <c r="AN8" s="176">
        <v>0</v>
      </c>
      <c r="AO8" s="176">
        <v>88.46</v>
      </c>
      <c r="AP8" s="176">
        <v>0</v>
      </c>
      <c r="AQ8" s="176">
        <v>0</v>
      </c>
      <c r="AR8" s="176">
        <v>0.03</v>
      </c>
      <c r="AS8" s="176">
        <v>0</v>
      </c>
      <c r="AT8" s="176">
        <v>0</v>
      </c>
      <c r="AU8" s="176">
        <v>0.95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0.23</v>
      </c>
      <c r="E9" s="176">
        <v>0</v>
      </c>
      <c r="F9" s="176">
        <v>0</v>
      </c>
      <c r="G9" s="176">
        <v>0.39</v>
      </c>
      <c r="H9" s="176">
        <v>0</v>
      </c>
      <c r="I9" s="176">
        <v>0</v>
      </c>
      <c r="J9" s="176">
        <v>0.49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2.4300000000000002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10.61</v>
      </c>
      <c r="AJ9" s="176">
        <v>0</v>
      </c>
      <c r="AK9" s="176">
        <v>10.18</v>
      </c>
      <c r="AL9" s="176">
        <v>0</v>
      </c>
      <c r="AM9" s="176">
        <v>0</v>
      </c>
      <c r="AN9" s="176">
        <v>0</v>
      </c>
      <c r="AO9" s="176">
        <v>88.46</v>
      </c>
      <c r="AP9" s="176">
        <v>0</v>
      </c>
      <c r="AQ9" s="176">
        <v>0</v>
      </c>
      <c r="AR9" s="176">
        <v>0.03</v>
      </c>
      <c r="AS9" s="176">
        <v>0</v>
      </c>
      <c r="AT9" s="176">
        <v>0</v>
      </c>
      <c r="AU9" s="176">
        <v>0.95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0.23</v>
      </c>
      <c r="E10" s="176">
        <v>0</v>
      </c>
      <c r="F10" s="176">
        <v>0</v>
      </c>
      <c r="G10" s="176">
        <v>0.39</v>
      </c>
      <c r="H10" s="176">
        <v>0</v>
      </c>
      <c r="I10" s="176">
        <v>0</v>
      </c>
      <c r="J10" s="176">
        <v>0.49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2.4300000000000002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10.61</v>
      </c>
      <c r="AJ10" s="176">
        <v>0</v>
      </c>
      <c r="AK10" s="176">
        <v>10.18</v>
      </c>
      <c r="AL10" s="176">
        <v>0</v>
      </c>
      <c r="AM10" s="176">
        <v>0</v>
      </c>
      <c r="AN10" s="176">
        <v>0</v>
      </c>
      <c r="AO10" s="176">
        <v>88.46</v>
      </c>
      <c r="AP10" s="176">
        <v>0</v>
      </c>
      <c r="AQ10" s="176">
        <v>0</v>
      </c>
      <c r="AR10" s="176">
        <v>0.03</v>
      </c>
      <c r="AS10" s="176">
        <v>0</v>
      </c>
      <c r="AT10" s="176">
        <v>0</v>
      </c>
      <c r="AU10" s="176">
        <v>0.95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0.23</v>
      </c>
      <c r="E11" s="176">
        <v>0</v>
      </c>
      <c r="F11" s="176">
        <v>0</v>
      </c>
      <c r="G11" s="176">
        <v>0.37</v>
      </c>
      <c r="H11" s="176">
        <v>0</v>
      </c>
      <c r="I11" s="176">
        <v>0</v>
      </c>
      <c r="J11" s="176">
        <v>0.49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2.4300000000000002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10.61</v>
      </c>
      <c r="AJ11" s="176">
        <v>0</v>
      </c>
      <c r="AK11" s="176">
        <v>10.18</v>
      </c>
      <c r="AL11" s="176">
        <v>0</v>
      </c>
      <c r="AM11" s="176">
        <v>0</v>
      </c>
      <c r="AN11" s="176">
        <v>0</v>
      </c>
      <c r="AO11" s="176">
        <v>88.46</v>
      </c>
      <c r="AP11" s="176">
        <v>0</v>
      </c>
      <c r="AQ11" s="176">
        <v>0</v>
      </c>
      <c r="AR11" s="176">
        <v>0.03</v>
      </c>
      <c r="AS11" s="176">
        <v>0</v>
      </c>
      <c r="AT11" s="176">
        <v>0</v>
      </c>
      <c r="AU11" s="176">
        <v>0.95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0.23</v>
      </c>
      <c r="E12" s="176">
        <v>0</v>
      </c>
      <c r="F12" s="176">
        <v>0</v>
      </c>
      <c r="G12" s="176">
        <v>0.39</v>
      </c>
      <c r="H12" s="176">
        <v>0</v>
      </c>
      <c r="I12" s="176">
        <v>0</v>
      </c>
      <c r="J12" s="176">
        <v>0.49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2.38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10.61</v>
      </c>
      <c r="AJ12" s="176">
        <v>0</v>
      </c>
      <c r="AK12" s="176">
        <v>10.18</v>
      </c>
      <c r="AL12" s="176">
        <v>0</v>
      </c>
      <c r="AM12" s="176">
        <v>0</v>
      </c>
      <c r="AN12" s="176">
        <v>0</v>
      </c>
      <c r="AO12" s="176">
        <v>88.46</v>
      </c>
      <c r="AP12" s="176">
        <v>0</v>
      </c>
      <c r="AQ12" s="176">
        <v>0</v>
      </c>
      <c r="AR12" s="176">
        <v>0.03</v>
      </c>
      <c r="AS12" s="176">
        <v>0</v>
      </c>
      <c r="AT12" s="176">
        <v>0</v>
      </c>
      <c r="AU12" s="176">
        <v>0.95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0.23</v>
      </c>
      <c r="E13" s="176">
        <v>0</v>
      </c>
      <c r="F13" s="176">
        <v>0</v>
      </c>
      <c r="G13" s="176">
        <v>0.39</v>
      </c>
      <c r="H13" s="176">
        <v>0</v>
      </c>
      <c r="I13" s="176">
        <v>0</v>
      </c>
      <c r="J13" s="176">
        <v>0.49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2.38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10.61</v>
      </c>
      <c r="AJ13" s="176">
        <v>0</v>
      </c>
      <c r="AK13" s="176">
        <v>10.18</v>
      </c>
      <c r="AL13" s="176">
        <v>0</v>
      </c>
      <c r="AM13" s="176">
        <v>0</v>
      </c>
      <c r="AN13" s="176">
        <v>0</v>
      </c>
      <c r="AO13" s="176">
        <v>88.46</v>
      </c>
      <c r="AP13" s="176">
        <v>0</v>
      </c>
      <c r="AQ13" s="176">
        <v>0</v>
      </c>
      <c r="AR13" s="176">
        <v>0.03</v>
      </c>
      <c r="AS13" s="176">
        <v>0</v>
      </c>
      <c r="AT13" s="176">
        <v>0</v>
      </c>
      <c r="AU13" s="176">
        <v>0.94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0.23</v>
      </c>
      <c r="E14" s="176">
        <v>0</v>
      </c>
      <c r="F14" s="176">
        <v>0</v>
      </c>
      <c r="G14" s="176">
        <v>0.39</v>
      </c>
      <c r="H14" s="176">
        <v>0</v>
      </c>
      <c r="I14" s="176">
        <v>0</v>
      </c>
      <c r="J14" s="176">
        <v>0.49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2.38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10.61</v>
      </c>
      <c r="AJ14" s="176">
        <v>0</v>
      </c>
      <c r="AK14" s="176">
        <v>10.18</v>
      </c>
      <c r="AL14" s="176">
        <v>0</v>
      </c>
      <c r="AM14" s="176">
        <v>0</v>
      </c>
      <c r="AN14" s="176">
        <v>0</v>
      </c>
      <c r="AO14" s="176">
        <v>88.46</v>
      </c>
      <c r="AP14" s="176">
        <v>0</v>
      </c>
      <c r="AQ14" s="176">
        <v>0</v>
      </c>
      <c r="AR14" s="176">
        <v>0.03</v>
      </c>
      <c r="AS14" s="176">
        <v>0</v>
      </c>
      <c r="AT14" s="176">
        <v>0</v>
      </c>
      <c r="AU14" s="176">
        <v>0.94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0.23</v>
      </c>
      <c r="E15" s="176">
        <v>0</v>
      </c>
      <c r="F15" s="176">
        <v>0</v>
      </c>
      <c r="G15" s="176">
        <v>0.39</v>
      </c>
      <c r="H15" s="176">
        <v>0</v>
      </c>
      <c r="I15" s="176">
        <v>0</v>
      </c>
      <c r="J15" s="176">
        <v>0.49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2.38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10.61</v>
      </c>
      <c r="AJ15" s="176">
        <v>0</v>
      </c>
      <c r="AK15" s="176">
        <v>10.18</v>
      </c>
      <c r="AL15" s="176">
        <v>0</v>
      </c>
      <c r="AM15" s="176">
        <v>0</v>
      </c>
      <c r="AN15" s="176">
        <v>0</v>
      </c>
      <c r="AO15" s="176">
        <v>88.46</v>
      </c>
      <c r="AP15" s="176">
        <v>0</v>
      </c>
      <c r="AQ15" s="176">
        <v>0</v>
      </c>
      <c r="AR15" s="176">
        <v>0.03</v>
      </c>
      <c r="AS15" s="176">
        <v>0</v>
      </c>
      <c r="AT15" s="176">
        <v>0</v>
      </c>
      <c r="AU15" s="176">
        <v>0.94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0.23</v>
      </c>
      <c r="E16" s="176">
        <v>0</v>
      </c>
      <c r="F16" s="176">
        <v>0</v>
      </c>
      <c r="G16" s="176">
        <v>0.39</v>
      </c>
      <c r="H16" s="176">
        <v>0</v>
      </c>
      <c r="I16" s="176">
        <v>0</v>
      </c>
      <c r="J16" s="176">
        <v>0.49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2.38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10.61</v>
      </c>
      <c r="AJ16" s="176">
        <v>0</v>
      </c>
      <c r="AK16" s="176">
        <v>10.18</v>
      </c>
      <c r="AL16" s="176">
        <v>0</v>
      </c>
      <c r="AM16" s="176">
        <v>0</v>
      </c>
      <c r="AN16" s="176">
        <v>0</v>
      </c>
      <c r="AO16" s="176">
        <v>88.46</v>
      </c>
      <c r="AP16" s="176">
        <v>0</v>
      </c>
      <c r="AQ16" s="176">
        <v>0</v>
      </c>
      <c r="AR16" s="176">
        <v>0.03</v>
      </c>
      <c r="AS16" s="176">
        <v>0</v>
      </c>
      <c r="AT16" s="176">
        <v>0</v>
      </c>
      <c r="AU16" s="176">
        <v>0.8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0.23</v>
      </c>
      <c r="E17" s="176">
        <v>0</v>
      </c>
      <c r="F17" s="176">
        <v>0</v>
      </c>
      <c r="G17" s="176">
        <v>0.39</v>
      </c>
      <c r="H17" s="176">
        <v>0</v>
      </c>
      <c r="I17" s="176">
        <v>0</v>
      </c>
      <c r="J17" s="176">
        <v>0.49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2.38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10.61</v>
      </c>
      <c r="AJ17" s="176">
        <v>0</v>
      </c>
      <c r="AK17" s="176">
        <v>10.18</v>
      </c>
      <c r="AL17" s="176">
        <v>0</v>
      </c>
      <c r="AM17" s="176">
        <v>0</v>
      </c>
      <c r="AN17" s="176">
        <v>0</v>
      </c>
      <c r="AO17" s="176">
        <v>88.46</v>
      </c>
      <c r="AP17" s="176">
        <v>0</v>
      </c>
      <c r="AQ17" s="176">
        <v>0</v>
      </c>
      <c r="AR17" s="176">
        <v>0.03</v>
      </c>
      <c r="AS17" s="176">
        <v>0</v>
      </c>
      <c r="AT17" s="176">
        <v>0</v>
      </c>
      <c r="AU17" s="176">
        <v>0.8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0.23</v>
      </c>
      <c r="E18" s="176">
        <v>0</v>
      </c>
      <c r="F18" s="176">
        <v>0</v>
      </c>
      <c r="G18" s="176">
        <v>0.39</v>
      </c>
      <c r="H18" s="176">
        <v>0</v>
      </c>
      <c r="I18" s="176">
        <v>0</v>
      </c>
      <c r="J18" s="176">
        <v>0.49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2.38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10.61</v>
      </c>
      <c r="AJ18" s="176">
        <v>0</v>
      </c>
      <c r="AK18" s="176">
        <v>10.18</v>
      </c>
      <c r="AL18" s="176">
        <v>0</v>
      </c>
      <c r="AM18" s="176">
        <v>0</v>
      </c>
      <c r="AN18" s="176">
        <v>0</v>
      </c>
      <c r="AO18" s="176">
        <v>88.46</v>
      </c>
      <c r="AP18" s="176">
        <v>0</v>
      </c>
      <c r="AQ18" s="176">
        <v>0</v>
      </c>
      <c r="AR18" s="176">
        <v>0.03</v>
      </c>
      <c r="AS18" s="176">
        <v>0</v>
      </c>
      <c r="AT18" s="176">
        <v>0</v>
      </c>
      <c r="AU18" s="176">
        <v>0.8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0.23</v>
      </c>
      <c r="E19" s="176">
        <v>0</v>
      </c>
      <c r="F19" s="176">
        <v>0</v>
      </c>
      <c r="G19" s="176">
        <v>0.39</v>
      </c>
      <c r="H19" s="176">
        <v>0</v>
      </c>
      <c r="I19" s="176">
        <v>0</v>
      </c>
      <c r="J19" s="176">
        <v>0.49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2.38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10.61</v>
      </c>
      <c r="AJ19" s="176">
        <v>0</v>
      </c>
      <c r="AK19" s="176">
        <v>10.18</v>
      </c>
      <c r="AL19" s="176">
        <v>0</v>
      </c>
      <c r="AM19" s="176">
        <v>0</v>
      </c>
      <c r="AN19" s="176">
        <v>0</v>
      </c>
      <c r="AO19" s="176">
        <v>88.46</v>
      </c>
      <c r="AP19" s="176">
        <v>0</v>
      </c>
      <c r="AQ19" s="176">
        <v>0</v>
      </c>
      <c r="AR19" s="176">
        <v>0.03</v>
      </c>
      <c r="AS19" s="176">
        <v>0</v>
      </c>
      <c r="AT19" s="176">
        <v>0</v>
      </c>
      <c r="AU19" s="176">
        <v>0.8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0.23</v>
      </c>
      <c r="E20" s="176">
        <v>0</v>
      </c>
      <c r="F20" s="176">
        <v>0</v>
      </c>
      <c r="G20" s="176">
        <v>0.39</v>
      </c>
      <c r="H20" s="176">
        <v>0</v>
      </c>
      <c r="I20" s="176">
        <v>0</v>
      </c>
      <c r="J20" s="176">
        <v>0.49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2.4300000000000002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10.61</v>
      </c>
      <c r="AJ20" s="176">
        <v>0</v>
      </c>
      <c r="AK20" s="176">
        <v>10.18</v>
      </c>
      <c r="AL20" s="176">
        <v>0</v>
      </c>
      <c r="AM20" s="176">
        <v>0</v>
      </c>
      <c r="AN20" s="176">
        <v>0</v>
      </c>
      <c r="AO20" s="176">
        <v>88.46</v>
      </c>
      <c r="AP20" s="176">
        <v>0</v>
      </c>
      <c r="AQ20" s="176">
        <v>0</v>
      </c>
      <c r="AR20" s="176">
        <v>0.03</v>
      </c>
      <c r="AS20" s="176">
        <v>0</v>
      </c>
      <c r="AT20" s="176">
        <v>0</v>
      </c>
      <c r="AU20" s="176">
        <v>0.8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0.23</v>
      </c>
      <c r="E21" s="176">
        <v>0</v>
      </c>
      <c r="F21" s="176">
        <v>0</v>
      </c>
      <c r="G21" s="176">
        <v>0.39</v>
      </c>
      <c r="H21" s="176">
        <v>0</v>
      </c>
      <c r="I21" s="176">
        <v>0</v>
      </c>
      <c r="J21" s="176">
        <v>0.49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2.4300000000000002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10.61</v>
      </c>
      <c r="AJ21" s="176">
        <v>0</v>
      </c>
      <c r="AK21" s="176">
        <v>10.18</v>
      </c>
      <c r="AL21" s="176">
        <v>0</v>
      </c>
      <c r="AM21" s="176">
        <v>0</v>
      </c>
      <c r="AN21" s="176">
        <v>0</v>
      </c>
      <c r="AO21" s="176">
        <v>88.46</v>
      </c>
      <c r="AP21" s="176">
        <v>0</v>
      </c>
      <c r="AQ21" s="176">
        <v>0</v>
      </c>
      <c r="AR21" s="176">
        <v>0.03</v>
      </c>
      <c r="AS21" s="176">
        <v>0</v>
      </c>
      <c r="AT21" s="176">
        <v>0</v>
      </c>
      <c r="AU21" s="176">
        <v>0.8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0.23</v>
      </c>
      <c r="E22" s="176">
        <v>0</v>
      </c>
      <c r="F22" s="176">
        <v>0</v>
      </c>
      <c r="G22" s="176">
        <v>0.39</v>
      </c>
      <c r="H22" s="176">
        <v>0</v>
      </c>
      <c r="I22" s="176">
        <v>0</v>
      </c>
      <c r="J22" s="176">
        <v>0.49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2.4300000000000002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10.61</v>
      </c>
      <c r="AJ22" s="176">
        <v>0</v>
      </c>
      <c r="AK22" s="176">
        <v>10.18</v>
      </c>
      <c r="AL22" s="176">
        <v>0</v>
      </c>
      <c r="AM22" s="176">
        <v>0</v>
      </c>
      <c r="AN22" s="176">
        <v>0</v>
      </c>
      <c r="AO22" s="176">
        <v>88.46</v>
      </c>
      <c r="AP22" s="176">
        <v>0</v>
      </c>
      <c r="AQ22" s="176">
        <v>0</v>
      </c>
      <c r="AR22" s="176">
        <v>0.03</v>
      </c>
      <c r="AS22" s="176">
        <v>0</v>
      </c>
      <c r="AT22" s="176">
        <v>0</v>
      </c>
      <c r="AU22" s="176">
        <v>0.8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0.23</v>
      </c>
      <c r="E23" s="176">
        <v>0</v>
      </c>
      <c r="F23" s="176">
        <v>0</v>
      </c>
      <c r="G23" s="176">
        <v>0.39</v>
      </c>
      <c r="H23" s="176">
        <v>0</v>
      </c>
      <c r="I23" s="176">
        <v>0</v>
      </c>
      <c r="J23" s="176">
        <v>0.49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2.4300000000000002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10.61</v>
      </c>
      <c r="AJ23" s="176">
        <v>0</v>
      </c>
      <c r="AK23" s="176">
        <v>10.18</v>
      </c>
      <c r="AL23" s="176">
        <v>0</v>
      </c>
      <c r="AM23" s="176">
        <v>0</v>
      </c>
      <c r="AN23" s="176">
        <v>0</v>
      </c>
      <c r="AO23" s="176">
        <v>88.46</v>
      </c>
      <c r="AP23" s="176">
        <v>0</v>
      </c>
      <c r="AQ23" s="176">
        <v>0</v>
      </c>
      <c r="AR23" s="176">
        <v>0.03</v>
      </c>
      <c r="AS23" s="176">
        <v>0</v>
      </c>
      <c r="AT23" s="176">
        <v>0</v>
      </c>
      <c r="AU23" s="176">
        <v>0.8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0.23</v>
      </c>
      <c r="E24" s="176">
        <v>0</v>
      </c>
      <c r="F24" s="176">
        <v>0</v>
      </c>
      <c r="G24" s="176">
        <v>0.39</v>
      </c>
      <c r="H24" s="176">
        <v>0</v>
      </c>
      <c r="I24" s="176">
        <v>0</v>
      </c>
      <c r="J24" s="176">
        <v>0.49</v>
      </c>
      <c r="K24" s="176">
        <v>0</v>
      </c>
      <c r="L24" s="176">
        <v>0.03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2.4300000000000002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10.61</v>
      </c>
      <c r="AJ24" s="176">
        <v>0</v>
      </c>
      <c r="AK24" s="176">
        <v>10.18</v>
      </c>
      <c r="AL24" s="176">
        <v>0</v>
      </c>
      <c r="AM24" s="176">
        <v>0</v>
      </c>
      <c r="AN24" s="176">
        <v>0</v>
      </c>
      <c r="AO24" s="176">
        <v>88.46</v>
      </c>
      <c r="AP24" s="176">
        <v>0</v>
      </c>
      <c r="AQ24" s="176">
        <v>0</v>
      </c>
      <c r="AR24" s="176">
        <v>0.03</v>
      </c>
      <c r="AS24" s="176">
        <v>0</v>
      </c>
      <c r="AT24" s="176">
        <v>0</v>
      </c>
      <c r="AU24" s="176">
        <v>0.8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0.23</v>
      </c>
      <c r="E25" s="176">
        <v>0</v>
      </c>
      <c r="F25" s="176">
        <v>0</v>
      </c>
      <c r="G25" s="176">
        <v>0.39</v>
      </c>
      <c r="H25" s="176">
        <v>0</v>
      </c>
      <c r="I25" s="176">
        <v>0</v>
      </c>
      <c r="J25" s="176">
        <v>0.49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2.4300000000000002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10.61</v>
      </c>
      <c r="AJ25" s="176">
        <v>0</v>
      </c>
      <c r="AK25" s="176">
        <v>10.18</v>
      </c>
      <c r="AL25" s="176">
        <v>0</v>
      </c>
      <c r="AM25" s="176">
        <v>0</v>
      </c>
      <c r="AN25" s="176">
        <v>0</v>
      </c>
      <c r="AO25" s="176">
        <v>88.46</v>
      </c>
      <c r="AP25" s="176">
        <v>0</v>
      </c>
      <c r="AQ25" s="176">
        <v>0</v>
      </c>
      <c r="AR25" s="176">
        <v>0.03</v>
      </c>
      <c r="AS25" s="176">
        <v>0</v>
      </c>
      <c r="AT25" s="176">
        <v>0</v>
      </c>
      <c r="AU25" s="176">
        <v>0.8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0.23</v>
      </c>
      <c r="E26" s="176">
        <v>0</v>
      </c>
      <c r="F26" s="176">
        <v>0</v>
      </c>
      <c r="G26" s="176">
        <v>0.39</v>
      </c>
      <c r="H26" s="176">
        <v>0</v>
      </c>
      <c r="I26" s="176">
        <v>0</v>
      </c>
      <c r="J26" s="176">
        <v>0.49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2.4300000000000002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10.61</v>
      </c>
      <c r="AJ26" s="176">
        <v>0</v>
      </c>
      <c r="AK26" s="176">
        <v>10.18</v>
      </c>
      <c r="AL26" s="176">
        <v>0</v>
      </c>
      <c r="AM26" s="176">
        <v>0</v>
      </c>
      <c r="AN26" s="176">
        <v>0</v>
      </c>
      <c r="AO26" s="176">
        <v>88.46</v>
      </c>
      <c r="AP26" s="176">
        <v>0</v>
      </c>
      <c r="AQ26" s="176">
        <v>0</v>
      </c>
      <c r="AR26" s="176">
        <v>0.03</v>
      </c>
      <c r="AS26" s="176">
        <v>0</v>
      </c>
      <c r="AT26" s="176">
        <v>0</v>
      </c>
      <c r="AU26" s="176">
        <v>0.8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0.22</v>
      </c>
      <c r="E27" s="176">
        <v>0</v>
      </c>
      <c r="F27" s="176">
        <v>0</v>
      </c>
      <c r="G27" s="176">
        <v>0.39</v>
      </c>
      <c r="H27" s="176">
        <v>0</v>
      </c>
      <c r="I27" s="176">
        <v>0</v>
      </c>
      <c r="J27" s="176">
        <v>0.45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2.38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10.61</v>
      </c>
      <c r="AJ27" s="176">
        <v>0</v>
      </c>
      <c r="AK27" s="176">
        <v>10.18</v>
      </c>
      <c r="AL27" s="176">
        <v>0</v>
      </c>
      <c r="AM27" s="176">
        <v>0</v>
      </c>
      <c r="AN27" s="176">
        <v>0</v>
      </c>
      <c r="AO27" s="176">
        <v>88.46</v>
      </c>
      <c r="AP27" s="176">
        <v>0</v>
      </c>
      <c r="AQ27" s="176">
        <v>0</v>
      </c>
      <c r="AR27" s="176">
        <v>0.03</v>
      </c>
      <c r="AS27" s="176">
        <v>0</v>
      </c>
      <c r="AT27" s="176">
        <v>0</v>
      </c>
      <c r="AU27" s="176">
        <v>0.8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0.22</v>
      </c>
      <c r="E28" s="176">
        <v>0</v>
      </c>
      <c r="F28" s="176">
        <v>0</v>
      </c>
      <c r="G28" s="176">
        <v>0.39</v>
      </c>
      <c r="H28" s="176">
        <v>0</v>
      </c>
      <c r="I28" s="176">
        <v>0</v>
      </c>
      <c r="J28" s="176">
        <v>0.45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2.38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10.61</v>
      </c>
      <c r="AJ28" s="176">
        <v>0</v>
      </c>
      <c r="AK28" s="176">
        <v>10.18</v>
      </c>
      <c r="AL28" s="176">
        <v>0</v>
      </c>
      <c r="AM28" s="176">
        <v>0</v>
      </c>
      <c r="AN28" s="176">
        <v>0</v>
      </c>
      <c r="AO28" s="176">
        <v>88.46</v>
      </c>
      <c r="AP28" s="176">
        <v>0</v>
      </c>
      <c r="AQ28" s="176">
        <v>0</v>
      </c>
      <c r="AR28" s="176">
        <v>0.03</v>
      </c>
      <c r="AS28" s="176">
        <v>0</v>
      </c>
      <c r="AT28" s="176">
        <v>0</v>
      </c>
      <c r="AU28" s="176">
        <v>0.8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0.22</v>
      </c>
      <c r="E29" s="176">
        <v>0</v>
      </c>
      <c r="F29" s="176">
        <v>0</v>
      </c>
      <c r="G29" s="176">
        <v>0.39</v>
      </c>
      <c r="H29" s="176">
        <v>0</v>
      </c>
      <c r="I29" s="176">
        <v>0</v>
      </c>
      <c r="J29" s="176">
        <v>0.45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2.38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10.61</v>
      </c>
      <c r="AJ29" s="176">
        <v>0</v>
      </c>
      <c r="AK29" s="176">
        <v>10.18</v>
      </c>
      <c r="AL29" s="176">
        <v>0</v>
      </c>
      <c r="AM29" s="176">
        <v>0</v>
      </c>
      <c r="AN29" s="176">
        <v>0</v>
      </c>
      <c r="AO29" s="176">
        <v>88.46</v>
      </c>
      <c r="AP29" s="176">
        <v>0</v>
      </c>
      <c r="AQ29" s="176">
        <v>0</v>
      </c>
      <c r="AR29" s="176">
        <v>0.03</v>
      </c>
      <c r="AS29" s="176">
        <v>0</v>
      </c>
      <c r="AT29" s="176">
        <v>0</v>
      </c>
      <c r="AU29" s="176">
        <v>0.8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0.22</v>
      </c>
      <c r="E30" s="176">
        <v>0</v>
      </c>
      <c r="F30" s="176">
        <v>0</v>
      </c>
      <c r="G30" s="176">
        <v>0.39</v>
      </c>
      <c r="H30" s="176">
        <v>0</v>
      </c>
      <c r="I30" s="176">
        <v>0</v>
      </c>
      <c r="J30" s="176">
        <v>0.45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2.38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10.61</v>
      </c>
      <c r="AJ30" s="176">
        <v>0</v>
      </c>
      <c r="AK30" s="176">
        <v>10.18</v>
      </c>
      <c r="AL30" s="176">
        <v>0</v>
      </c>
      <c r="AM30" s="176">
        <v>0</v>
      </c>
      <c r="AN30" s="176">
        <v>0</v>
      </c>
      <c r="AO30" s="176">
        <v>88.46</v>
      </c>
      <c r="AP30" s="176">
        <v>0</v>
      </c>
      <c r="AQ30" s="176">
        <v>0</v>
      </c>
      <c r="AR30" s="176">
        <v>0.03</v>
      </c>
      <c r="AS30" s="176">
        <v>0</v>
      </c>
      <c r="AT30" s="176">
        <v>0</v>
      </c>
      <c r="AU30" s="176">
        <v>0.8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0.21</v>
      </c>
      <c r="E31" s="176">
        <v>0</v>
      </c>
      <c r="F31" s="176">
        <v>0</v>
      </c>
      <c r="G31" s="176">
        <v>0.39</v>
      </c>
      <c r="H31" s="176">
        <v>0</v>
      </c>
      <c r="I31" s="176">
        <v>0</v>
      </c>
      <c r="J31" s="176">
        <v>0.45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2.4300000000000002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10.61</v>
      </c>
      <c r="AJ31" s="176">
        <v>0</v>
      </c>
      <c r="AK31" s="176">
        <v>10.18</v>
      </c>
      <c r="AL31" s="176">
        <v>0</v>
      </c>
      <c r="AM31" s="176">
        <v>0</v>
      </c>
      <c r="AN31" s="176">
        <v>0</v>
      </c>
      <c r="AO31" s="176">
        <v>88.46</v>
      </c>
      <c r="AP31" s="176">
        <v>0</v>
      </c>
      <c r="AQ31" s="176">
        <v>0</v>
      </c>
      <c r="AR31" s="176">
        <v>0.03</v>
      </c>
      <c r="AS31" s="176">
        <v>0</v>
      </c>
      <c r="AT31" s="176">
        <v>0</v>
      </c>
      <c r="AU31" s="176">
        <v>0.8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0.21</v>
      </c>
      <c r="E32" s="176">
        <v>0</v>
      </c>
      <c r="F32" s="176">
        <v>0</v>
      </c>
      <c r="G32" s="176">
        <v>0.39</v>
      </c>
      <c r="H32" s="176">
        <v>0</v>
      </c>
      <c r="I32" s="176">
        <v>0</v>
      </c>
      <c r="J32" s="176">
        <v>0.45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2.4300000000000002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10.61</v>
      </c>
      <c r="AJ32" s="176">
        <v>0</v>
      </c>
      <c r="AK32" s="176">
        <v>10.18</v>
      </c>
      <c r="AL32" s="176">
        <v>0</v>
      </c>
      <c r="AM32" s="176">
        <v>0</v>
      </c>
      <c r="AN32" s="176">
        <v>0</v>
      </c>
      <c r="AO32" s="176">
        <v>88.46</v>
      </c>
      <c r="AP32" s="176">
        <v>0</v>
      </c>
      <c r="AQ32" s="176">
        <v>0</v>
      </c>
      <c r="AR32" s="176">
        <v>0.03</v>
      </c>
      <c r="AS32" s="176">
        <v>0</v>
      </c>
      <c r="AT32" s="176">
        <v>0</v>
      </c>
      <c r="AU32" s="176">
        <v>0.8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0.21</v>
      </c>
      <c r="E33" s="176">
        <v>0</v>
      </c>
      <c r="F33" s="176">
        <v>0</v>
      </c>
      <c r="G33" s="176">
        <v>0.39</v>
      </c>
      <c r="H33" s="176">
        <v>0</v>
      </c>
      <c r="I33" s="176">
        <v>0</v>
      </c>
      <c r="J33" s="176">
        <v>0.45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2.4300000000000002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10.61</v>
      </c>
      <c r="AJ33" s="176">
        <v>0</v>
      </c>
      <c r="AK33" s="176">
        <v>10.18</v>
      </c>
      <c r="AL33" s="176">
        <v>0</v>
      </c>
      <c r="AM33" s="176">
        <v>0</v>
      </c>
      <c r="AN33" s="176">
        <v>0</v>
      </c>
      <c r="AO33" s="176">
        <v>88.46</v>
      </c>
      <c r="AP33" s="176">
        <v>0</v>
      </c>
      <c r="AQ33" s="176">
        <v>0</v>
      </c>
      <c r="AR33" s="176">
        <v>0.03</v>
      </c>
      <c r="AS33" s="176">
        <v>0</v>
      </c>
      <c r="AT33" s="176">
        <v>0</v>
      </c>
      <c r="AU33" s="176">
        <v>0.8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0.21</v>
      </c>
      <c r="E34" s="176">
        <v>0</v>
      </c>
      <c r="F34" s="176">
        <v>0</v>
      </c>
      <c r="G34" s="176">
        <v>0.39</v>
      </c>
      <c r="H34" s="176">
        <v>0</v>
      </c>
      <c r="I34" s="176">
        <v>0</v>
      </c>
      <c r="J34" s="176">
        <v>0.45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2.4300000000000002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10.61</v>
      </c>
      <c r="AJ34" s="176">
        <v>0</v>
      </c>
      <c r="AK34" s="176">
        <v>10.18</v>
      </c>
      <c r="AL34" s="176">
        <v>0</v>
      </c>
      <c r="AM34" s="176">
        <v>0</v>
      </c>
      <c r="AN34" s="176">
        <v>0</v>
      </c>
      <c r="AO34" s="176">
        <v>88.46</v>
      </c>
      <c r="AP34" s="176">
        <v>0</v>
      </c>
      <c r="AQ34" s="176">
        <v>0</v>
      </c>
      <c r="AR34" s="176">
        <v>0.03</v>
      </c>
      <c r="AS34" s="176">
        <v>0</v>
      </c>
      <c r="AT34" s="176">
        <v>0</v>
      </c>
      <c r="AU34" s="176">
        <v>0.8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0.21</v>
      </c>
      <c r="E35" s="176">
        <v>0</v>
      </c>
      <c r="F35" s="176">
        <v>0</v>
      </c>
      <c r="G35" s="176">
        <v>0.39</v>
      </c>
      <c r="H35" s="176">
        <v>0</v>
      </c>
      <c r="I35" s="176">
        <v>0</v>
      </c>
      <c r="J35" s="176">
        <v>0.45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2.4300000000000002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10.61</v>
      </c>
      <c r="AJ35" s="176">
        <v>0</v>
      </c>
      <c r="AK35" s="176">
        <v>10.18</v>
      </c>
      <c r="AL35" s="176">
        <v>0</v>
      </c>
      <c r="AM35" s="176">
        <v>0</v>
      </c>
      <c r="AN35" s="176">
        <v>0</v>
      </c>
      <c r="AO35" s="176">
        <v>88.46</v>
      </c>
      <c r="AP35" s="176">
        <v>0</v>
      </c>
      <c r="AQ35" s="176">
        <v>0</v>
      </c>
      <c r="AR35" s="176">
        <v>0.03</v>
      </c>
      <c r="AS35" s="176">
        <v>0</v>
      </c>
      <c r="AT35" s="176">
        <v>0</v>
      </c>
      <c r="AU35" s="176">
        <v>0.8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0.21</v>
      </c>
      <c r="E36" s="176">
        <v>0</v>
      </c>
      <c r="F36" s="176">
        <v>0</v>
      </c>
      <c r="G36" s="176">
        <v>0.39</v>
      </c>
      <c r="H36" s="176">
        <v>0</v>
      </c>
      <c r="I36" s="176">
        <v>0</v>
      </c>
      <c r="J36" s="176">
        <v>0.45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2.4300000000000002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10.61</v>
      </c>
      <c r="AJ36" s="176">
        <v>0</v>
      </c>
      <c r="AK36" s="176">
        <v>10.18</v>
      </c>
      <c r="AL36" s="176">
        <v>0</v>
      </c>
      <c r="AM36" s="176">
        <v>0</v>
      </c>
      <c r="AN36" s="176">
        <v>0</v>
      </c>
      <c r="AO36" s="176">
        <v>88.46</v>
      </c>
      <c r="AP36" s="176">
        <v>0</v>
      </c>
      <c r="AQ36" s="176">
        <v>0</v>
      </c>
      <c r="AR36" s="176">
        <v>0.03</v>
      </c>
      <c r="AS36" s="176">
        <v>0</v>
      </c>
      <c r="AT36" s="176">
        <v>0</v>
      </c>
      <c r="AU36" s="176">
        <v>0.8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0.21</v>
      </c>
      <c r="E37" s="176">
        <v>0</v>
      </c>
      <c r="F37" s="176">
        <v>0</v>
      </c>
      <c r="G37" s="176">
        <v>0.39</v>
      </c>
      <c r="H37" s="176">
        <v>0</v>
      </c>
      <c r="I37" s="176">
        <v>0</v>
      </c>
      <c r="J37" s="176">
        <v>0.45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2.4300000000000002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10.61</v>
      </c>
      <c r="AJ37" s="176">
        <v>0</v>
      </c>
      <c r="AK37" s="176">
        <v>10.18</v>
      </c>
      <c r="AL37" s="176">
        <v>0</v>
      </c>
      <c r="AM37" s="176">
        <v>0</v>
      </c>
      <c r="AN37" s="176">
        <v>0</v>
      </c>
      <c r="AO37" s="176">
        <v>88.46</v>
      </c>
      <c r="AP37" s="176">
        <v>0</v>
      </c>
      <c r="AQ37" s="176">
        <v>0</v>
      </c>
      <c r="AR37" s="176">
        <v>0.03</v>
      </c>
      <c r="AS37" s="176">
        <v>0</v>
      </c>
      <c r="AT37" s="176">
        <v>0</v>
      </c>
      <c r="AU37" s="176">
        <v>0.8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0.21</v>
      </c>
      <c r="E38" s="176">
        <v>0</v>
      </c>
      <c r="F38" s="176">
        <v>0</v>
      </c>
      <c r="G38" s="176">
        <v>0.39</v>
      </c>
      <c r="H38" s="176">
        <v>0</v>
      </c>
      <c r="I38" s="176">
        <v>0</v>
      </c>
      <c r="J38" s="176">
        <v>0.45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2.4300000000000002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10.61</v>
      </c>
      <c r="AJ38" s="176">
        <v>0</v>
      </c>
      <c r="AK38" s="176">
        <v>10.18</v>
      </c>
      <c r="AL38" s="176">
        <v>0</v>
      </c>
      <c r="AM38" s="176">
        <v>0</v>
      </c>
      <c r="AN38" s="176">
        <v>0</v>
      </c>
      <c r="AO38" s="176">
        <v>88.46</v>
      </c>
      <c r="AP38" s="176">
        <v>0</v>
      </c>
      <c r="AQ38" s="176">
        <v>0</v>
      </c>
      <c r="AR38" s="176">
        <v>0.03</v>
      </c>
      <c r="AS38" s="176">
        <v>0</v>
      </c>
      <c r="AT38" s="176">
        <v>0</v>
      </c>
      <c r="AU38" s="176">
        <v>0.8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0.2</v>
      </c>
      <c r="E39" s="176">
        <v>0</v>
      </c>
      <c r="F39" s="176">
        <v>0</v>
      </c>
      <c r="G39" s="176">
        <v>0.39</v>
      </c>
      <c r="H39" s="176">
        <v>0</v>
      </c>
      <c r="I39" s="176">
        <v>0</v>
      </c>
      <c r="J39" s="176">
        <v>0.47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2.4300000000000002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10.61</v>
      </c>
      <c r="AJ39" s="176">
        <v>0</v>
      </c>
      <c r="AK39" s="176">
        <v>10.18</v>
      </c>
      <c r="AL39" s="176">
        <v>0</v>
      </c>
      <c r="AM39" s="176">
        <v>0</v>
      </c>
      <c r="AN39" s="176">
        <v>0</v>
      </c>
      <c r="AO39" s="176">
        <v>88.46</v>
      </c>
      <c r="AP39" s="176">
        <v>0</v>
      </c>
      <c r="AQ39" s="176">
        <v>0</v>
      </c>
      <c r="AR39" s="176">
        <v>0.03</v>
      </c>
      <c r="AS39" s="176">
        <v>0</v>
      </c>
      <c r="AT39" s="176">
        <v>0</v>
      </c>
      <c r="AU39" s="176">
        <v>0.8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0.2</v>
      </c>
      <c r="E40" s="176">
        <v>0</v>
      </c>
      <c r="F40" s="176">
        <v>0</v>
      </c>
      <c r="G40" s="176">
        <v>0.39</v>
      </c>
      <c r="H40" s="176">
        <v>0</v>
      </c>
      <c r="I40" s="176">
        <v>0</v>
      </c>
      <c r="J40" s="176">
        <v>0.47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2.4300000000000002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10.61</v>
      </c>
      <c r="AJ40" s="176">
        <v>0</v>
      </c>
      <c r="AK40" s="176">
        <v>10.18</v>
      </c>
      <c r="AL40" s="176">
        <v>0</v>
      </c>
      <c r="AM40" s="176">
        <v>0</v>
      </c>
      <c r="AN40" s="176">
        <v>0</v>
      </c>
      <c r="AO40" s="176">
        <v>88.46</v>
      </c>
      <c r="AP40" s="176">
        <v>0</v>
      </c>
      <c r="AQ40" s="176">
        <v>0</v>
      </c>
      <c r="AR40" s="176">
        <v>0.03</v>
      </c>
      <c r="AS40" s="176">
        <v>0</v>
      </c>
      <c r="AT40" s="176">
        <v>0</v>
      </c>
      <c r="AU40" s="176">
        <v>0.8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0.2</v>
      </c>
      <c r="E41" s="176">
        <v>0</v>
      </c>
      <c r="F41" s="176">
        <v>0</v>
      </c>
      <c r="G41" s="176">
        <v>0.39</v>
      </c>
      <c r="H41" s="176">
        <v>0</v>
      </c>
      <c r="I41" s="176">
        <v>0</v>
      </c>
      <c r="J41" s="176">
        <v>0.47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2.4300000000000002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10.61</v>
      </c>
      <c r="AJ41" s="176">
        <v>0</v>
      </c>
      <c r="AK41" s="176">
        <v>9.4600000000000009</v>
      </c>
      <c r="AL41" s="176">
        <v>0</v>
      </c>
      <c r="AM41" s="176">
        <v>0</v>
      </c>
      <c r="AN41" s="176">
        <v>0</v>
      </c>
      <c r="AO41" s="176">
        <v>88.46</v>
      </c>
      <c r="AP41" s="176">
        <v>0</v>
      </c>
      <c r="AQ41" s="176">
        <v>0</v>
      </c>
      <c r="AR41" s="176">
        <v>0.03</v>
      </c>
      <c r="AS41" s="176">
        <v>0</v>
      </c>
      <c r="AT41" s="176">
        <v>0</v>
      </c>
      <c r="AU41" s="176">
        <v>0.8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0.2</v>
      </c>
      <c r="E42" s="176">
        <v>0</v>
      </c>
      <c r="F42" s="176">
        <v>0</v>
      </c>
      <c r="G42" s="176">
        <v>0.39</v>
      </c>
      <c r="H42" s="176">
        <v>0</v>
      </c>
      <c r="I42" s="176">
        <v>0</v>
      </c>
      <c r="J42" s="176">
        <v>0.47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2.4300000000000002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10.61</v>
      </c>
      <c r="AJ42" s="176">
        <v>0</v>
      </c>
      <c r="AK42" s="176">
        <v>9.4600000000000009</v>
      </c>
      <c r="AL42" s="176">
        <v>0</v>
      </c>
      <c r="AM42" s="176">
        <v>0</v>
      </c>
      <c r="AN42" s="176">
        <v>0</v>
      </c>
      <c r="AO42" s="176">
        <v>88.46</v>
      </c>
      <c r="AP42" s="176">
        <v>0</v>
      </c>
      <c r="AQ42" s="176">
        <v>0</v>
      </c>
      <c r="AR42" s="176">
        <v>0.03</v>
      </c>
      <c r="AS42" s="176">
        <v>0</v>
      </c>
      <c r="AT42" s="176">
        <v>0</v>
      </c>
      <c r="AU42" s="176">
        <v>0.8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0.2</v>
      </c>
      <c r="E43" s="176">
        <v>0</v>
      </c>
      <c r="F43" s="176">
        <v>0</v>
      </c>
      <c r="G43" s="176">
        <v>0.39</v>
      </c>
      <c r="H43" s="176">
        <v>0</v>
      </c>
      <c r="I43" s="176">
        <v>0</v>
      </c>
      <c r="J43" s="176">
        <v>0.47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2.48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10.61</v>
      </c>
      <c r="AJ43" s="176">
        <v>0</v>
      </c>
      <c r="AK43" s="176">
        <v>9.4600000000000009</v>
      </c>
      <c r="AL43" s="176">
        <v>0</v>
      </c>
      <c r="AM43" s="176">
        <v>0</v>
      </c>
      <c r="AN43" s="176">
        <v>0</v>
      </c>
      <c r="AO43" s="176">
        <v>86.64</v>
      </c>
      <c r="AP43" s="176">
        <v>0</v>
      </c>
      <c r="AQ43" s="176">
        <v>0</v>
      </c>
      <c r="AR43" s="176">
        <v>0.03</v>
      </c>
      <c r="AS43" s="176">
        <v>0</v>
      </c>
      <c r="AT43" s="176">
        <v>0</v>
      </c>
      <c r="AU43" s="176">
        <v>0.8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0.2</v>
      </c>
      <c r="E44" s="176">
        <v>0</v>
      </c>
      <c r="F44" s="176">
        <v>0</v>
      </c>
      <c r="G44" s="176">
        <v>0.39</v>
      </c>
      <c r="H44" s="176">
        <v>0</v>
      </c>
      <c r="I44" s="176">
        <v>0</v>
      </c>
      <c r="J44" s="176">
        <v>0.47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2.48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10.61</v>
      </c>
      <c r="AJ44" s="176">
        <v>0</v>
      </c>
      <c r="AK44" s="176">
        <v>9.4600000000000009</v>
      </c>
      <c r="AL44" s="176">
        <v>0</v>
      </c>
      <c r="AM44" s="176">
        <v>0</v>
      </c>
      <c r="AN44" s="176">
        <v>0</v>
      </c>
      <c r="AO44" s="176">
        <v>86.64</v>
      </c>
      <c r="AP44" s="176">
        <v>0</v>
      </c>
      <c r="AQ44" s="176">
        <v>0</v>
      </c>
      <c r="AR44" s="176">
        <v>0.03</v>
      </c>
      <c r="AS44" s="176">
        <v>0</v>
      </c>
      <c r="AT44" s="176">
        <v>0</v>
      </c>
      <c r="AU44" s="176">
        <v>0.8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0.2</v>
      </c>
      <c r="E45" s="176">
        <v>0</v>
      </c>
      <c r="F45" s="176">
        <v>0</v>
      </c>
      <c r="G45" s="176">
        <v>0.39</v>
      </c>
      <c r="H45" s="176">
        <v>0</v>
      </c>
      <c r="I45" s="176">
        <v>0</v>
      </c>
      <c r="J45" s="176">
        <v>0.47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2.48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10.61</v>
      </c>
      <c r="AJ45" s="176">
        <v>0</v>
      </c>
      <c r="AK45" s="176">
        <v>8.66</v>
      </c>
      <c r="AL45" s="176">
        <v>0</v>
      </c>
      <c r="AM45" s="176">
        <v>0</v>
      </c>
      <c r="AN45" s="176">
        <v>0</v>
      </c>
      <c r="AO45" s="176">
        <v>86.64</v>
      </c>
      <c r="AP45" s="176">
        <v>0</v>
      </c>
      <c r="AQ45" s="176">
        <v>0</v>
      </c>
      <c r="AR45" s="176">
        <v>0.03</v>
      </c>
      <c r="AS45" s="176">
        <v>0</v>
      </c>
      <c r="AT45" s="176">
        <v>0</v>
      </c>
      <c r="AU45" s="176">
        <v>0.8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0.2</v>
      </c>
      <c r="E46" s="176">
        <v>0</v>
      </c>
      <c r="F46" s="176">
        <v>0</v>
      </c>
      <c r="G46" s="176">
        <v>0.39</v>
      </c>
      <c r="H46" s="176">
        <v>0</v>
      </c>
      <c r="I46" s="176">
        <v>0</v>
      </c>
      <c r="J46" s="176">
        <v>0.47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2.48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10.61</v>
      </c>
      <c r="AJ46" s="176">
        <v>0</v>
      </c>
      <c r="AK46" s="176">
        <v>8.66</v>
      </c>
      <c r="AL46" s="176">
        <v>0</v>
      </c>
      <c r="AM46" s="176">
        <v>0</v>
      </c>
      <c r="AN46" s="176">
        <v>0</v>
      </c>
      <c r="AO46" s="176">
        <v>86.64</v>
      </c>
      <c r="AP46" s="176">
        <v>0</v>
      </c>
      <c r="AQ46" s="176">
        <v>0</v>
      </c>
      <c r="AR46" s="176">
        <v>0.03</v>
      </c>
      <c r="AS46" s="176">
        <v>0</v>
      </c>
      <c r="AT46" s="176">
        <v>0</v>
      </c>
      <c r="AU46" s="176">
        <v>0.8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0.19</v>
      </c>
      <c r="E47" s="176">
        <v>0</v>
      </c>
      <c r="F47" s="176">
        <v>0</v>
      </c>
      <c r="G47" s="176">
        <v>0.39</v>
      </c>
      <c r="H47" s="176">
        <v>0</v>
      </c>
      <c r="I47" s="176">
        <v>0</v>
      </c>
      <c r="J47" s="176">
        <v>0.47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2.48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10.61</v>
      </c>
      <c r="AJ47" s="176">
        <v>0</v>
      </c>
      <c r="AK47" s="176">
        <v>8.66</v>
      </c>
      <c r="AL47" s="176">
        <v>0</v>
      </c>
      <c r="AM47" s="176">
        <v>0</v>
      </c>
      <c r="AN47" s="176">
        <v>0</v>
      </c>
      <c r="AO47" s="176">
        <v>86.64</v>
      </c>
      <c r="AP47" s="176">
        <v>0</v>
      </c>
      <c r="AQ47" s="176">
        <v>0</v>
      </c>
      <c r="AR47" s="176">
        <v>0.03</v>
      </c>
      <c r="AS47" s="176">
        <v>0</v>
      </c>
      <c r="AT47" s="176">
        <v>0</v>
      </c>
      <c r="AU47" s="176">
        <v>0.8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0.19</v>
      </c>
      <c r="E48" s="176">
        <v>0</v>
      </c>
      <c r="F48" s="176">
        <v>0</v>
      </c>
      <c r="G48" s="176">
        <v>0.39</v>
      </c>
      <c r="H48" s="176">
        <v>0</v>
      </c>
      <c r="I48" s="176">
        <v>0</v>
      </c>
      <c r="J48" s="176">
        <v>0.47</v>
      </c>
      <c r="K48" s="176">
        <v>0</v>
      </c>
      <c r="L48" s="176">
        <v>0</v>
      </c>
      <c r="M48" s="176">
        <v>0.03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2.5299999999999998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10.61</v>
      </c>
      <c r="AJ48" s="176">
        <v>0</v>
      </c>
      <c r="AK48" s="176">
        <v>8.66</v>
      </c>
      <c r="AL48" s="176">
        <v>0</v>
      </c>
      <c r="AM48" s="176">
        <v>0</v>
      </c>
      <c r="AN48" s="176">
        <v>0</v>
      </c>
      <c r="AO48" s="176">
        <v>86.64</v>
      </c>
      <c r="AP48" s="176">
        <v>0</v>
      </c>
      <c r="AQ48" s="176">
        <v>0</v>
      </c>
      <c r="AR48" s="176">
        <v>0.03</v>
      </c>
      <c r="AS48" s="176">
        <v>0</v>
      </c>
      <c r="AT48" s="176">
        <v>0</v>
      </c>
      <c r="AU48" s="176">
        <v>0.8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0.19</v>
      </c>
      <c r="E49" s="176">
        <v>0</v>
      </c>
      <c r="F49" s="176">
        <v>0</v>
      </c>
      <c r="G49" s="176">
        <v>0.39</v>
      </c>
      <c r="H49" s="176">
        <v>0</v>
      </c>
      <c r="I49" s="176">
        <v>0</v>
      </c>
      <c r="J49" s="176">
        <v>0.47</v>
      </c>
      <c r="K49" s="176">
        <v>0</v>
      </c>
      <c r="L49" s="176">
        <v>0</v>
      </c>
      <c r="M49" s="176">
        <v>0.03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2.5299999999999998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10.61</v>
      </c>
      <c r="AJ49" s="176">
        <v>0</v>
      </c>
      <c r="AK49" s="176">
        <v>8.66</v>
      </c>
      <c r="AL49" s="176">
        <v>0</v>
      </c>
      <c r="AM49" s="176">
        <v>0</v>
      </c>
      <c r="AN49" s="176">
        <v>0</v>
      </c>
      <c r="AO49" s="176">
        <v>86.64</v>
      </c>
      <c r="AP49" s="176">
        <v>0</v>
      </c>
      <c r="AQ49" s="176">
        <v>0</v>
      </c>
      <c r="AR49" s="176">
        <v>0.03</v>
      </c>
      <c r="AS49" s="176">
        <v>0</v>
      </c>
      <c r="AT49" s="176">
        <v>0</v>
      </c>
      <c r="AU49" s="176">
        <v>0.8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0.19</v>
      </c>
      <c r="E50" s="176">
        <v>0</v>
      </c>
      <c r="F50" s="176">
        <v>0</v>
      </c>
      <c r="G50" s="176">
        <v>0.39</v>
      </c>
      <c r="H50" s="176">
        <v>0</v>
      </c>
      <c r="I50" s="176">
        <v>0</v>
      </c>
      <c r="J50" s="176">
        <v>0.47</v>
      </c>
      <c r="K50" s="176">
        <v>0</v>
      </c>
      <c r="L50" s="176">
        <v>0</v>
      </c>
      <c r="M50" s="176">
        <v>0.03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2.5299999999999998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10.61</v>
      </c>
      <c r="AJ50" s="176">
        <v>0</v>
      </c>
      <c r="AK50" s="176">
        <v>8.66</v>
      </c>
      <c r="AL50" s="176">
        <v>0</v>
      </c>
      <c r="AM50" s="176">
        <v>0</v>
      </c>
      <c r="AN50" s="176">
        <v>0</v>
      </c>
      <c r="AO50" s="176">
        <v>86.64</v>
      </c>
      <c r="AP50" s="176">
        <v>0</v>
      </c>
      <c r="AQ50" s="176">
        <v>0</v>
      </c>
      <c r="AR50" s="176">
        <v>0.03</v>
      </c>
      <c r="AS50" s="176">
        <v>0</v>
      </c>
      <c r="AT50" s="176">
        <v>0</v>
      </c>
      <c r="AU50" s="176">
        <v>0.8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0.19</v>
      </c>
      <c r="E51" s="176">
        <v>0</v>
      </c>
      <c r="F51" s="176">
        <v>0</v>
      </c>
      <c r="G51" s="176">
        <v>0.39</v>
      </c>
      <c r="H51" s="176">
        <v>0</v>
      </c>
      <c r="I51" s="176">
        <v>0</v>
      </c>
      <c r="J51" s="176">
        <v>0.47</v>
      </c>
      <c r="K51" s="176">
        <v>0</v>
      </c>
      <c r="L51" s="176">
        <v>0</v>
      </c>
      <c r="M51" s="176">
        <v>0.03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2.58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10.61</v>
      </c>
      <c r="AJ51" s="176">
        <v>0</v>
      </c>
      <c r="AK51" s="176">
        <v>8.66</v>
      </c>
      <c r="AL51" s="176">
        <v>0</v>
      </c>
      <c r="AM51" s="176">
        <v>0</v>
      </c>
      <c r="AN51" s="176">
        <v>0</v>
      </c>
      <c r="AO51" s="176">
        <v>86.64</v>
      </c>
      <c r="AP51" s="176">
        <v>0</v>
      </c>
      <c r="AQ51" s="176">
        <v>0</v>
      </c>
      <c r="AR51" s="176">
        <v>0.03</v>
      </c>
      <c r="AS51" s="176">
        <v>0</v>
      </c>
      <c r="AT51" s="176">
        <v>0</v>
      </c>
      <c r="AU51" s="176">
        <v>0.8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0.19</v>
      </c>
      <c r="E52" s="176">
        <v>0</v>
      </c>
      <c r="F52" s="176">
        <v>0</v>
      </c>
      <c r="G52" s="176">
        <v>0.39</v>
      </c>
      <c r="H52" s="176">
        <v>0</v>
      </c>
      <c r="I52" s="176">
        <v>0</v>
      </c>
      <c r="J52" s="176">
        <v>0.47</v>
      </c>
      <c r="K52" s="176">
        <v>0</v>
      </c>
      <c r="L52" s="176">
        <v>0</v>
      </c>
      <c r="M52" s="176">
        <v>0.03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2.58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10.61</v>
      </c>
      <c r="AJ52" s="176">
        <v>0</v>
      </c>
      <c r="AK52" s="176">
        <v>8.66</v>
      </c>
      <c r="AL52" s="176">
        <v>0</v>
      </c>
      <c r="AM52" s="176">
        <v>0</v>
      </c>
      <c r="AN52" s="176">
        <v>0</v>
      </c>
      <c r="AO52" s="176">
        <v>86.64</v>
      </c>
      <c r="AP52" s="176">
        <v>0</v>
      </c>
      <c r="AQ52" s="176">
        <v>0</v>
      </c>
      <c r="AR52" s="176">
        <v>0.03</v>
      </c>
      <c r="AS52" s="176">
        <v>0</v>
      </c>
      <c r="AT52" s="176">
        <v>0</v>
      </c>
      <c r="AU52" s="176">
        <v>0.8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0.19</v>
      </c>
      <c r="E53" s="176">
        <v>0</v>
      </c>
      <c r="F53" s="176">
        <v>0</v>
      </c>
      <c r="G53" s="176">
        <v>0.39</v>
      </c>
      <c r="H53" s="176">
        <v>0</v>
      </c>
      <c r="I53" s="176">
        <v>0</v>
      </c>
      <c r="J53" s="176">
        <v>0.47</v>
      </c>
      <c r="K53" s="176">
        <v>0</v>
      </c>
      <c r="L53" s="176">
        <v>0</v>
      </c>
      <c r="M53" s="176">
        <v>0.03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2.58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10.61</v>
      </c>
      <c r="AJ53" s="176">
        <v>0</v>
      </c>
      <c r="AK53" s="176">
        <v>8.66</v>
      </c>
      <c r="AL53" s="176">
        <v>0</v>
      </c>
      <c r="AM53" s="176">
        <v>0</v>
      </c>
      <c r="AN53" s="176">
        <v>0</v>
      </c>
      <c r="AO53" s="176">
        <v>86.64</v>
      </c>
      <c r="AP53" s="176">
        <v>0</v>
      </c>
      <c r="AQ53" s="176">
        <v>0</v>
      </c>
      <c r="AR53" s="176">
        <v>0.03</v>
      </c>
      <c r="AS53" s="176">
        <v>0</v>
      </c>
      <c r="AT53" s="176">
        <v>0</v>
      </c>
      <c r="AU53" s="176">
        <v>0.8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0.19</v>
      </c>
      <c r="E54" s="176">
        <v>0</v>
      </c>
      <c r="F54" s="176">
        <v>0</v>
      </c>
      <c r="G54" s="176">
        <v>0.39</v>
      </c>
      <c r="H54" s="176">
        <v>0</v>
      </c>
      <c r="I54" s="176">
        <v>0</v>
      </c>
      <c r="J54" s="176">
        <v>0.47</v>
      </c>
      <c r="K54" s="176">
        <v>0</v>
      </c>
      <c r="L54" s="176">
        <v>0</v>
      </c>
      <c r="M54" s="176">
        <v>0.03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2.58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10.61</v>
      </c>
      <c r="AJ54" s="176">
        <v>0</v>
      </c>
      <c r="AK54" s="176">
        <v>8.66</v>
      </c>
      <c r="AL54" s="176">
        <v>0</v>
      </c>
      <c r="AM54" s="176">
        <v>0</v>
      </c>
      <c r="AN54" s="176">
        <v>0</v>
      </c>
      <c r="AO54" s="176">
        <v>86.64</v>
      </c>
      <c r="AP54" s="176">
        <v>0</v>
      </c>
      <c r="AQ54" s="176">
        <v>0</v>
      </c>
      <c r="AR54" s="176">
        <v>0.03</v>
      </c>
      <c r="AS54" s="176">
        <v>0</v>
      </c>
      <c r="AT54" s="176">
        <v>0</v>
      </c>
      <c r="AU54" s="176">
        <v>0.8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0.19</v>
      </c>
      <c r="E55" s="176">
        <v>0</v>
      </c>
      <c r="F55" s="176">
        <v>0</v>
      </c>
      <c r="G55" s="176">
        <v>0.39</v>
      </c>
      <c r="H55" s="176">
        <v>0</v>
      </c>
      <c r="I55" s="176">
        <v>0</v>
      </c>
      <c r="J55" s="176">
        <v>0.47</v>
      </c>
      <c r="K55" s="176">
        <v>0</v>
      </c>
      <c r="L55" s="176">
        <v>0</v>
      </c>
      <c r="M55" s="176">
        <v>0.03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2.58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10.61</v>
      </c>
      <c r="AJ55" s="176">
        <v>0</v>
      </c>
      <c r="AK55" s="176">
        <v>9.4600000000000009</v>
      </c>
      <c r="AL55" s="176">
        <v>0</v>
      </c>
      <c r="AM55" s="176">
        <v>0</v>
      </c>
      <c r="AN55" s="176">
        <v>0</v>
      </c>
      <c r="AO55" s="176">
        <v>86.64</v>
      </c>
      <c r="AP55" s="176">
        <v>0</v>
      </c>
      <c r="AQ55" s="176">
        <v>0</v>
      </c>
      <c r="AR55" s="176">
        <v>0.03</v>
      </c>
      <c r="AS55" s="176">
        <v>0</v>
      </c>
      <c r="AT55" s="176">
        <v>0</v>
      </c>
      <c r="AU55" s="176">
        <v>0.8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0.19</v>
      </c>
      <c r="E56" s="176">
        <v>0</v>
      </c>
      <c r="F56" s="176">
        <v>0</v>
      </c>
      <c r="G56" s="176">
        <v>0.39</v>
      </c>
      <c r="H56" s="176">
        <v>0</v>
      </c>
      <c r="I56" s="176">
        <v>0</v>
      </c>
      <c r="J56" s="176">
        <v>0.47</v>
      </c>
      <c r="K56" s="176">
        <v>0</v>
      </c>
      <c r="L56" s="176">
        <v>0</v>
      </c>
      <c r="M56" s="176">
        <v>0.03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2.58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10.61</v>
      </c>
      <c r="AJ56" s="176">
        <v>0</v>
      </c>
      <c r="AK56" s="176">
        <v>9.4600000000000009</v>
      </c>
      <c r="AL56" s="176">
        <v>0</v>
      </c>
      <c r="AM56" s="176">
        <v>0</v>
      </c>
      <c r="AN56" s="176">
        <v>0</v>
      </c>
      <c r="AO56" s="176">
        <v>86.64</v>
      </c>
      <c r="AP56" s="176">
        <v>0</v>
      </c>
      <c r="AQ56" s="176">
        <v>0</v>
      </c>
      <c r="AR56" s="176">
        <v>0.03</v>
      </c>
      <c r="AS56" s="176">
        <v>0</v>
      </c>
      <c r="AT56" s="176">
        <v>0</v>
      </c>
      <c r="AU56" s="176">
        <v>0.8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0.19</v>
      </c>
      <c r="E57" s="176">
        <v>0</v>
      </c>
      <c r="F57" s="176">
        <v>0</v>
      </c>
      <c r="G57" s="176">
        <v>0.39</v>
      </c>
      <c r="H57" s="176">
        <v>0</v>
      </c>
      <c r="I57" s="176">
        <v>0</v>
      </c>
      <c r="J57" s="176">
        <v>0.47</v>
      </c>
      <c r="K57" s="176">
        <v>0</v>
      </c>
      <c r="L57" s="176">
        <v>0</v>
      </c>
      <c r="M57" s="176">
        <v>0.03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2.58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10.61</v>
      </c>
      <c r="AJ57" s="176">
        <v>0</v>
      </c>
      <c r="AK57" s="176">
        <v>8.66</v>
      </c>
      <c r="AL57" s="176">
        <v>0</v>
      </c>
      <c r="AM57" s="176">
        <v>0</v>
      </c>
      <c r="AN57" s="176">
        <v>0</v>
      </c>
      <c r="AO57" s="176">
        <v>86.64</v>
      </c>
      <c r="AP57" s="176">
        <v>0</v>
      </c>
      <c r="AQ57" s="176">
        <v>0</v>
      </c>
      <c r="AR57" s="176">
        <v>0.03</v>
      </c>
      <c r="AS57" s="176">
        <v>0</v>
      </c>
      <c r="AT57" s="176">
        <v>0</v>
      </c>
      <c r="AU57" s="176">
        <v>0.8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0.19</v>
      </c>
      <c r="E58" s="176">
        <v>0</v>
      </c>
      <c r="F58" s="176">
        <v>0</v>
      </c>
      <c r="G58" s="176">
        <v>0.39</v>
      </c>
      <c r="H58" s="176">
        <v>0</v>
      </c>
      <c r="I58" s="176">
        <v>0</v>
      </c>
      <c r="J58" s="176">
        <v>0.47</v>
      </c>
      <c r="K58" s="176">
        <v>0</v>
      </c>
      <c r="L58" s="176">
        <v>0</v>
      </c>
      <c r="M58" s="176">
        <v>0.03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2.58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10.61</v>
      </c>
      <c r="AJ58" s="176">
        <v>0</v>
      </c>
      <c r="AK58" s="176">
        <v>8.66</v>
      </c>
      <c r="AL58" s="176">
        <v>0</v>
      </c>
      <c r="AM58" s="176">
        <v>0</v>
      </c>
      <c r="AN58" s="176">
        <v>0</v>
      </c>
      <c r="AO58" s="176">
        <v>86.64</v>
      </c>
      <c r="AP58" s="176">
        <v>0</v>
      </c>
      <c r="AQ58" s="176">
        <v>0</v>
      </c>
      <c r="AR58" s="176">
        <v>0.03</v>
      </c>
      <c r="AS58" s="176">
        <v>0</v>
      </c>
      <c r="AT58" s="176">
        <v>0</v>
      </c>
      <c r="AU58" s="176">
        <v>0.8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0.19</v>
      </c>
      <c r="E59" s="176">
        <v>0</v>
      </c>
      <c r="F59" s="176">
        <v>0</v>
      </c>
      <c r="G59" s="176">
        <v>0.39</v>
      </c>
      <c r="H59" s="176">
        <v>0</v>
      </c>
      <c r="I59" s="176">
        <v>0</v>
      </c>
      <c r="J59" s="176">
        <v>0.47</v>
      </c>
      <c r="K59" s="176">
        <v>0</v>
      </c>
      <c r="L59" s="176">
        <v>0</v>
      </c>
      <c r="M59" s="176">
        <v>0.03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2.58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10.61</v>
      </c>
      <c r="AJ59" s="176">
        <v>0</v>
      </c>
      <c r="AK59" s="176">
        <v>8.66</v>
      </c>
      <c r="AL59" s="176">
        <v>0</v>
      </c>
      <c r="AM59" s="176">
        <v>0</v>
      </c>
      <c r="AN59" s="176">
        <v>0</v>
      </c>
      <c r="AO59" s="176">
        <v>86.64</v>
      </c>
      <c r="AP59" s="176">
        <v>0</v>
      </c>
      <c r="AQ59" s="176">
        <v>0</v>
      </c>
      <c r="AR59" s="176">
        <v>0.03</v>
      </c>
      <c r="AS59" s="176">
        <v>0</v>
      </c>
      <c r="AT59" s="176">
        <v>0</v>
      </c>
      <c r="AU59" s="176">
        <v>0.8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0.19</v>
      </c>
      <c r="E60" s="176">
        <v>0</v>
      </c>
      <c r="F60" s="176">
        <v>0</v>
      </c>
      <c r="G60" s="176">
        <v>0.39</v>
      </c>
      <c r="H60" s="176">
        <v>0</v>
      </c>
      <c r="I60" s="176">
        <v>0</v>
      </c>
      <c r="J60" s="176">
        <v>0.47</v>
      </c>
      <c r="K60" s="176">
        <v>0</v>
      </c>
      <c r="L60" s="176">
        <v>0</v>
      </c>
      <c r="M60" s="176">
        <v>0.03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2.58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10.61</v>
      </c>
      <c r="AJ60" s="176">
        <v>0</v>
      </c>
      <c r="AK60" s="176">
        <v>8.66</v>
      </c>
      <c r="AL60" s="176">
        <v>0</v>
      </c>
      <c r="AM60" s="176">
        <v>0</v>
      </c>
      <c r="AN60" s="176">
        <v>0</v>
      </c>
      <c r="AO60" s="176">
        <v>86.64</v>
      </c>
      <c r="AP60" s="176">
        <v>0</v>
      </c>
      <c r="AQ60" s="176">
        <v>0</v>
      </c>
      <c r="AR60" s="176">
        <v>0.03</v>
      </c>
      <c r="AS60" s="176">
        <v>0</v>
      </c>
      <c r="AT60" s="176">
        <v>0</v>
      </c>
      <c r="AU60" s="176">
        <v>0.8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0.19</v>
      </c>
      <c r="E61" s="176">
        <v>0</v>
      </c>
      <c r="F61" s="176">
        <v>0</v>
      </c>
      <c r="G61" s="176">
        <v>0.39</v>
      </c>
      <c r="H61" s="176">
        <v>0</v>
      </c>
      <c r="I61" s="176">
        <v>0</v>
      </c>
      <c r="J61" s="176">
        <v>0.47</v>
      </c>
      <c r="K61" s="176">
        <v>0</v>
      </c>
      <c r="L61" s="176">
        <v>0</v>
      </c>
      <c r="M61" s="176">
        <v>0.03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2.58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10.61</v>
      </c>
      <c r="AJ61" s="176">
        <v>0</v>
      </c>
      <c r="AK61" s="176">
        <v>8.66</v>
      </c>
      <c r="AL61" s="176">
        <v>0</v>
      </c>
      <c r="AM61" s="176">
        <v>0</v>
      </c>
      <c r="AN61" s="176">
        <v>0</v>
      </c>
      <c r="AO61" s="176">
        <v>86.64</v>
      </c>
      <c r="AP61" s="176">
        <v>0</v>
      </c>
      <c r="AQ61" s="176">
        <v>0</v>
      </c>
      <c r="AR61" s="176">
        <v>0.03</v>
      </c>
      <c r="AS61" s="176">
        <v>0</v>
      </c>
      <c r="AT61" s="176">
        <v>0</v>
      </c>
      <c r="AU61" s="176">
        <v>0.8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0.19</v>
      </c>
      <c r="E62" s="176">
        <v>0</v>
      </c>
      <c r="F62" s="176">
        <v>0</v>
      </c>
      <c r="G62" s="176">
        <v>0.39</v>
      </c>
      <c r="H62" s="176">
        <v>0</v>
      </c>
      <c r="I62" s="176">
        <v>0</v>
      </c>
      <c r="J62" s="176">
        <v>0.47</v>
      </c>
      <c r="K62" s="176">
        <v>0</v>
      </c>
      <c r="L62" s="176">
        <v>0</v>
      </c>
      <c r="M62" s="176">
        <v>0.03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2.58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10.61</v>
      </c>
      <c r="AJ62" s="176">
        <v>0</v>
      </c>
      <c r="AK62" s="176">
        <v>8.66</v>
      </c>
      <c r="AL62" s="176">
        <v>0</v>
      </c>
      <c r="AM62" s="176">
        <v>0</v>
      </c>
      <c r="AN62" s="176">
        <v>0</v>
      </c>
      <c r="AO62" s="176">
        <v>86.64</v>
      </c>
      <c r="AP62" s="176">
        <v>0</v>
      </c>
      <c r="AQ62" s="176">
        <v>0</v>
      </c>
      <c r="AR62" s="176">
        <v>0.03</v>
      </c>
      <c r="AS62" s="176">
        <v>0</v>
      </c>
      <c r="AT62" s="176">
        <v>0</v>
      </c>
      <c r="AU62" s="176">
        <v>0.8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0.19</v>
      </c>
      <c r="E63" s="176">
        <v>0</v>
      </c>
      <c r="F63" s="176">
        <v>0</v>
      </c>
      <c r="G63" s="176">
        <v>0.39</v>
      </c>
      <c r="H63" s="176">
        <v>0</v>
      </c>
      <c r="I63" s="176">
        <v>0</v>
      </c>
      <c r="J63" s="176">
        <v>0.47</v>
      </c>
      <c r="K63" s="176">
        <v>0</v>
      </c>
      <c r="L63" s="176">
        <v>0</v>
      </c>
      <c r="M63" s="176">
        <v>0.03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2.58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10.61</v>
      </c>
      <c r="AJ63" s="176">
        <v>0</v>
      </c>
      <c r="AK63" s="176">
        <v>8.66</v>
      </c>
      <c r="AL63" s="176">
        <v>0</v>
      </c>
      <c r="AM63" s="176">
        <v>0</v>
      </c>
      <c r="AN63" s="176">
        <v>0</v>
      </c>
      <c r="AO63" s="176">
        <v>86.64</v>
      </c>
      <c r="AP63" s="176">
        <v>0</v>
      </c>
      <c r="AQ63" s="176">
        <v>0</v>
      </c>
      <c r="AR63" s="176">
        <v>0.03</v>
      </c>
      <c r="AS63" s="176">
        <v>0</v>
      </c>
      <c r="AT63" s="176">
        <v>0</v>
      </c>
      <c r="AU63" s="176">
        <v>0.8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0.19</v>
      </c>
      <c r="E64" s="176">
        <v>0</v>
      </c>
      <c r="F64" s="176">
        <v>0</v>
      </c>
      <c r="G64" s="176">
        <v>0.39</v>
      </c>
      <c r="H64" s="176">
        <v>0</v>
      </c>
      <c r="I64" s="176">
        <v>0</v>
      </c>
      <c r="J64" s="176">
        <v>0.47</v>
      </c>
      <c r="K64" s="176">
        <v>0</v>
      </c>
      <c r="L64" s="176">
        <v>0</v>
      </c>
      <c r="M64" s="176">
        <v>0.03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2.58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10.61</v>
      </c>
      <c r="AJ64" s="176">
        <v>0</v>
      </c>
      <c r="AK64" s="176">
        <v>8.66</v>
      </c>
      <c r="AL64" s="176">
        <v>0</v>
      </c>
      <c r="AM64" s="176">
        <v>0</v>
      </c>
      <c r="AN64" s="176">
        <v>0</v>
      </c>
      <c r="AO64" s="176">
        <v>86.64</v>
      </c>
      <c r="AP64" s="176">
        <v>0</v>
      </c>
      <c r="AQ64" s="176">
        <v>0</v>
      </c>
      <c r="AR64" s="176">
        <v>0.03</v>
      </c>
      <c r="AS64" s="176">
        <v>0</v>
      </c>
      <c r="AT64" s="176">
        <v>0</v>
      </c>
      <c r="AU64" s="176">
        <v>0.8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0.19</v>
      </c>
      <c r="E65" s="176">
        <v>0</v>
      </c>
      <c r="F65" s="176">
        <v>0</v>
      </c>
      <c r="G65" s="176">
        <v>0.39</v>
      </c>
      <c r="H65" s="176">
        <v>0</v>
      </c>
      <c r="I65" s="176">
        <v>0</v>
      </c>
      <c r="J65" s="176">
        <v>0.47</v>
      </c>
      <c r="K65" s="176">
        <v>0</v>
      </c>
      <c r="L65" s="176">
        <v>0</v>
      </c>
      <c r="M65" s="176">
        <v>0.03</v>
      </c>
      <c r="N65" s="176">
        <v>0</v>
      </c>
      <c r="O65" s="176">
        <v>0</v>
      </c>
      <c r="P65" s="176">
        <v>0.04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2.58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10.61</v>
      </c>
      <c r="AJ65" s="176">
        <v>0</v>
      </c>
      <c r="AK65" s="176">
        <v>9.4600000000000009</v>
      </c>
      <c r="AL65" s="176">
        <v>0</v>
      </c>
      <c r="AM65" s="176">
        <v>0</v>
      </c>
      <c r="AN65" s="176">
        <v>0</v>
      </c>
      <c r="AO65" s="176">
        <v>86.64</v>
      </c>
      <c r="AP65" s="176">
        <v>0</v>
      </c>
      <c r="AQ65" s="176">
        <v>0</v>
      </c>
      <c r="AR65" s="176">
        <v>0.03</v>
      </c>
      <c r="AS65" s="176">
        <v>0</v>
      </c>
      <c r="AT65" s="176">
        <v>0</v>
      </c>
      <c r="AU65" s="176">
        <v>0.8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0.19</v>
      </c>
      <c r="E66" s="176">
        <v>0</v>
      </c>
      <c r="F66" s="176">
        <v>0</v>
      </c>
      <c r="G66" s="176">
        <v>0.39</v>
      </c>
      <c r="H66" s="176">
        <v>0</v>
      </c>
      <c r="I66" s="176">
        <v>0</v>
      </c>
      <c r="J66" s="176">
        <v>0.47</v>
      </c>
      <c r="K66" s="176">
        <v>0</v>
      </c>
      <c r="L66" s="176">
        <v>0</v>
      </c>
      <c r="M66" s="176">
        <v>0.03</v>
      </c>
      <c r="N66" s="176">
        <v>0</v>
      </c>
      <c r="O66" s="176">
        <v>0</v>
      </c>
      <c r="P66" s="176">
        <v>0.04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2.58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10.61</v>
      </c>
      <c r="AJ66" s="176">
        <v>0</v>
      </c>
      <c r="AK66" s="176">
        <v>9.4600000000000009</v>
      </c>
      <c r="AL66" s="176">
        <v>0</v>
      </c>
      <c r="AM66" s="176">
        <v>0</v>
      </c>
      <c r="AN66" s="176">
        <v>0</v>
      </c>
      <c r="AO66" s="176">
        <v>86.64</v>
      </c>
      <c r="AP66" s="176">
        <v>0</v>
      </c>
      <c r="AQ66" s="176">
        <v>0</v>
      </c>
      <c r="AR66" s="176">
        <v>0.03</v>
      </c>
      <c r="AS66" s="176">
        <v>0</v>
      </c>
      <c r="AT66" s="176">
        <v>0</v>
      </c>
      <c r="AU66" s="176">
        <v>0.8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0.19</v>
      </c>
      <c r="E67" s="176">
        <v>0</v>
      </c>
      <c r="F67" s="176">
        <v>0</v>
      </c>
      <c r="G67" s="176">
        <v>0.39</v>
      </c>
      <c r="H67" s="176">
        <v>0</v>
      </c>
      <c r="I67" s="176">
        <v>0</v>
      </c>
      <c r="J67" s="176">
        <v>0.47</v>
      </c>
      <c r="K67" s="176">
        <v>0</v>
      </c>
      <c r="L67" s="176">
        <v>0</v>
      </c>
      <c r="M67" s="176">
        <v>0.03</v>
      </c>
      <c r="N67" s="176">
        <v>0</v>
      </c>
      <c r="O67" s="176">
        <v>0</v>
      </c>
      <c r="P67" s="176">
        <v>0.04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2.58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10.61</v>
      </c>
      <c r="AJ67" s="176">
        <v>0</v>
      </c>
      <c r="AK67" s="176">
        <v>9.4600000000000009</v>
      </c>
      <c r="AL67" s="176">
        <v>0</v>
      </c>
      <c r="AM67" s="176">
        <v>0</v>
      </c>
      <c r="AN67" s="176">
        <v>0</v>
      </c>
      <c r="AO67" s="176">
        <v>86.64</v>
      </c>
      <c r="AP67" s="176">
        <v>0</v>
      </c>
      <c r="AQ67" s="176">
        <v>0</v>
      </c>
      <c r="AR67" s="176">
        <v>0.03</v>
      </c>
      <c r="AS67" s="176">
        <v>0</v>
      </c>
      <c r="AT67" s="176">
        <v>0</v>
      </c>
      <c r="AU67" s="176">
        <v>1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0.19</v>
      </c>
      <c r="E68" s="176">
        <v>0</v>
      </c>
      <c r="F68" s="176">
        <v>0</v>
      </c>
      <c r="G68" s="176">
        <v>0.39</v>
      </c>
      <c r="H68" s="176">
        <v>0</v>
      </c>
      <c r="I68" s="176">
        <v>0</v>
      </c>
      <c r="J68" s="176">
        <v>0.47</v>
      </c>
      <c r="K68" s="176">
        <v>0</v>
      </c>
      <c r="L68" s="176">
        <v>0</v>
      </c>
      <c r="M68" s="176">
        <v>0.03</v>
      </c>
      <c r="N68" s="176">
        <v>0</v>
      </c>
      <c r="O68" s="176">
        <v>0</v>
      </c>
      <c r="P68" s="176">
        <v>0.04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2.58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10.61</v>
      </c>
      <c r="AJ68" s="176">
        <v>0</v>
      </c>
      <c r="AK68" s="176">
        <v>9.4600000000000009</v>
      </c>
      <c r="AL68" s="176">
        <v>0</v>
      </c>
      <c r="AM68" s="176">
        <v>0</v>
      </c>
      <c r="AN68" s="176">
        <v>0</v>
      </c>
      <c r="AO68" s="176">
        <v>86.64</v>
      </c>
      <c r="AP68" s="176">
        <v>0</v>
      </c>
      <c r="AQ68" s="176">
        <v>0</v>
      </c>
      <c r="AR68" s="176">
        <v>0.03</v>
      </c>
      <c r="AS68" s="176">
        <v>0</v>
      </c>
      <c r="AT68" s="176">
        <v>0</v>
      </c>
      <c r="AU68" s="176">
        <v>0.97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0.19</v>
      </c>
      <c r="E69" s="176">
        <v>0</v>
      </c>
      <c r="F69" s="176">
        <v>0</v>
      </c>
      <c r="G69" s="176">
        <v>0.39</v>
      </c>
      <c r="H69" s="176">
        <v>0</v>
      </c>
      <c r="I69" s="176">
        <v>0</v>
      </c>
      <c r="J69" s="176">
        <v>0.47</v>
      </c>
      <c r="K69" s="176">
        <v>0</v>
      </c>
      <c r="L69" s="176">
        <v>0</v>
      </c>
      <c r="M69" s="176">
        <v>0.03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2.58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10.61</v>
      </c>
      <c r="AJ69" s="176">
        <v>0</v>
      </c>
      <c r="AK69" s="176">
        <v>9.4600000000000009</v>
      </c>
      <c r="AL69" s="176">
        <v>0</v>
      </c>
      <c r="AM69" s="176">
        <v>0</v>
      </c>
      <c r="AN69" s="176">
        <v>0</v>
      </c>
      <c r="AO69" s="176">
        <v>86.64</v>
      </c>
      <c r="AP69" s="176">
        <v>0</v>
      </c>
      <c r="AQ69" s="176">
        <v>0</v>
      </c>
      <c r="AR69" s="176">
        <v>0.03</v>
      </c>
      <c r="AS69" s="176">
        <v>0</v>
      </c>
      <c r="AT69" s="176">
        <v>0</v>
      </c>
      <c r="AU69" s="176">
        <v>0.9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0.19</v>
      </c>
      <c r="E70" s="176">
        <v>0</v>
      </c>
      <c r="F70" s="176">
        <v>0</v>
      </c>
      <c r="G70" s="176">
        <v>0.39</v>
      </c>
      <c r="H70" s="176">
        <v>0</v>
      </c>
      <c r="I70" s="176">
        <v>0</v>
      </c>
      <c r="J70" s="176">
        <v>0.47</v>
      </c>
      <c r="K70" s="176">
        <v>0</v>
      </c>
      <c r="L70" s="176">
        <v>0</v>
      </c>
      <c r="M70" s="176">
        <v>0.03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2.58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10.61</v>
      </c>
      <c r="AJ70" s="176">
        <v>0</v>
      </c>
      <c r="AK70" s="176">
        <v>9.4600000000000009</v>
      </c>
      <c r="AL70" s="176">
        <v>0</v>
      </c>
      <c r="AM70" s="176">
        <v>0</v>
      </c>
      <c r="AN70" s="176">
        <v>0</v>
      </c>
      <c r="AO70" s="176">
        <v>86.64</v>
      </c>
      <c r="AP70" s="176">
        <v>0</v>
      </c>
      <c r="AQ70" s="176">
        <v>0</v>
      </c>
      <c r="AR70" s="176">
        <v>0.03</v>
      </c>
      <c r="AS70" s="176">
        <v>0</v>
      </c>
      <c r="AT70" s="176">
        <v>0</v>
      </c>
      <c r="AU70" s="176">
        <v>0.9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0.19</v>
      </c>
      <c r="E71" s="176">
        <v>0</v>
      </c>
      <c r="F71" s="176">
        <v>0</v>
      </c>
      <c r="G71" s="176">
        <v>0.39</v>
      </c>
      <c r="H71" s="176">
        <v>0</v>
      </c>
      <c r="I71" s="176">
        <v>0</v>
      </c>
      <c r="J71" s="176">
        <v>0.37</v>
      </c>
      <c r="K71" s="176">
        <v>0</v>
      </c>
      <c r="L71" s="176">
        <v>0</v>
      </c>
      <c r="M71" s="176">
        <v>0.03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2.58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10.61</v>
      </c>
      <c r="AJ71" s="176">
        <v>0</v>
      </c>
      <c r="AK71" s="176">
        <v>9.4600000000000009</v>
      </c>
      <c r="AL71" s="176">
        <v>0</v>
      </c>
      <c r="AM71" s="176">
        <v>0</v>
      </c>
      <c r="AN71" s="176">
        <v>0</v>
      </c>
      <c r="AO71" s="176">
        <v>86.64</v>
      </c>
      <c r="AP71" s="176">
        <v>0</v>
      </c>
      <c r="AQ71" s="176">
        <v>0</v>
      </c>
      <c r="AR71" s="176">
        <v>0.03</v>
      </c>
      <c r="AS71" s="176">
        <v>0</v>
      </c>
      <c r="AT71" s="176">
        <v>0.12</v>
      </c>
      <c r="AU71" s="176">
        <v>0.9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0.19</v>
      </c>
      <c r="E72" s="176">
        <v>0</v>
      </c>
      <c r="F72" s="176">
        <v>0</v>
      </c>
      <c r="G72" s="176">
        <v>0.39</v>
      </c>
      <c r="H72" s="176">
        <v>0</v>
      </c>
      <c r="I72" s="176">
        <v>0</v>
      </c>
      <c r="J72" s="176">
        <v>0.37</v>
      </c>
      <c r="K72" s="176">
        <v>0</v>
      </c>
      <c r="L72" s="176">
        <v>0</v>
      </c>
      <c r="M72" s="176">
        <v>0.03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2.58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10.61</v>
      </c>
      <c r="AJ72" s="176">
        <v>0</v>
      </c>
      <c r="AK72" s="176">
        <v>9.4600000000000009</v>
      </c>
      <c r="AL72" s="176">
        <v>0</v>
      </c>
      <c r="AM72" s="176">
        <v>0</v>
      </c>
      <c r="AN72" s="176">
        <v>0</v>
      </c>
      <c r="AO72" s="176">
        <v>86.64</v>
      </c>
      <c r="AP72" s="176">
        <v>0</v>
      </c>
      <c r="AQ72" s="176">
        <v>0</v>
      </c>
      <c r="AR72" s="176">
        <v>0.03</v>
      </c>
      <c r="AS72" s="176">
        <v>0</v>
      </c>
      <c r="AT72" s="176">
        <v>0.12</v>
      </c>
      <c r="AU72" s="176">
        <v>0.9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0.19</v>
      </c>
      <c r="E73" s="176">
        <v>0</v>
      </c>
      <c r="F73" s="176">
        <v>0</v>
      </c>
      <c r="G73" s="176">
        <v>0.39</v>
      </c>
      <c r="H73" s="176">
        <v>0</v>
      </c>
      <c r="I73" s="176">
        <v>0</v>
      </c>
      <c r="J73" s="176">
        <v>0.49</v>
      </c>
      <c r="K73" s="176">
        <v>0</v>
      </c>
      <c r="L73" s="176">
        <v>0</v>
      </c>
      <c r="M73" s="176">
        <v>0.03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2.58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10.61</v>
      </c>
      <c r="AJ73" s="176">
        <v>0</v>
      </c>
      <c r="AK73" s="176">
        <v>9.4600000000000009</v>
      </c>
      <c r="AL73" s="176">
        <v>0</v>
      </c>
      <c r="AM73" s="176">
        <v>0</v>
      </c>
      <c r="AN73" s="176">
        <v>0</v>
      </c>
      <c r="AO73" s="176">
        <v>86.64</v>
      </c>
      <c r="AP73" s="176">
        <v>0</v>
      </c>
      <c r="AQ73" s="176">
        <v>0</v>
      </c>
      <c r="AR73" s="176">
        <v>0.03</v>
      </c>
      <c r="AS73" s="176">
        <v>0</v>
      </c>
      <c r="AT73" s="176">
        <v>0</v>
      </c>
      <c r="AU73" s="176">
        <v>0.9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0.19</v>
      </c>
      <c r="E74" s="176">
        <v>0</v>
      </c>
      <c r="F74" s="176">
        <v>0</v>
      </c>
      <c r="G74" s="176">
        <v>0.39</v>
      </c>
      <c r="H74" s="176">
        <v>0</v>
      </c>
      <c r="I74" s="176">
        <v>0</v>
      </c>
      <c r="J74" s="176">
        <v>0.49</v>
      </c>
      <c r="K74" s="176">
        <v>0</v>
      </c>
      <c r="L74" s="176">
        <v>0</v>
      </c>
      <c r="M74" s="176">
        <v>0.03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2.58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10.61</v>
      </c>
      <c r="AJ74" s="176">
        <v>0</v>
      </c>
      <c r="AK74" s="176">
        <v>9.4600000000000009</v>
      </c>
      <c r="AL74" s="176">
        <v>0</v>
      </c>
      <c r="AM74" s="176">
        <v>0</v>
      </c>
      <c r="AN74" s="176">
        <v>0</v>
      </c>
      <c r="AO74" s="176">
        <v>86.64</v>
      </c>
      <c r="AP74" s="176">
        <v>0</v>
      </c>
      <c r="AQ74" s="176">
        <v>0</v>
      </c>
      <c r="AR74" s="176">
        <v>0.03</v>
      </c>
      <c r="AS74" s="176">
        <v>0</v>
      </c>
      <c r="AT74" s="176">
        <v>0</v>
      </c>
      <c r="AU74" s="176">
        <v>0.9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0.19</v>
      </c>
      <c r="E75" s="176">
        <v>0</v>
      </c>
      <c r="F75" s="176">
        <v>0</v>
      </c>
      <c r="G75" s="176">
        <v>0.39</v>
      </c>
      <c r="H75" s="176">
        <v>0</v>
      </c>
      <c r="I75" s="176">
        <v>0</v>
      </c>
      <c r="J75" s="176">
        <v>0.49</v>
      </c>
      <c r="K75" s="176">
        <v>0</v>
      </c>
      <c r="L75" s="176">
        <v>0.02</v>
      </c>
      <c r="M75" s="176">
        <v>0.03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2.58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10.61</v>
      </c>
      <c r="AJ75" s="176">
        <v>0</v>
      </c>
      <c r="AK75" s="176">
        <v>9.4600000000000009</v>
      </c>
      <c r="AL75" s="176">
        <v>0</v>
      </c>
      <c r="AM75" s="176">
        <v>0</v>
      </c>
      <c r="AN75" s="176">
        <v>0</v>
      </c>
      <c r="AO75" s="176">
        <v>88.46</v>
      </c>
      <c r="AP75" s="176">
        <v>0</v>
      </c>
      <c r="AQ75" s="176">
        <v>0</v>
      </c>
      <c r="AR75" s="176">
        <v>0.03</v>
      </c>
      <c r="AS75" s="176">
        <v>0</v>
      </c>
      <c r="AT75" s="176">
        <v>0</v>
      </c>
      <c r="AU75" s="176">
        <v>0.9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0.19</v>
      </c>
      <c r="E76" s="176">
        <v>0</v>
      </c>
      <c r="F76" s="176">
        <v>0</v>
      </c>
      <c r="G76" s="176">
        <v>0.39</v>
      </c>
      <c r="H76" s="176">
        <v>0</v>
      </c>
      <c r="I76" s="176">
        <v>0</v>
      </c>
      <c r="J76" s="176">
        <v>0.49</v>
      </c>
      <c r="K76" s="176">
        <v>0</v>
      </c>
      <c r="L76" s="176">
        <v>0</v>
      </c>
      <c r="M76" s="176">
        <v>0.03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2.58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10.61</v>
      </c>
      <c r="AJ76" s="176">
        <v>0</v>
      </c>
      <c r="AK76" s="176">
        <v>10.18</v>
      </c>
      <c r="AL76" s="176">
        <v>0</v>
      </c>
      <c r="AM76" s="176">
        <v>0</v>
      </c>
      <c r="AN76" s="176">
        <v>0</v>
      </c>
      <c r="AO76" s="176">
        <v>88.46</v>
      </c>
      <c r="AP76" s="176">
        <v>0</v>
      </c>
      <c r="AQ76" s="176">
        <v>0</v>
      </c>
      <c r="AR76" s="176">
        <v>0.03</v>
      </c>
      <c r="AS76" s="176">
        <v>0</v>
      </c>
      <c r="AT76" s="176">
        <v>0</v>
      </c>
      <c r="AU76" s="176">
        <v>0.9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0.19</v>
      </c>
      <c r="E77" s="176">
        <v>0</v>
      </c>
      <c r="F77" s="176">
        <v>0</v>
      </c>
      <c r="G77" s="176">
        <v>0.4</v>
      </c>
      <c r="H77" s="176">
        <v>0</v>
      </c>
      <c r="I77" s="176">
        <v>0</v>
      </c>
      <c r="J77" s="176">
        <v>0.49</v>
      </c>
      <c r="K77" s="176">
        <v>0</v>
      </c>
      <c r="L77" s="176">
        <v>0</v>
      </c>
      <c r="M77" s="176">
        <v>0.03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2.58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10.61</v>
      </c>
      <c r="AJ77" s="176">
        <v>0</v>
      </c>
      <c r="AK77" s="176">
        <v>10.18</v>
      </c>
      <c r="AL77" s="176">
        <v>0</v>
      </c>
      <c r="AM77" s="176">
        <v>0</v>
      </c>
      <c r="AN77" s="176">
        <v>0</v>
      </c>
      <c r="AO77" s="176">
        <v>88.46</v>
      </c>
      <c r="AP77" s="176">
        <v>0</v>
      </c>
      <c r="AQ77" s="176">
        <v>0</v>
      </c>
      <c r="AR77" s="176">
        <v>0.03</v>
      </c>
      <c r="AS77" s="176">
        <v>0</v>
      </c>
      <c r="AT77" s="176">
        <v>0</v>
      </c>
      <c r="AU77" s="176">
        <v>0.9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0.19</v>
      </c>
      <c r="E78" s="176">
        <v>0</v>
      </c>
      <c r="F78" s="176">
        <v>0</v>
      </c>
      <c r="G78" s="176">
        <v>0.4</v>
      </c>
      <c r="H78" s="176">
        <v>0</v>
      </c>
      <c r="I78" s="176">
        <v>0</v>
      </c>
      <c r="J78" s="176">
        <v>0.49</v>
      </c>
      <c r="K78" s="176">
        <v>0</v>
      </c>
      <c r="L78" s="176">
        <v>0</v>
      </c>
      <c r="M78" s="176">
        <v>0.03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2.58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10.61</v>
      </c>
      <c r="AJ78" s="176">
        <v>0</v>
      </c>
      <c r="AK78" s="176">
        <v>10.18</v>
      </c>
      <c r="AL78" s="176">
        <v>0</v>
      </c>
      <c r="AM78" s="176">
        <v>0</v>
      </c>
      <c r="AN78" s="176">
        <v>0</v>
      </c>
      <c r="AO78" s="176">
        <v>88.46</v>
      </c>
      <c r="AP78" s="176">
        <v>0</v>
      </c>
      <c r="AQ78" s="176">
        <v>0</v>
      </c>
      <c r="AR78" s="176">
        <v>0.03</v>
      </c>
      <c r="AS78" s="176">
        <v>0</v>
      </c>
      <c r="AT78" s="176">
        <v>0</v>
      </c>
      <c r="AU78" s="176">
        <v>0.9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0.2</v>
      </c>
      <c r="E79" s="176">
        <v>0</v>
      </c>
      <c r="F79" s="176">
        <v>0</v>
      </c>
      <c r="G79" s="176">
        <v>0.41</v>
      </c>
      <c r="H79" s="176">
        <v>0</v>
      </c>
      <c r="I79" s="176">
        <v>0</v>
      </c>
      <c r="J79" s="176">
        <v>0.49</v>
      </c>
      <c r="K79" s="176">
        <v>0</v>
      </c>
      <c r="L79" s="176">
        <v>0</v>
      </c>
      <c r="M79" s="176">
        <v>0.03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2.58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10.61</v>
      </c>
      <c r="AJ79" s="176">
        <v>0</v>
      </c>
      <c r="AK79" s="176">
        <v>10.18</v>
      </c>
      <c r="AL79" s="176">
        <v>0</v>
      </c>
      <c r="AM79" s="176">
        <v>0</v>
      </c>
      <c r="AN79" s="176">
        <v>0</v>
      </c>
      <c r="AO79" s="176">
        <v>88.46</v>
      </c>
      <c r="AP79" s="176">
        <v>0</v>
      </c>
      <c r="AQ79" s="176">
        <v>0</v>
      </c>
      <c r="AR79" s="176">
        <v>0.03</v>
      </c>
      <c r="AS79" s="176">
        <v>0</v>
      </c>
      <c r="AT79" s="176">
        <v>0</v>
      </c>
      <c r="AU79" s="176">
        <v>0.9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0.2</v>
      </c>
      <c r="E80" s="176">
        <v>0</v>
      </c>
      <c r="F80" s="176">
        <v>0</v>
      </c>
      <c r="G80" s="176">
        <v>0.41</v>
      </c>
      <c r="H80" s="176">
        <v>0</v>
      </c>
      <c r="I80" s="176">
        <v>0</v>
      </c>
      <c r="J80" s="176">
        <v>0.49</v>
      </c>
      <c r="K80" s="176">
        <v>0</v>
      </c>
      <c r="L80" s="176">
        <v>0</v>
      </c>
      <c r="M80" s="176">
        <v>0.03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2.58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10.61</v>
      </c>
      <c r="AJ80" s="176">
        <v>0</v>
      </c>
      <c r="AK80" s="176">
        <v>10.18</v>
      </c>
      <c r="AL80" s="176">
        <v>0</v>
      </c>
      <c r="AM80" s="176">
        <v>0</v>
      </c>
      <c r="AN80" s="176">
        <v>0</v>
      </c>
      <c r="AO80" s="176">
        <v>88.46</v>
      </c>
      <c r="AP80" s="176">
        <v>0</v>
      </c>
      <c r="AQ80" s="176">
        <v>0</v>
      </c>
      <c r="AR80" s="176">
        <v>0.03</v>
      </c>
      <c r="AS80" s="176">
        <v>0</v>
      </c>
      <c r="AT80" s="176">
        <v>0</v>
      </c>
      <c r="AU80" s="176">
        <v>0.9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0.2</v>
      </c>
      <c r="E81" s="176">
        <v>0</v>
      </c>
      <c r="F81" s="176">
        <v>0</v>
      </c>
      <c r="G81" s="176">
        <v>0.34</v>
      </c>
      <c r="H81" s="176">
        <v>0</v>
      </c>
      <c r="I81" s="176">
        <v>0</v>
      </c>
      <c r="J81" s="176">
        <v>0.49</v>
      </c>
      <c r="K81" s="176">
        <v>0</v>
      </c>
      <c r="L81" s="176">
        <v>0</v>
      </c>
      <c r="M81" s="176">
        <v>0.03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2.58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10.61</v>
      </c>
      <c r="AJ81" s="176">
        <v>0</v>
      </c>
      <c r="AK81" s="176">
        <v>10.18</v>
      </c>
      <c r="AL81" s="176">
        <v>0</v>
      </c>
      <c r="AM81" s="176">
        <v>0</v>
      </c>
      <c r="AN81" s="176">
        <v>0</v>
      </c>
      <c r="AO81" s="176">
        <v>88.46</v>
      </c>
      <c r="AP81" s="176">
        <v>0</v>
      </c>
      <c r="AQ81" s="176">
        <v>0</v>
      </c>
      <c r="AR81" s="176">
        <v>0.03</v>
      </c>
      <c r="AS81" s="176">
        <v>0</v>
      </c>
      <c r="AT81" s="176">
        <v>0</v>
      </c>
      <c r="AU81" s="176">
        <v>0.9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0.2</v>
      </c>
      <c r="E82" s="176">
        <v>0</v>
      </c>
      <c r="F82" s="176">
        <v>0</v>
      </c>
      <c r="G82" s="176">
        <v>0.34</v>
      </c>
      <c r="H82" s="176">
        <v>0</v>
      </c>
      <c r="I82" s="176">
        <v>0</v>
      </c>
      <c r="J82" s="176">
        <v>0.49</v>
      </c>
      <c r="K82" s="176">
        <v>0</v>
      </c>
      <c r="L82" s="176">
        <v>0</v>
      </c>
      <c r="M82" s="176">
        <v>0.03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2.58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10.61</v>
      </c>
      <c r="AJ82" s="176">
        <v>0</v>
      </c>
      <c r="AK82" s="176">
        <v>11.24</v>
      </c>
      <c r="AL82" s="176">
        <v>0</v>
      </c>
      <c r="AM82" s="176">
        <v>0</v>
      </c>
      <c r="AN82" s="176">
        <v>0</v>
      </c>
      <c r="AO82" s="176">
        <v>88.46</v>
      </c>
      <c r="AP82" s="176">
        <v>0</v>
      </c>
      <c r="AQ82" s="176">
        <v>0</v>
      </c>
      <c r="AR82" s="176">
        <v>0.03</v>
      </c>
      <c r="AS82" s="176">
        <v>0</v>
      </c>
      <c r="AT82" s="176">
        <v>0</v>
      </c>
      <c r="AU82" s="176">
        <v>0.9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0.19</v>
      </c>
      <c r="E83" s="176">
        <v>0</v>
      </c>
      <c r="F83" s="176">
        <v>0</v>
      </c>
      <c r="G83" s="176">
        <v>0.33</v>
      </c>
      <c r="H83" s="176">
        <v>0</v>
      </c>
      <c r="I83" s="176">
        <v>0</v>
      </c>
      <c r="J83" s="176">
        <v>0.49</v>
      </c>
      <c r="K83" s="176">
        <v>0</v>
      </c>
      <c r="L83" s="176">
        <v>0</v>
      </c>
      <c r="M83" s="176">
        <v>0.03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2.58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10.61</v>
      </c>
      <c r="AJ83" s="176">
        <v>0</v>
      </c>
      <c r="AK83" s="176">
        <v>11.24</v>
      </c>
      <c r="AL83" s="176">
        <v>0</v>
      </c>
      <c r="AM83" s="176">
        <v>0</v>
      </c>
      <c r="AN83" s="176">
        <v>0</v>
      </c>
      <c r="AO83" s="176">
        <v>88.46</v>
      </c>
      <c r="AP83" s="176">
        <v>0</v>
      </c>
      <c r="AQ83" s="176">
        <v>0</v>
      </c>
      <c r="AR83" s="176">
        <v>0.03</v>
      </c>
      <c r="AS83" s="176">
        <v>0</v>
      </c>
      <c r="AT83" s="176">
        <v>0</v>
      </c>
      <c r="AU83" s="176">
        <v>0.9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0.2</v>
      </c>
      <c r="E84" s="176">
        <v>0</v>
      </c>
      <c r="F84" s="176">
        <v>0</v>
      </c>
      <c r="G84" s="176">
        <v>0.33</v>
      </c>
      <c r="H84" s="176">
        <v>0</v>
      </c>
      <c r="I84" s="176">
        <v>0</v>
      </c>
      <c r="J84" s="176">
        <v>0.49</v>
      </c>
      <c r="K84" s="176">
        <v>0</v>
      </c>
      <c r="L84" s="176">
        <v>0</v>
      </c>
      <c r="M84" s="176">
        <v>0.03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2.58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10.61</v>
      </c>
      <c r="AJ84" s="176">
        <v>0</v>
      </c>
      <c r="AK84" s="176">
        <v>11.24</v>
      </c>
      <c r="AL84" s="176">
        <v>0</v>
      </c>
      <c r="AM84" s="176">
        <v>0</v>
      </c>
      <c r="AN84" s="176">
        <v>0</v>
      </c>
      <c r="AO84" s="176">
        <v>88.46</v>
      </c>
      <c r="AP84" s="176">
        <v>0</v>
      </c>
      <c r="AQ84" s="176">
        <v>0</v>
      </c>
      <c r="AR84" s="176">
        <v>0.03</v>
      </c>
      <c r="AS84" s="176">
        <v>0</v>
      </c>
      <c r="AT84" s="176">
        <v>0</v>
      </c>
      <c r="AU84" s="176">
        <v>0.9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0.2</v>
      </c>
      <c r="E85" s="176">
        <v>0</v>
      </c>
      <c r="F85" s="176">
        <v>0</v>
      </c>
      <c r="G85" s="176">
        <v>0.33</v>
      </c>
      <c r="H85" s="176">
        <v>0</v>
      </c>
      <c r="I85" s="176">
        <v>0</v>
      </c>
      <c r="J85" s="176">
        <v>0.49</v>
      </c>
      <c r="K85" s="176">
        <v>0</v>
      </c>
      <c r="L85" s="176">
        <v>0</v>
      </c>
      <c r="M85" s="176">
        <v>0.03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2.58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10.61</v>
      </c>
      <c r="AJ85" s="176">
        <v>0</v>
      </c>
      <c r="AK85" s="176">
        <v>11.24</v>
      </c>
      <c r="AL85" s="176">
        <v>0</v>
      </c>
      <c r="AM85" s="176">
        <v>0</v>
      </c>
      <c r="AN85" s="176">
        <v>0</v>
      </c>
      <c r="AO85" s="176">
        <v>88.46</v>
      </c>
      <c r="AP85" s="176">
        <v>0</v>
      </c>
      <c r="AQ85" s="176">
        <v>0</v>
      </c>
      <c r="AR85" s="176">
        <v>0.03</v>
      </c>
      <c r="AS85" s="176">
        <v>0</v>
      </c>
      <c r="AT85" s="176">
        <v>0</v>
      </c>
      <c r="AU85" s="176">
        <v>0.9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0.2</v>
      </c>
      <c r="E86" s="176">
        <v>0</v>
      </c>
      <c r="F86" s="176">
        <v>0</v>
      </c>
      <c r="G86" s="176">
        <v>0.33</v>
      </c>
      <c r="H86" s="176">
        <v>0</v>
      </c>
      <c r="I86" s="176">
        <v>0</v>
      </c>
      <c r="J86" s="176">
        <v>0.49</v>
      </c>
      <c r="K86" s="176">
        <v>0</v>
      </c>
      <c r="L86" s="176">
        <v>0</v>
      </c>
      <c r="M86" s="176">
        <v>0.03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2.58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10.61</v>
      </c>
      <c r="AJ86" s="176">
        <v>0</v>
      </c>
      <c r="AK86" s="176">
        <v>11.24</v>
      </c>
      <c r="AL86" s="176">
        <v>0</v>
      </c>
      <c r="AM86" s="176">
        <v>0</v>
      </c>
      <c r="AN86" s="176">
        <v>0</v>
      </c>
      <c r="AO86" s="176">
        <v>88.46</v>
      </c>
      <c r="AP86" s="176">
        <v>0</v>
      </c>
      <c r="AQ86" s="176">
        <v>0</v>
      </c>
      <c r="AR86" s="176">
        <v>0.03</v>
      </c>
      <c r="AS86" s="176">
        <v>0</v>
      </c>
      <c r="AT86" s="176">
        <v>0</v>
      </c>
      <c r="AU86" s="176">
        <v>0.9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0.2</v>
      </c>
      <c r="E87" s="176">
        <v>0</v>
      </c>
      <c r="F87" s="176">
        <v>0</v>
      </c>
      <c r="G87" s="176">
        <v>0.33</v>
      </c>
      <c r="H87" s="176">
        <v>0</v>
      </c>
      <c r="I87" s="176">
        <v>0</v>
      </c>
      <c r="J87" s="176">
        <v>0.49</v>
      </c>
      <c r="K87" s="176">
        <v>0</v>
      </c>
      <c r="L87" s="176">
        <v>0</v>
      </c>
      <c r="M87" s="176">
        <v>0.03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2.58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10.61</v>
      </c>
      <c r="AJ87" s="176">
        <v>0</v>
      </c>
      <c r="AK87" s="176">
        <v>11.24</v>
      </c>
      <c r="AL87" s="176">
        <v>0</v>
      </c>
      <c r="AM87" s="176">
        <v>0</v>
      </c>
      <c r="AN87" s="176">
        <v>0</v>
      </c>
      <c r="AO87" s="176">
        <v>88.46</v>
      </c>
      <c r="AP87" s="176">
        <v>0</v>
      </c>
      <c r="AQ87" s="176">
        <v>0</v>
      </c>
      <c r="AR87" s="176">
        <v>0.03</v>
      </c>
      <c r="AS87" s="176">
        <v>0</v>
      </c>
      <c r="AT87" s="176">
        <v>0</v>
      </c>
      <c r="AU87" s="176">
        <v>0.9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0.2</v>
      </c>
      <c r="E88" s="176">
        <v>0</v>
      </c>
      <c r="F88" s="176">
        <v>0</v>
      </c>
      <c r="G88" s="176">
        <v>0.33</v>
      </c>
      <c r="H88" s="176">
        <v>0</v>
      </c>
      <c r="I88" s="176">
        <v>0</v>
      </c>
      <c r="J88" s="176">
        <v>0.49</v>
      </c>
      <c r="K88" s="176">
        <v>0</v>
      </c>
      <c r="L88" s="176">
        <v>0</v>
      </c>
      <c r="M88" s="176">
        <v>0.03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2.58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10.61</v>
      </c>
      <c r="AJ88" s="176">
        <v>0</v>
      </c>
      <c r="AK88" s="176">
        <v>11.24</v>
      </c>
      <c r="AL88" s="176">
        <v>0</v>
      </c>
      <c r="AM88" s="176">
        <v>0</v>
      </c>
      <c r="AN88" s="176">
        <v>0</v>
      </c>
      <c r="AO88" s="176">
        <v>88.46</v>
      </c>
      <c r="AP88" s="176">
        <v>0</v>
      </c>
      <c r="AQ88" s="176">
        <v>0</v>
      </c>
      <c r="AR88" s="176">
        <v>0.03</v>
      </c>
      <c r="AS88" s="176">
        <v>0</v>
      </c>
      <c r="AT88" s="176">
        <v>0</v>
      </c>
      <c r="AU88" s="176">
        <v>0.9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0.2</v>
      </c>
      <c r="E89" s="176">
        <v>0</v>
      </c>
      <c r="F89" s="176">
        <v>0</v>
      </c>
      <c r="G89" s="176">
        <v>0.33</v>
      </c>
      <c r="H89" s="176">
        <v>0</v>
      </c>
      <c r="I89" s="176">
        <v>0</v>
      </c>
      <c r="J89" s="176">
        <v>0.49</v>
      </c>
      <c r="K89" s="176">
        <v>0</v>
      </c>
      <c r="L89" s="176">
        <v>0</v>
      </c>
      <c r="M89" s="176">
        <v>0.03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2.58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10.61</v>
      </c>
      <c r="AJ89" s="176">
        <v>0</v>
      </c>
      <c r="AK89" s="176">
        <v>11.24</v>
      </c>
      <c r="AL89" s="176">
        <v>0</v>
      </c>
      <c r="AM89" s="176">
        <v>0</v>
      </c>
      <c r="AN89" s="176">
        <v>0</v>
      </c>
      <c r="AO89" s="176">
        <v>88.46</v>
      </c>
      <c r="AP89" s="176">
        <v>0</v>
      </c>
      <c r="AQ89" s="176">
        <v>0</v>
      </c>
      <c r="AR89" s="176">
        <v>0.03</v>
      </c>
      <c r="AS89" s="176">
        <v>0</v>
      </c>
      <c r="AT89" s="176">
        <v>0</v>
      </c>
      <c r="AU89" s="176">
        <v>0.9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0.2</v>
      </c>
      <c r="E90" s="176">
        <v>0</v>
      </c>
      <c r="F90" s="176">
        <v>0</v>
      </c>
      <c r="G90" s="176">
        <v>0.33</v>
      </c>
      <c r="H90" s="176">
        <v>0</v>
      </c>
      <c r="I90" s="176">
        <v>0</v>
      </c>
      <c r="J90" s="176">
        <v>0.49</v>
      </c>
      <c r="K90" s="176">
        <v>0</v>
      </c>
      <c r="L90" s="176">
        <v>0</v>
      </c>
      <c r="M90" s="176">
        <v>0.03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2.58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10.61</v>
      </c>
      <c r="AJ90" s="176">
        <v>0</v>
      </c>
      <c r="AK90" s="176">
        <v>11.24</v>
      </c>
      <c r="AL90" s="176">
        <v>0</v>
      </c>
      <c r="AM90" s="176">
        <v>0</v>
      </c>
      <c r="AN90" s="176">
        <v>0</v>
      </c>
      <c r="AO90" s="176">
        <v>88.46</v>
      </c>
      <c r="AP90" s="176">
        <v>0</v>
      </c>
      <c r="AQ90" s="176">
        <v>0</v>
      </c>
      <c r="AR90" s="176">
        <v>0.03</v>
      </c>
      <c r="AS90" s="176">
        <v>0</v>
      </c>
      <c r="AT90" s="176">
        <v>0</v>
      </c>
      <c r="AU90" s="176">
        <v>0.9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0.2</v>
      </c>
      <c r="E91" s="176">
        <v>0</v>
      </c>
      <c r="F91" s="176">
        <v>0</v>
      </c>
      <c r="G91" s="176">
        <v>0.33</v>
      </c>
      <c r="H91" s="176">
        <v>0</v>
      </c>
      <c r="I91" s="176">
        <v>0</v>
      </c>
      <c r="J91" s="176">
        <v>0.49</v>
      </c>
      <c r="K91" s="176">
        <v>0</v>
      </c>
      <c r="L91" s="176">
        <v>0</v>
      </c>
      <c r="M91" s="176">
        <v>0.03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2.58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10.61</v>
      </c>
      <c r="AJ91" s="176">
        <v>0</v>
      </c>
      <c r="AK91" s="176">
        <v>10.95</v>
      </c>
      <c r="AL91" s="176">
        <v>0</v>
      </c>
      <c r="AM91" s="176">
        <v>0</v>
      </c>
      <c r="AN91" s="176">
        <v>0</v>
      </c>
      <c r="AO91" s="176">
        <v>88.46</v>
      </c>
      <c r="AP91" s="176">
        <v>0</v>
      </c>
      <c r="AQ91" s="176">
        <v>0</v>
      </c>
      <c r="AR91" s="176">
        <v>0.03</v>
      </c>
      <c r="AS91" s="176">
        <v>0</v>
      </c>
      <c r="AT91" s="176">
        <v>0</v>
      </c>
      <c r="AU91" s="176">
        <v>0.9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0.2</v>
      </c>
      <c r="E92" s="176">
        <v>0</v>
      </c>
      <c r="F92" s="176">
        <v>0</v>
      </c>
      <c r="G92" s="176">
        <v>0.33</v>
      </c>
      <c r="H92" s="176">
        <v>0</v>
      </c>
      <c r="I92" s="176">
        <v>0</v>
      </c>
      <c r="J92" s="176">
        <v>0.49</v>
      </c>
      <c r="K92" s="176">
        <v>0</v>
      </c>
      <c r="L92" s="176">
        <v>0</v>
      </c>
      <c r="M92" s="176">
        <v>0.03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2.58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10.61</v>
      </c>
      <c r="AJ92" s="176">
        <v>0</v>
      </c>
      <c r="AK92" s="176">
        <v>10.95</v>
      </c>
      <c r="AL92" s="176">
        <v>0</v>
      </c>
      <c r="AM92" s="176">
        <v>0</v>
      </c>
      <c r="AN92" s="176">
        <v>0</v>
      </c>
      <c r="AO92" s="176">
        <v>88.46</v>
      </c>
      <c r="AP92" s="176">
        <v>0</v>
      </c>
      <c r="AQ92" s="176">
        <v>0</v>
      </c>
      <c r="AR92" s="176">
        <v>0.03</v>
      </c>
      <c r="AS92" s="176">
        <v>0</v>
      </c>
      <c r="AT92" s="176">
        <v>0</v>
      </c>
      <c r="AU92" s="176">
        <v>0.9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0.2</v>
      </c>
      <c r="E93" s="176">
        <v>0</v>
      </c>
      <c r="F93" s="176">
        <v>0</v>
      </c>
      <c r="G93" s="176">
        <v>0.33</v>
      </c>
      <c r="H93" s="176">
        <v>0</v>
      </c>
      <c r="I93" s="176">
        <v>0</v>
      </c>
      <c r="J93" s="176">
        <v>0.49</v>
      </c>
      <c r="K93" s="176">
        <v>0</v>
      </c>
      <c r="L93" s="176">
        <v>0</v>
      </c>
      <c r="M93" s="176">
        <v>0.03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2.58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10.61</v>
      </c>
      <c r="AJ93" s="176">
        <v>0</v>
      </c>
      <c r="AK93" s="176">
        <v>10.95</v>
      </c>
      <c r="AL93" s="176">
        <v>0</v>
      </c>
      <c r="AM93" s="176">
        <v>0</v>
      </c>
      <c r="AN93" s="176">
        <v>0</v>
      </c>
      <c r="AO93" s="176">
        <v>88.46</v>
      </c>
      <c r="AP93" s="176">
        <v>0</v>
      </c>
      <c r="AQ93" s="176">
        <v>0</v>
      </c>
      <c r="AR93" s="176">
        <v>0.03</v>
      </c>
      <c r="AS93" s="176">
        <v>0</v>
      </c>
      <c r="AT93" s="176">
        <v>0</v>
      </c>
      <c r="AU93" s="176">
        <v>0.9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0.2</v>
      </c>
      <c r="E94" s="176">
        <v>0</v>
      </c>
      <c r="F94" s="176">
        <v>0</v>
      </c>
      <c r="G94" s="176">
        <v>0.33</v>
      </c>
      <c r="H94" s="176">
        <v>0</v>
      </c>
      <c r="I94" s="176">
        <v>0</v>
      </c>
      <c r="J94" s="176">
        <v>0.49</v>
      </c>
      <c r="K94" s="176">
        <v>0</v>
      </c>
      <c r="L94" s="176">
        <v>0</v>
      </c>
      <c r="M94" s="176">
        <v>0.03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2.58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10.61</v>
      </c>
      <c r="AJ94" s="176">
        <v>0</v>
      </c>
      <c r="AK94" s="176">
        <v>10.95</v>
      </c>
      <c r="AL94" s="176">
        <v>0</v>
      </c>
      <c r="AM94" s="176">
        <v>0</v>
      </c>
      <c r="AN94" s="176">
        <v>0</v>
      </c>
      <c r="AO94" s="176">
        <v>88.46</v>
      </c>
      <c r="AP94" s="176">
        <v>0</v>
      </c>
      <c r="AQ94" s="176">
        <v>0</v>
      </c>
      <c r="AR94" s="176">
        <v>0.03</v>
      </c>
      <c r="AS94" s="176">
        <v>0</v>
      </c>
      <c r="AT94" s="176">
        <v>0</v>
      </c>
      <c r="AU94" s="176">
        <v>0.9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0.2</v>
      </c>
      <c r="E95" s="176">
        <v>0</v>
      </c>
      <c r="F95" s="176">
        <v>0</v>
      </c>
      <c r="G95" s="176">
        <v>0.33</v>
      </c>
      <c r="H95" s="176">
        <v>0</v>
      </c>
      <c r="I95" s="176">
        <v>0</v>
      </c>
      <c r="J95" s="176">
        <v>0.49</v>
      </c>
      <c r="K95" s="176">
        <v>0</v>
      </c>
      <c r="L95" s="176">
        <v>0</v>
      </c>
      <c r="M95" s="176">
        <v>0.03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2.58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10.61</v>
      </c>
      <c r="AJ95" s="176">
        <v>0</v>
      </c>
      <c r="AK95" s="176">
        <v>10.95</v>
      </c>
      <c r="AL95" s="176">
        <v>0</v>
      </c>
      <c r="AM95" s="176">
        <v>0</v>
      </c>
      <c r="AN95" s="176">
        <v>0</v>
      </c>
      <c r="AO95" s="176">
        <v>88.46</v>
      </c>
      <c r="AP95" s="176">
        <v>0</v>
      </c>
      <c r="AQ95" s="176">
        <v>0</v>
      </c>
      <c r="AR95" s="176">
        <v>0.03</v>
      </c>
      <c r="AS95" s="176">
        <v>0</v>
      </c>
      <c r="AT95" s="176">
        <v>0</v>
      </c>
      <c r="AU95" s="176">
        <v>0.9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0.2</v>
      </c>
      <c r="E96" s="176">
        <v>0</v>
      </c>
      <c r="F96" s="176">
        <v>0</v>
      </c>
      <c r="G96" s="176">
        <v>0.33</v>
      </c>
      <c r="H96" s="176">
        <v>0</v>
      </c>
      <c r="I96" s="176">
        <v>0</v>
      </c>
      <c r="J96" s="176">
        <v>0.49</v>
      </c>
      <c r="K96" s="176">
        <v>0</v>
      </c>
      <c r="L96" s="176">
        <v>0</v>
      </c>
      <c r="M96" s="176">
        <v>0.03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2.58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10.61</v>
      </c>
      <c r="AJ96" s="176">
        <v>0</v>
      </c>
      <c r="AK96" s="176">
        <v>10.95</v>
      </c>
      <c r="AL96" s="176">
        <v>0</v>
      </c>
      <c r="AM96" s="176">
        <v>0</v>
      </c>
      <c r="AN96" s="176">
        <v>0</v>
      </c>
      <c r="AO96" s="176">
        <v>88.46</v>
      </c>
      <c r="AP96" s="176">
        <v>0</v>
      </c>
      <c r="AQ96" s="176">
        <v>0</v>
      </c>
      <c r="AR96" s="176">
        <v>0.03</v>
      </c>
      <c r="AS96" s="176">
        <v>0</v>
      </c>
      <c r="AT96" s="176">
        <v>0</v>
      </c>
      <c r="AU96" s="176">
        <v>0.9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0.2</v>
      </c>
      <c r="E97" s="176">
        <v>0</v>
      </c>
      <c r="F97" s="176">
        <v>0</v>
      </c>
      <c r="G97" s="176">
        <v>0.33</v>
      </c>
      <c r="H97" s="176">
        <v>0</v>
      </c>
      <c r="I97" s="176">
        <v>0</v>
      </c>
      <c r="J97" s="176">
        <v>0.49</v>
      </c>
      <c r="K97" s="176">
        <v>0</v>
      </c>
      <c r="L97" s="176">
        <v>0</v>
      </c>
      <c r="M97" s="176">
        <v>0.03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2.58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10.61</v>
      </c>
      <c r="AJ97" s="176">
        <v>0</v>
      </c>
      <c r="AK97" s="176">
        <v>10.95</v>
      </c>
      <c r="AL97" s="176">
        <v>0</v>
      </c>
      <c r="AM97" s="176">
        <v>0</v>
      </c>
      <c r="AN97" s="176">
        <v>0</v>
      </c>
      <c r="AO97" s="176">
        <v>88.46</v>
      </c>
      <c r="AP97" s="176">
        <v>0</v>
      </c>
      <c r="AQ97" s="176">
        <v>0</v>
      </c>
      <c r="AR97" s="176">
        <v>0.03</v>
      </c>
      <c r="AS97" s="176">
        <v>0</v>
      </c>
      <c r="AT97" s="176">
        <v>0</v>
      </c>
      <c r="AU97" s="176">
        <v>0.9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0.2</v>
      </c>
      <c r="E98" s="176">
        <v>0</v>
      </c>
      <c r="F98" s="176">
        <v>0</v>
      </c>
      <c r="G98" s="176">
        <v>0.33</v>
      </c>
      <c r="H98" s="176">
        <v>0</v>
      </c>
      <c r="I98" s="176">
        <v>0</v>
      </c>
      <c r="J98" s="176">
        <v>0.49</v>
      </c>
      <c r="K98" s="176">
        <v>0</v>
      </c>
      <c r="L98" s="176">
        <v>0</v>
      </c>
      <c r="M98" s="176">
        <v>0.03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2.58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10.61</v>
      </c>
      <c r="AJ98" s="176">
        <v>0</v>
      </c>
      <c r="AK98" s="176">
        <v>10.95</v>
      </c>
      <c r="AL98" s="176">
        <v>0</v>
      </c>
      <c r="AM98" s="176">
        <v>0</v>
      </c>
      <c r="AN98" s="176">
        <v>0</v>
      </c>
      <c r="AO98" s="176">
        <v>88.46</v>
      </c>
      <c r="AP98" s="176">
        <v>0</v>
      </c>
      <c r="AQ98" s="176">
        <v>0</v>
      </c>
      <c r="AR98" s="176">
        <v>0.03</v>
      </c>
      <c r="AS98" s="176">
        <v>0</v>
      </c>
      <c r="AT98" s="176">
        <v>0</v>
      </c>
      <c r="AU98" s="176">
        <v>0.9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4.9124999999999924E-3</v>
      </c>
      <c r="E99">
        <f t="shared" si="0"/>
        <v>0</v>
      </c>
      <c r="F99">
        <f t="shared" si="0"/>
        <v>0</v>
      </c>
      <c r="G99">
        <f t="shared" si="0"/>
        <v>9.0449999999999992E-3</v>
      </c>
      <c r="H99">
        <f t="shared" si="0"/>
        <v>0</v>
      </c>
      <c r="I99">
        <f t="shared" si="0"/>
        <v>7.0000000000000007E-5</v>
      </c>
      <c r="J99">
        <f t="shared" si="0"/>
        <v>1.1360000000000002E-2</v>
      </c>
      <c r="K99">
        <f t="shared" si="0"/>
        <v>0</v>
      </c>
      <c r="L99">
        <f t="shared" si="0"/>
        <v>1.2500000000000001E-5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4.0000000000000003E-5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6.0107500000000161E-2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0.23853500000000016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7.1999999999999896E-4</v>
      </c>
      <c r="AS99">
        <f t="shared" si="0"/>
        <v>0</v>
      </c>
      <c r="AT99">
        <f t="shared" si="0"/>
        <v>5.9999999999999995E-5</v>
      </c>
      <c r="AU99">
        <f t="shared" si="0"/>
        <v>2.0522500000000013E-2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0.33</v>
      </c>
      <c r="E3" s="176">
        <v>0</v>
      </c>
      <c r="F3" s="176">
        <v>0</v>
      </c>
      <c r="G3" s="176">
        <v>0.53</v>
      </c>
      <c r="H3" s="176">
        <v>0</v>
      </c>
      <c r="I3" s="176">
        <v>3.36</v>
      </c>
      <c r="J3" s="176">
        <v>1.49</v>
      </c>
      <c r="K3" s="176">
        <v>0.3</v>
      </c>
      <c r="L3" s="176">
        <v>18.399999999999999</v>
      </c>
      <c r="M3" s="176">
        <v>0.91</v>
      </c>
      <c r="N3" s="176">
        <v>1.1499999999999999</v>
      </c>
      <c r="O3" s="176">
        <v>0</v>
      </c>
      <c r="P3" s="176">
        <v>1.36</v>
      </c>
      <c r="Q3" s="176">
        <v>0.2</v>
      </c>
      <c r="R3" s="176">
        <v>0.43</v>
      </c>
      <c r="S3" s="176">
        <v>0.26</v>
      </c>
      <c r="T3" s="176">
        <v>0</v>
      </c>
      <c r="U3" s="176">
        <v>2.04</v>
      </c>
      <c r="V3" s="176">
        <v>0.2</v>
      </c>
      <c r="W3" s="176">
        <v>0.4</v>
      </c>
      <c r="X3" s="176">
        <v>1.44</v>
      </c>
      <c r="Y3" s="176">
        <v>0</v>
      </c>
      <c r="Z3" s="176">
        <v>2.4700000000000002</v>
      </c>
      <c r="AA3" s="176">
        <v>0.88</v>
      </c>
      <c r="AB3" s="176">
        <v>0</v>
      </c>
      <c r="AC3" s="176">
        <v>13.92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6.75</v>
      </c>
      <c r="AJ3" s="176">
        <v>0</v>
      </c>
      <c r="AK3" s="176">
        <v>17.68</v>
      </c>
      <c r="AL3" s="176">
        <v>0</v>
      </c>
      <c r="AM3" s="176">
        <v>0</v>
      </c>
      <c r="AN3" s="176">
        <v>0</v>
      </c>
      <c r="AO3" s="176">
        <v>263.74</v>
      </c>
      <c r="AP3" s="176">
        <v>0</v>
      </c>
      <c r="AQ3" s="176">
        <v>0</v>
      </c>
      <c r="AR3" s="176">
        <v>1.61</v>
      </c>
      <c r="AS3" s="176">
        <v>3.33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0.33</v>
      </c>
      <c r="E4" s="176">
        <v>0</v>
      </c>
      <c r="F4" s="176">
        <v>0</v>
      </c>
      <c r="G4" s="176">
        <v>0.53</v>
      </c>
      <c r="H4" s="176">
        <v>0</v>
      </c>
      <c r="I4" s="176">
        <v>3.36</v>
      </c>
      <c r="J4" s="176">
        <v>1.49</v>
      </c>
      <c r="K4" s="176">
        <v>0.3</v>
      </c>
      <c r="L4" s="176">
        <v>18.399999999999999</v>
      </c>
      <c r="M4" s="176">
        <v>0.9</v>
      </c>
      <c r="N4" s="176">
        <v>1.1499999999999999</v>
      </c>
      <c r="O4" s="176">
        <v>0</v>
      </c>
      <c r="P4" s="176">
        <v>1.36</v>
      </c>
      <c r="Q4" s="176">
        <v>0.2</v>
      </c>
      <c r="R4" s="176">
        <v>0.41</v>
      </c>
      <c r="S4" s="176">
        <v>0.26</v>
      </c>
      <c r="T4" s="176">
        <v>0</v>
      </c>
      <c r="U4" s="176">
        <v>2.04</v>
      </c>
      <c r="V4" s="176">
        <v>0.2</v>
      </c>
      <c r="W4" s="176">
        <v>0.4</v>
      </c>
      <c r="X4" s="176">
        <v>1.44</v>
      </c>
      <c r="Y4" s="176">
        <v>0</v>
      </c>
      <c r="Z4" s="176">
        <v>2.4700000000000002</v>
      </c>
      <c r="AA4" s="176">
        <v>0.88</v>
      </c>
      <c r="AB4" s="176">
        <v>0</v>
      </c>
      <c r="AC4" s="176">
        <v>13.92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6.75</v>
      </c>
      <c r="AJ4" s="176">
        <v>0</v>
      </c>
      <c r="AK4" s="176">
        <v>17.68</v>
      </c>
      <c r="AL4" s="176">
        <v>0</v>
      </c>
      <c r="AM4" s="176">
        <v>0</v>
      </c>
      <c r="AN4" s="176">
        <v>0</v>
      </c>
      <c r="AO4" s="176">
        <v>263.74</v>
      </c>
      <c r="AP4" s="176">
        <v>0</v>
      </c>
      <c r="AQ4" s="176">
        <v>0</v>
      </c>
      <c r="AR4" s="176">
        <v>1.61</v>
      </c>
      <c r="AS4" s="176">
        <v>3.33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0.33</v>
      </c>
      <c r="E5" s="176">
        <v>0</v>
      </c>
      <c r="F5" s="176">
        <v>0</v>
      </c>
      <c r="G5" s="176">
        <v>0.53</v>
      </c>
      <c r="H5" s="176">
        <v>0</v>
      </c>
      <c r="I5" s="176">
        <v>3.36</v>
      </c>
      <c r="J5" s="176">
        <v>1.49</v>
      </c>
      <c r="K5" s="176">
        <v>0.3</v>
      </c>
      <c r="L5" s="176">
        <v>18.399999999999999</v>
      </c>
      <c r="M5" s="176">
        <v>0.9</v>
      </c>
      <c r="N5" s="176">
        <v>1.1499999999999999</v>
      </c>
      <c r="O5" s="176">
        <v>0</v>
      </c>
      <c r="P5" s="176">
        <v>1.36</v>
      </c>
      <c r="Q5" s="176">
        <v>0.2</v>
      </c>
      <c r="R5" s="176">
        <v>0.41</v>
      </c>
      <c r="S5" s="176">
        <v>0.26</v>
      </c>
      <c r="T5" s="176">
        <v>0</v>
      </c>
      <c r="U5" s="176">
        <v>2.04</v>
      </c>
      <c r="V5" s="176">
        <v>0.2</v>
      </c>
      <c r="W5" s="176">
        <v>0.4</v>
      </c>
      <c r="X5" s="176">
        <v>1.44</v>
      </c>
      <c r="Y5" s="176">
        <v>0</v>
      </c>
      <c r="Z5" s="176">
        <v>2.4700000000000002</v>
      </c>
      <c r="AA5" s="176">
        <v>0.88</v>
      </c>
      <c r="AB5" s="176">
        <v>0</v>
      </c>
      <c r="AC5" s="176">
        <v>13.92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6.75</v>
      </c>
      <c r="AJ5" s="176">
        <v>0</v>
      </c>
      <c r="AK5" s="176">
        <v>17.68</v>
      </c>
      <c r="AL5" s="176">
        <v>0</v>
      </c>
      <c r="AM5" s="176">
        <v>0</v>
      </c>
      <c r="AN5" s="176">
        <v>0</v>
      </c>
      <c r="AO5" s="176">
        <v>263.74</v>
      </c>
      <c r="AP5" s="176">
        <v>0</v>
      </c>
      <c r="AQ5" s="176">
        <v>0</v>
      </c>
      <c r="AR5" s="176">
        <v>1.61</v>
      </c>
      <c r="AS5" s="176">
        <v>3.33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0.33</v>
      </c>
      <c r="E6" s="176">
        <v>0</v>
      </c>
      <c r="F6" s="176">
        <v>0</v>
      </c>
      <c r="G6" s="176">
        <v>0.53</v>
      </c>
      <c r="H6" s="176">
        <v>0</v>
      </c>
      <c r="I6" s="176">
        <v>3.36</v>
      </c>
      <c r="J6" s="176">
        <v>1.49</v>
      </c>
      <c r="K6" s="176">
        <v>0.3</v>
      </c>
      <c r="L6" s="176">
        <v>18.399999999999999</v>
      </c>
      <c r="M6" s="176">
        <v>0.9</v>
      </c>
      <c r="N6" s="176">
        <v>1.1499999999999999</v>
      </c>
      <c r="O6" s="176">
        <v>0</v>
      </c>
      <c r="P6" s="176">
        <v>1.36</v>
      </c>
      <c r="Q6" s="176">
        <v>0.2</v>
      </c>
      <c r="R6" s="176">
        <v>0.41</v>
      </c>
      <c r="S6" s="176">
        <v>0.26</v>
      </c>
      <c r="T6" s="176">
        <v>0</v>
      </c>
      <c r="U6" s="176">
        <v>2.04</v>
      </c>
      <c r="V6" s="176">
        <v>0.2</v>
      </c>
      <c r="W6" s="176">
        <v>0.4</v>
      </c>
      <c r="X6" s="176">
        <v>1.44</v>
      </c>
      <c r="Y6" s="176">
        <v>0</v>
      </c>
      <c r="Z6" s="176">
        <v>2.4700000000000002</v>
      </c>
      <c r="AA6" s="176">
        <v>0.88</v>
      </c>
      <c r="AB6" s="176">
        <v>0</v>
      </c>
      <c r="AC6" s="176">
        <v>13.92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6.75</v>
      </c>
      <c r="AJ6" s="176">
        <v>0</v>
      </c>
      <c r="AK6" s="176">
        <v>17.68</v>
      </c>
      <c r="AL6" s="176">
        <v>0</v>
      </c>
      <c r="AM6" s="176">
        <v>0</v>
      </c>
      <c r="AN6" s="176">
        <v>0</v>
      </c>
      <c r="AO6" s="176">
        <v>263.74</v>
      </c>
      <c r="AP6" s="176">
        <v>0</v>
      </c>
      <c r="AQ6" s="176">
        <v>0</v>
      </c>
      <c r="AR6" s="176">
        <v>1.61</v>
      </c>
      <c r="AS6" s="176">
        <v>3.33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0.34</v>
      </c>
      <c r="E7" s="176">
        <v>0</v>
      </c>
      <c r="F7" s="176">
        <v>0</v>
      </c>
      <c r="G7" s="176">
        <v>0.63</v>
      </c>
      <c r="H7" s="176">
        <v>0</v>
      </c>
      <c r="I7" s="176">
        <v>0</v>
      </c>
      <c r="J7" s="176">
        <v>4.8600000000000003</v>
      </c>
      <c r="K7" s="176">
        <v>0.3</v>
      </c>
      <c r="L7" s="176">
        <v>18.399999999999999</v>
      </c>
      <c r="M7" s="176">
        <v>0.9</v>
      </c>
      <c r="N7" s="176">
        <v>1.1499999999999999</v>
      </c>
      <c r="O7" s="176">
        <v>0</v>
      </c>
      <c r="P7" s="176">
        <v>1.36</v>
      </c>
      <c r="Q7" s="176">
        <v>0.2</v>
      </c>
      <c r="R7" s="176">
        <v>0.41</v>
      </c>
      <c r="S7" s="176">
        <v>0.26</v>
      </c>
      <c r="T7" s="176">
        <v>0</v>
      </c>
      <c r="U7" s="176">
        <v>2.04</v>
      </c>
      <c r="V7" s="176">
        <v>0.2</v>
      </c>
      <c r="W7" s="176">
        <v>0.4</v>
      </c>
      <c r="X7" s="176">
        <v>1.44</v>
      </c>
      <c r="Y7" s="176">
        <v>0</v>
      </c>
      <c r="Z7" s="176">
        <v>2.4700000000000002</v>
      </c>
      <c r="AA7" s="176">
        <v>0.88</v>
      </c>
      <c r="AB7" s="176">
        <v>0</v>
      </c>
      <c r="AC7" s="176">
        <v>13.92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6.75</v>
      </c>
      <c r="AJ7" s="176">
        <v>0</v>
      </c>
      <c r="AK7" s="176">
        <v>17.010000000000002</v>
      </c>
      <c r="AL7" s="176">
        <v>0</v>
      </c>
      <c r="AM7" s="176">
        <v>0</v>
      </c>
      <c r="AN7" s="176">
        <v>0</v>
      </c>
      <c r="AO7" s="176">
        <v>263.74</v>
      </c>
      <c r="AP7" s="176">
        <v>0</v>
      </c>
      <c r="AQ7" s="176">
        <v>0</v>
      </c>
      <c r="AR7" s="176">
        <v>1.61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0.34</v>
      </c>
      <c r="E8" s="176">
        <v>0</v>
      </c>
      <c r="F8" s="176">
        <v>0</v>
      </c>
      <c r="G8" s="176">
        <v>0.63</v>
      </c>
      <c r="H8" s="176">
        <v>0</v>
      </c>
      <c r="I8" s="176">
        <v>0</v>
      </c>
      <c r="J8" s="176">
        <v>4.8600000000000003</v>
      </c>
      <c r="K8" s="176">
        <v>0.3</v>
      </c>
      <c r="L8" s="176">
        <v>18.399999999999999</v>
      </c>
      <c r="M8" s="176">
        <v>0.9</v>
      </c>
      <c r="N8" s="176">
        <v>1.1499999999999999</v>
      </c>
      <c r="O8" s="176">
        <v>0</v>
      </c>
      <c r="P8" s="176">
        <v>1.36</v>
      </c>
      <c r="Q8" s="176">
        <v>0.2</v>
      </c>
      <c r="R8" s="176">
        <v>0.41</v>
      </c>
      <c r="S8" s="176">
        <v>0.26</v>
      </c>
      <c r="T8" s="176">
        <v>0</v>
      </c>
      <c r="U8" s="176">
        <v>2.04</v>
      </c>
      <c r="V8" s="176">
        <v>0.2</v>
      </c>
      <c r="W8" s="176">
        <v>0.4</v>
      </c>
      <c r="X8" s="176">
        <v>1.44</v>
      </c>
      <c r="Y8" s="176">
        <v>0</v>
      </c>
      <c r="Z8" s="176">
        <v>2.4700000000000002</v>
      </c>
      <c r="AA8" s="176">
        <v>0.88</v>
      </c>
      <c r="AB8" s="176">
        <v>0</v>
      </c>
      <c r="AC8" s="176">
        <v>13.92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6.75</v>
      </c>
      <c r="AJ8" s="176">
        <v>0</v>
      </c>
      <c r="AK8" s="176">
        <v>17.010000000000002</v>
      </c>
      <c r="AL8" s="176">
        <v>0</v>
      </c>
      <c r="AM8" s="176">
        <v>0</v>
      </c>
      <c r="AN8" s="176">
        <v>0</v>
      </c>
      <c r="AO8" s="176">
        <v>263.74</v>
      </c>
      <c r="AP8" s="176">
        <v>0</v>
      </c>
      <c r="AQ8" s="176">
        <v>0</v>
      </c>
      <c r="AR8" s="176">
        <v>1.61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0.66</v>
      </c>
      <c r="E9" s="176">
        <v>0</v>
      </c>
      <c r="F9" s="176">
        <v>0</v>
      </c>
      <c r="G9" s="176">
        <v>0.63</v>
      </c>
      <c r="H9" s="176">
        <v>0</v>
      </c>
      <c r="I9" s="176">
        <v>0</v>
      </c>
      <c r="J9" s="176">
        <v>4.8600000000000003</v>
      </c>
      <c r="K9" s="176">
        <v>0.3</v>
      </c>
      <c r="L9" s="176">
        <v>18.399999999999999</v>
      </c>
      <c r="M9" s="176">
        <v>0.9</v>
      </c>
      <c r="N9" s="176">
        <v>1.1499999999999999</v>
      </c>
      <c r="O9" s="176">
        <v>0</v>
      </c>
      <c r="P9" s="176">
        <v>1.36</v>
      </c>
      <c r="Q9" s="176">
        <v>0.2</v>
      </c>
      <c r="R9" s="176">
        <v>0.41</v>
      </c>
      <c r="S9" s="176">
        <v>0.26</v>
      </c>
      <c r="T9" s="176">
        <v>0</v>
      </c>
      <c r="U9" s="176">
        <v>2.04</v>
      </c>
      <c r="V9" s="176">
        <v>0.2</v>
      </c>
      <c r="W9" s="176">
        <v>0.4</v>
      </c>
      <c r="X9" s="176">
        <v>1.44</v>
      </c>
      <c r="Y9" s="176">
        <v>0</v>
      </c>
      <c r="Z9" s="176">
        <v>2.4700000000000002</v>
      </c>
      <c r="AA9" s="176">
        <v>0.88</v>
      </c>
      <c r="AB9" s="176">
        <v>0</v>
      </c>
      <c r="AC9" s="176">
        <v>13.92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6.75</v>
      </c>
      <c r="AJ9" s="176">
        <v>0</v>
      </c>
      <c r="AK9" s="176">
        <v>17.010000000000002</v>
      </c>
      <c r="AL9" s="176">
        <v>0</v>
      </c>
      <c r="AM9" s="176">
        <v>0</v>
      </c>
      <c r="AN9" s="176">
        <v>0</v>
      </c>
      <c r="AO9" s="176">
        <v>263.74</v>
      </c>
      <c r="AP9" s="176">
        <v>0</v>
      </c>
      <c r="AQ9" s="176">
        <v>0</v>
      </c>
      <c r="AR9" s="176">
        <v>1.61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0.66</v>
      </c>
      <c r="E10" s="176">
        <v>0</v>
      </c>
      <c r="F10" s="176">
        <v>0</v>
      </c>
      <c r="G10" s="176">
        <v>0.63</v>
      </c>
      <c r="H10" s="176">
        <v>0</v>
      </c>
      <c r="I10" s="176">
        <v>0</v>
      </c>
      <c r="J10" s="176">
        <v>4.8600000000000003</v>
      </c>
      <c r="K10" s="176">
        <v>0.3</v>
      </c>
      <c r="L10" s="176">
        <v>18.399999999999999</v>
      </c>
      <c r="M10" s="176">
        <v>0.9</v>
      </c>
      <c r="N10" s="176">
        <v>1.1499999999999999</v>
      </c>
      <c r="O10" s="176">
        <v>0</v>
      </c>
      <c r="P10" s="176">
        <v>1.36</v>
      </c>
      <c r="Q10" s="176">
        <v>0.2</v>
      </c>
      <c r="R10" s="176">
        <v>0.41</v>
      </c>
      <c r="S10" s="176">
        <v>0.26</v>
      </c>
      <c r="T10" s="176">
        <v>0</v>
      </c>
      <c r="U10" s="176">
        <v>2.04</v>
      </c>
      <c r="V10" s="176">
        <v>0.2</v>
      </c>
      <c r="W10" s="176">
        <v>0.4</v>
      </c>
      <c r="X10" s="176">
        <v>1.44</v>
      </c>
      <c r="Y10" s="176">
        <v>0</v>
      </c>
      <c r="Z10" s="176">
        <v>2.4700000000000002</v>
      </c>
      <c r="AA10" s="176">
        <v>0.88</v>
      </c>
      <c r="AB10" s="176">
        <v>0</v>
      </c>
      <c r="AC10" s="176">
        <v>13.92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6.75</v>
      </c>
      <c r="AJ10" s="176">
        <v>0</v>
      </c>
      <c r="AK10" s="176">
        <v>17.010000000000002</v>
      </c>
      <c r="AL10" s="176">
        <v>0</v>
      </c>
      <c r="AM10" s="176">
        <v>0</v>
      </c>
      <c r="AN10" s="176">
        <v>0</v>
      </c>
      <c r="AO10" s="176">
        <v>263.74</v>
      </c>
      <c r="AP10" s="176">
        <v>0</v>
      </c>
      <c r="AQ10" s="176">
        <v>0</v>
      </c>
      <c r="AR10" s="176">
        <v>1.61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10.9</v>
      </c>
      <c r="E11" s="176">
        <v>0</v>
      </c>
      <c r="F11" s="176">
        <v>0</v>
      </c>
      <c r="G11" s="176">
        <v>19</v>
      </c>
      <c r="H11" s="176">
        <v>0</v>
      </c>
      <c r="I11" s="176">
        <v>0</v>
      </c>
      <c r="J11" s="176">
        <v>24.22</v>
      </c>
      <c r="K11" s="176">
        <v>0.3</v>
      </c>
      <c r="L11" s="176">
        <v>18.399999999999999</v>
      </c>
      <c r="M11" s="176">
        <v>0.9</v>
      </c>
      <c r="N11" s="176">
        <v>1.1499999999999999</v>
      </c>
      <c r="O11" s="176">
        <v>0</v>
      </c>
      <c r="P11" s="176">
        <v>1.36</v>
      </c>
      <c r="Q11" s="176">
        <v>0.2</v>
      </c>
      <c r="R11" s="176">
        <v>0.41</v>
      </c>
      <c r="S11" s="176">
        <v>0.26</v>
      </c>
      <c r="T11" s="176">
        <v>0</v>
      </c>
      <c r="U11" s="176">
        <v>2.04</v>
      </c>
      <c r="V11" s="176">
        <v>0.2</v>
      </c>
      <c r="W11" s="176">
        <v>0.4</v>
      </c>
      <c r="X11" s="176">
        <v>1.44</v>
      </c>
      <c r="Y11" s="176">
        <v>0</v>
      </c>
      <c r="Z11" s="176">
        <v>2.4700000000000002</v>
      </c>
      <c r="AA11" s="176">
        <v>0.88</v>
      </c>
      <c r="AB11" s="176">
        <v>0</v>
      </c>
      <c r="AC11" s="176">
        <v>13.92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6.75</v>
      </c>
      <c r="AJ11" s="176">
        <v>0</v>
      </c>
      <c r="AK11" s="176">
        <v>17.010000000000002</v>
      </c>
      <c r="AL11" s="176">
        <v>0</v>
      </c>
      <c r="AM11" s="176">
        <v>0</v>
      </c>
      <c r="AN11" s="176">
        <v>0</v>
      </c>
      <c r="AO11" s="176">
        <v>263.74</v>
      </c>
      <c r="AP11" s="176">
        <v>0</v>
      </c>
      <c r="AQ11" s="176">
        <v>0</v>
      </c>
      <c r="AR11" s="176">
        <v>1.61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10.95</v>
      </c>
      <c r="E12" s="176">
        <v>0</v>
      </c>
      <c r="F12" s="176">
        <v>0</v>
      </c>
      <c r="G12" s="176">
        <v>19.829999999999998</v>
      </c>
      <c r="H12" s="176">
        <v>0</v>
      </c>
      <c r="I12" s="176">
        <v>0</v>
      </c>
      <c r="J12" s="176">
        <v>24.22</v>
      </c>
      <c r="K12" s="176">
        <v>0.3</v>
      </c>
      <c r="L12" s="176">
        <v>18.399999999999999</v>
      </c>
      <c r="M12" s="176">
        <v>0.9</v>
      </c>
      <c r="N12" s="176">
        <v>1.1499999999999999</v>
      </c>
      <c r="O12" s="176">
        <v>0</v>
      </c>
      <c r="P12" s="176">
        <v>1.36</v>
      </c>
      <c r="Q12" s="176">
        <v>0.2</v>
      </c>
      <c r="R12" s="176">
        <v>0.41</v>
      </c>
      <c r="S12" s="176">
        <v>0.26</v>
      </c>
      <c r="T12" s="176">
        <v>0</v>
      </c>
      <c r="U12" s="176">
        <v>2.04</v>
      </c>
      <c r="V12" s="176">
        <v>0.2</v>
      </c>
      <c r="W12" s="176">
        <v>0.4</v>
      </c>
      <c r="X12" s="176">
        <v>1.44</v>
      </c>
      <c r="Y12" s="176">
        <v>0</v>
      </c>
      <c r="Z12" s="176">
        <v>2.4700000000000002</v>
      </c>
      <c r="AA12" s="176">
        <v>0.88</v>
      </c>
      <c r="AB12" s="176">
        <v>0</v>
      </c>
      <c r="AC12" s="176">
        <v>13.92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6.75</v>
      </c>
      <c r="AJ12" s="176">
        <v>0</v>
      </c>
      <c r="AK12" s="176">
        <v>17.010000000000002</v>
      </c>
      <c r="AL12" s="176">
        <v>0</v>
      </c>
      <c r="AM12" s="176">
        <v>0</v>
      </c>
      <c r="AN12" s="176">
        <v>0</v>
      </c>
      <c r="AO12" s="176">
        <v>263.74</v>
      </c>
      <c r="AP12" s="176">
        <v>0</v>
      </c>
      <c r="AQ12" s="176">
        <v>0</v>
      </c>
      <c r="AR12" s="176">
        <v>1.61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10.95</v>
      </c>
      <c r="E13" s="176">
        <v>0</v>
      </c>
      <c r="F13" s="176">
        <v>0</v>
      </c>
      <c r="G13" s="176">
        <v>19.829999999999998</v>
      </c>
      <c r="H13" s="176">
        <v>0</v>
      </c>
      <c r="I13" s="176">
        <v>0</v>
      </c>
      <c r="J13" s="176">
        <v>24.22</v>
      </c>
      <c r="K13" s="176">
        <v>0.06</v>
      </c>
      <c r="L13" s="176">
        <v>18.399999999999999</v>
      </c>
      <c r="M13" s="176">
        <v>0.9</v>
      </c>
      <c r="N13" s="176">
        <v>1.1499999999999999</v>
      </c>
      <c r="O13" s="176">
        <v>0</v>
      </c>
      <c r="P13" s="176">
        <v>1.36</v>
      </c>
      <c r="Q13" s="176">
        <v>0.2</v>
      </c>
      <c r="R13" s="176">
        <v>0.41</v>
      </c>
      <c r="S13" s="176">
        <v>0.26</v>
      </c>
      <c r="T13" s="176">
        <v>0</v>
      </c>
      <c r="U13" s="176">
        <v>2.04</v>
      </c>
      <c r="V13" s="176">
        <v>0.2</v>
      </c>
      <c r="W13" s="176">
        <v>0.41</v>
      </c>
      <c r="X13" s="176">
        <v>1.44</v>
      </c>
      <c r="Y13" s="176">
        <v>0</v>
      </c>
      <c r="Z13" s="176">
        <v>2.4700000000000002</v>
      </c>
      <c r="AA13" s="176">
        <v>0.88</v>
      </c>
      <c r="AB13" s="176">
        <v>0</v>
      </c>
      <c r="AC13" s="176">
        <v>13.92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6.75</v>
      </c>
      <c r="AJ13" s="176">
        <v>0</v>
      </c>
      <c r="AK13" s="176">
        <v>17.010000000000002</v>
      </c>
      <c r="AL13" s="176">
        <v>0</v>
      </c>
      <c r="AM13" s="176">
        <v>0</v>
      </c>
      <c r="AN13" s="176">
        <v>0</v>
      </c>
      <c r="AO13" s="176">
        <v>263.74</v>
      </c>
      <c r="AP13" s="176">
        <v>0</v>
      </c>
      <c r="AQ13" s="176">
        <v>0</v>
      </c>
      <c r="AR13" s="176">
        <v>1.61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10.95</v>
      </c>
      <c r="E14" s="176">
        <v>0</v>
      </c>
      <c r="F14" s="176">
        <v>0</v>
      </c>
      <c r="G14" s="176">
        <v>19.829999999999998</v>
      </c>
      <c r="H14" s="176">
        <v>0</v>
      </c>
      <c r="I14" s="176">
        <v>0</v>
      </c>
      <c r="J14" s="176">
        <v>24.22</v>
      </c>
      <c r="K14" s="176">
        <v>0.3</v>
      </c>
      <c r="L14" s="176">
        <v>18.399999999999999</v>
      </c>
      <c r="M14" s="176">
        <v>0.9</v>
      </c>
      <c r="N14" s="176">
        <v>1.1499999999999999</v>
      </c>
      <c r="O14" s="176">
        <v>0</v>
      </c>
      <c r="P14" s="176">
        <v>1.36</v>
      </c>
      <c r="Q14" s="176">
        <v>0.2</v>
      </c>
      <c r="R14" s="176">
        <v>0.41</v>
      </c>
      <c r="S14" s="176">
        <v>0.26</v>
      </c>
      <c r="T14" s="176">
        <v>0</v>
      </c>
      <c r="U14" s="176">
        <v>2.04</v>
      </c>
      <c r="V14" s="176">
        <v>0.2</v>
      </c>
      <c r="W14" s="176">
        <v>0.41</v>
      </c>
      <c r="X14" s="176">
        <v>1.44</v>
      </c>
      <c r="Y14" s="176">
        <v>0</v>
      </c>
      <c r="Z14" s="176">
        <v>2.4700000000000002</v>
      </c>
      <c r="AA14" s="176">
        <v>0.88</v>
      </c>
      <c r="AB14" s="176">
        <v>0</v>
      </c>
      <c r="AC14" s="176">
        <v>13.92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6.75</v>
      </c>
      <c r="AJ14" s="176">
        <v>0</v>
      </c>
      <c r="AK14" s="176">
        <v>17.010000000000002</v>
      </c>
      <c r="AL14" s="176">
        <v>0</v>
      </c>
      <c r="AM14" s="176">
        <v>0</v>
      </c>
      <c r="AN14" s="176">
        <v>0</v>
      </c>
      <c r="AO14" s="176">
        <v>263.74</v>
      </c>
      <c r="AP14" s="176">
        <v>0</v>
      </c>
      <c r="AQ14" s="176">
        <v>0</v>
      </c>
      <c r="AR14" s="176">
        <v>1.61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10.95</v>
      </c>
      <c r="E15" s="176">
        <v>0</v>
      </c>
      <c r="F15" s="176">
        <v>0</v>
      </c>
      <c r="G15" s="176">
        <v>19.829999999999998</v>
      </c>
      <c r="H15" s="176">
        <v>0</v>
      </c>
      <c r="I15" s="176">
        <v>0</v>
      </c>
      <c r="J15" s="176">
        <v>24.22</v>
      </c>
      <c r="K15" s="176">
        <v>0</v>
      </c>
      <c r="L15" s="176">
        <v>18.399999999999999</v>
      </c>
      <c r="M15" s="176">
        <v>0.9</v>
      </c>
      <c r="N15" s="176">
        <v>1.1499999999999999</v>
      </c>
      <c r="O15" s="176">
        <v>0</v>
      </c>
      <c r="P15" s="176">
        <v>1.36</v>
      </c>
      <c r="Q15" s="176">
        <v>0.2</v>
      </c>
      <c r="R15" s="176">
        <v>0.41</v>
      </c>
      <c r="S15" s="176">
        <v>0.26</v>
      </c>
      <c r="T15" s="176">
        <v>0</v>
      </c>
      <c r="U15" s="176">
        <v>2.04</v>
      </c>
      <c r="V15" s="176">
        <v>0.2</v>
      </c>
      <c r="W15" s="176">
        <v>0.41</v>
      </c>
      <c r="X15" s="176">
        <v>1.44</v>
      </c>
      <c r="Y15" s="176">
        <v>0</v>
      </c>
      <c r="Z15" s="176">
        <v>2.4700000000000002</v>
      </c>
      <c r="AA15" s="176">
        <v>0.88</v>
      </c>
      <c r="AB15" s="176">
        <v>0</v>
      </c>
      <c r="AC15" s="176">
        <v>13.92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6.75</v>
      </c>
      <c r="AJ15" s="176">
        <v>0</v>
      </c>
      <c r="AK15" s="176">
        <v>17.010000000000002</v>
      </c>
      <c r="AL15" s="176">
        <v>0</v>
      </c>
      <c r="AM15" s="176">
        <v>0</v>
      </c>
      <c r="AN15" s="176">
        <v>0</v>
      </c>
      <c r="AO15" s="176">
        <v>263.74</v>
      </c>
      <c r="AP15" s="176">
        <v>0</v>
      </c>
      <c r="AQ15" s="176">
        <v>0</v>
      </c>
      <c r="AR15" s="176">
        <v>1.61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10.95</v>
      </c>
      <c r="E16" s="176">
        <v>0</v>
      </c>
      <c r="F16" s="176">
        <v>0</v>
      </c>
      <c r="G16" s="176">
        <v>19.829999999999998</v>
      </c>
      <c r="H16" s="176">
        <v>0</v>
      </c>
      <c r="I16" s="176">
        <v>0</v>
      </c>
      <c r="J16" s="176">
        <v>24.22</v>
      </c>
      <c r="K16" s="176">
        <v>0</v>
      </c>
      <c r="L16" s="176">
        <v>18.399999999999999</v>
      </c>
      <c r="M16" s="176">
        <v>0.9</v>
      </c>
      <c r="N16" s="176">
        <v>1.1499999999999999</v>
      </c>
      <c r="O16" s="176">
        <v>0</v>
      </c>
      <c r="P16" s="176">
        <v>1.36</v>
      </c>
      <c r="Q16" s="176">
        <v>0.2</v>
      </c>
      <c r="R16" s="176">
        <v>0</v>
      </c>
      <c r="S16" s="176">
        <v>0.26</v>
      </c>
      <c r="T16" s="176">
        <v>0</v>
      </c>
      <c r="U16" s="176">
        <v>2.04</v>
      </c>
      <c r="V16" s="176">
        <v>0.2</v>
      </c>
      <c r="W16" s="176">
        <v>0</v>
      </c>
      <c r="X16" s="176">
        <v>1.44</v>
      </c>
      <c r="Y16" s="176">
        <v>0</v>
      </c>
      <c r="Z16" s="176">
        <v>2.4700000000000002</v>
      </c>
      <c r="AA16" s="176">
        <v>0.88</v>
      </c>
      <c r="AB16" s="176">
        <v>0</v>
      </c>
      <c r="AC16" s="176">
        <v>13.92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6.75</v>
      </c>
      <c r="AJ16" s="176">
        <v>0</v>
      </c>
      <c r="AK16" s="176">
        <v>17.010000000000002</v>
      </c>
      <c r="AL16" s="176">
        <v>0</v>
      </c>
      <c r="AM16" s="176">
        <v>0</v>
      </c>
      <c r="AN16" s="176">
        <v>0</v>
      </c>
      <c r="AO16" s="176">
        <v>263.74</v>
      </c>
      <c r="AP16" s="176">
        <v>0</v>
      </c>
      <c r="AQ16" s="176">
        <v>0</v>
      </c>
      <c r="AR16" s="176">
        <v>1.61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10.95</v>
      </c>
      <c r="E17" s="176">
        <v>0</v>
      </c>
      <c r="F17" s="176">
        <v>0</v>
      </c>
      <c r="G17" s="176">
        <v>19.829999999999998</v>
      </c>
      <c r="H17" s="176">
        <v>0</v>
      </c>
      <c r="I17" s="176">
        <v>0</v>
      </c>
      <c r="J17" s="176">
        <v>24.22</v>
      </c>
      <c r="K17" s="176">
        <v>0.3</v>
      </c>
      <c r="L17" s="176">
        <v>18.399999999999999</v>
      </c>
      <c r="M17" s="176">
        <v>0.9</v>
      </c>
      <c r="N17" s="176">
        <v>1.1499999999999999</v>
      </c>
      <c r="O17" s="176">
        <v>0</v>
      </c>
      <c r="P17" s="176">
        <v>1.36</v>
      </c>
      <c r="Q17" s="176">
        <v>0.2</v>
      </c>
      <c r="R17" s="176">
        <v>0.41</v>
      </c>
      <c r="S17" s="176">
        <v>0.26</v>
      </c>
      <c r="T17" s="176">
        <v>0</v>
      </c>
      <c r="U17" s="176">
        <v>2.04</v>
      </c>
      <c r="V17" s="176">
        <v>0.2</v>
      </c>
      <c r="W17" s="176">
        <v>0.64</v>
      </c>
      <c r="X17" s="176">
        <v>1.44</v>
      </c>
      <c r="Y17" s="176">
        <v>0</v>
      </c>
      <c r="Z17" s="176">
        <v>2.4700000000000002</v>
      </c>
      <c r="AA17" s="176">
        <v>0.88</v>
      </c>
      <c r="AB17" s="176">
        <v>0</v>
      </c>
      <c r="AC17" s="176">
        <v>13.92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6.75</v>
      </c>
      <c r="AJ17" s="176">
        <v>0</v>
      </c>
      <c r="AK17" s="176">
        <v>17.010000000000002</v>
      </c>
      <c r="AL17" s="176">
        <v>0</v>
      </c>
      <c r="AM17" s="176">
        <v>0</v>
      </c>
      <c r="AN17" s="176">
        <v>0</v>
      </c>
      <c r="AO17" s="176">
        <v>263.74</v>
      </c>
      <c r="AP17" s="176">
        <v>0</v>
      </c>
      <c r="AQ17" s="176">
        <v>0</v>
      </c>
      <c r="AR17" s="176">
        <v>1.61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10.95</v>
      </c>
      <c r="E18" s="176">
        <v>0</v>
      </c>
      <c r="F18" s="176">
        <v>0</v>
      </c>
      <c r="G18" s="176">
        <v>19.829999999999998</v>
      </c>
      <c r="H18" s="176">
        <v>0</v>
      </c>
      <c r="I18" s="176">
        <v>0</v>
      </c>
      <c r="J18" s="176">
        <v>24.22</v>
      </c>
      <c r="K18" s="176">
        <v>0.3</v>
      </c>
      <c r="L18" s="176">
        <v>18.399999999999999</v>
      </c>
      <c r="M18" s="176">
        <v>0.9</v>
      </c>
      <c r="N18" s="176">
        <v>1.1499999999999999</v>
      </c>
      <c r="O18" s="176">
        <v>0</v>
      </c>
      <c r="P18" s="176">
        <v>1.36</v>
      </c>
      <c r="Q18" s="176">
        <v>0.2</v>
      </c>
      <c r="R18" s="176">
        <v>0.41</v>
      </c>
      <c r="S18" s="176">
        <v>0.26</v>
      </c>
      <c r="T18" s="176">
        <v>0</v>
      </c>
      <c r="U18" s="176">
        <v>2.04</v>
      </c>
      <c r="V18" s="176">
        <v>0.2</v>
      </c>
      <c r="W18" s="176">
        <v>0.64</v>
      </c>
      <c r="X18" s="176">
        <v>1.44</v>
      </c>
      <c r="Y18" s="176">
        <v>0</v>
      </c>
      <c r="Z18" s="176">
        <v>2.4700000000000002</v>
      </c>
      <c r="AA18" s="176">
        <v>0.88</v>
      </c>
      <c r="AB18" s="176">
        <v>0</v>
      </c>
      <c r="AC18" s="176">
        <v>13.92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6.75</v>
      </c>
      <c r="AJ18" s="176">
        <v>0</v>
      </c>
      <c r="AK18" s="176">
        <v>17.010000000000002</v>
      </c>
      <c r="AL18" s="176">
        <v>0</v>
      </c>
      <c r="AM18" s="176">
        <v>0</v>
      </c>
      <c r="AN18" s="176">
        <v>0</v>
      </c>
      <c r="AO18" s="176">
        <v>263.74</v>
      </c>
      <c r="AP18" s="176">
        <v>0</v>
      </c>
      <c r="AQ18" s="176">
        <v>0</v>
      </c>
      <c r="AR18" s="176">
        <v>1.61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10.95</v>
      </c>
      <c r="E19" s="176">
        <v>0</v>
      </c>
      <c r="F19" s="176">
        <v>0</v>
      </c>
      <c r="G19" s="176">
        <v>19.829999999999998</v>
      </c>
      <c r="H19" s="176">
        <v>0</v>
      </c>
      <c r="I19" s="176">
        <v>0</v>
      </c>
      <c r="J19" s="176">
        <v>24.22</v>
      </c>
      <c r="K19" s="176">
        <v>4.45</v>
      </c>
      <c r="L19" s="176">
        <v>18.399999999999999</v>
      </c>
      <c r="M19" s="176">
        <v>0.9</v>
      </c>
      <c r="N19" s="176">
        <v>1.1499999999999999</v>
      </c>
      <c r="O19" s="176">
        <v>0</v>
      </c>
      <c r="P19" s="176">
        <v>1.36</v>
      </c>
      <c r="Q19" s="176">
        <v>4.43</v>
      </c>
      <c r="R19" s="176">
        <v>0.41</v>
      </c>
      <c r="S19" s="176">
        <v>6.67</v>
      </c>
      <c r="T19" s="176">
        <v>0</v>
      </c>
      <c r="U19" s="176">
        <v>2.04</v>
      </c>
      <c r="V19" s="176">
        <v>0.2</v>
      </c>
      <c r="W19" s="176">
        <v>0.64</v>
      </c>
      <c r="X19" s="176">
        <v>1.44</v>
      </c>
      <c r="Y19" s="176">
        <v>0</v>
      </c>
      <c r="Z19" s="176">
        <v>2.4700000000000002</v>
      </c>
      <c r="AA19" s="176">
        <v>0.88</v>
      </c>
      <c r="AB19" s="176">
        <v>0</v>
      </c>
      <c r="AC19" s="176">
        <v>13.92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6.75</v>
      </c>
      <c r="AJ19" s="176">
        <v>0</v>
      </c>
      <c r="AK19" s="176">
        <v>31.15</v>
      </c>
      <c r="AL19" s="176">
        <v>0</v>
      </c>
      <c r="AM19" s="176">
        <v>0</v>
      </c>
      <c r="AN19" s="176">
        <v>0</v>
      </c>
      <c r="AO19" s="176">
        <v>263.74</v>
      </c>
      <c r="AP19" s="176">
        <v>0</v>
      </c>
      <c r="AQ19" s="176">
        <v>0</v>
      </c>
      <c r="AR19" s="176">
        <v>1.61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10.95</v>
      </c>
      <c r="E20" s="176">
        <v>0</v>
      </c>
      <c r="F20" s="176">
        <v>0</v>
      </c>
      <c r="G20" s="176">
        <v>19.829999999999998</v>
      </c>
      <c r="H20" s="176">
        <v>0</v>
      </c>
      <c r="I20" s="176">
        <v>0</v>
      </c>
      <c r="J20" s="176">
        <v>24.22</v>
      </c>
      <c r="K20" s="176">
        <v>4.45</v>
      </c>
      <c r="L20" s="176">
        <v>55.65</v>
      </c>
      <c r="M20" s="176">
        <v>0.9</v>
      </c>
      <c r="N20" s="176">
        <v>1.1499999999999999</v>
      </c>
      <c r="O20" s="176">
        <v>0</v>
      </c>
      <c r="P20" s="176">
        <v>1.36</v>
      </c>
      <c r="Q20" s="176">
        <v>4.43</v>
      </c>
      <c r="R20" s="176">
        <v>0.41</v>
      </c>
      <c r="S20" s="176">
        <v>6.67</v>
      </c>
      <c r="T20" s="176">
        <v>0</v>
      </c>
      <c r="U20" s="176">
        <v>2.04</v>
      </c>
      <c r="V20" s="176">
        <v>0.2</v>
      </c>
      <c r="W20" s="176">
        <v>0.64</v>
      </c>
      <c r="X20" s="176">
        <v>1.44</v>
      </c>
      <c r="Y20" s="176">
        <v>0</v>
      </c>
      <c r="Z20" s="176">
        <v>2.4700000000000002</v>
      </c>
      <c r="AA20" s="176">
        <v>0.88</v>
      </c>
      <c r="AB20" s="176">
        <v>0</v>
      </c>
      <c r="AC20" s="176">
        <v>13.92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6.75</v>
      </c>
      <c r="AJ20" s="176">
        <v>0</v>
      </c>
      <c r="AK20" s="176">
        <v>31.15</v>
      </c>
      <c r="AL20" s="176">
        <v>0</v>
      </c>
      <c r="AM20" s="176">
        <v>0</v>
      </c>
      <c r="AN20" s="176">
        <v>0</v>
      </c>
      <c r="AO20" s="176">
        <v>263.74</v>
      </c>
      <c r="AP20" s="176">
        <v>0</v>
      </c>
      <c r="AQ20" s="176">
        <v>0</v>
      </c>
      <c r="AR20" s="176">
        <v>1.61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10.95</v>
      </c>
      <c r="E21" s="176">
        <v>0</v>
      </c>
      <c r="F21" s="176">
        <v>0</v>
      </c>
      <c r="G21" s="176">
        <v>19.829999999999998</v>
      </c>
      <c r="H21" s="176">
        <v>0</v>
      </c>
      <c r="I21" s="176">
        <v>0</v>
      </c>
      <c r="J21" s="176">
        <v>24.22</v>
      </c>
      <c r="K21" s="176">
        <v>0.3</v>
      </c>
      <c r="L21" s="176">
        <v>18.399999999999999</v>
      </c>
      <c r="M21" s="176">
        <v>0.9</v>
      </c>
      <c r="N21" s="176">
        <v>1.1499999999999999</v>
      </c>
      <c r="O21" s="176">
        <v>0</v>
      </c>
      <c r="P21" s="176">
        <v>1.36</v>
      </c>
      <c r="Q21" s="176">
        <v>0.2</v>
      </c>
      <c r="R21" s="176">
        <v>0.41</v>
      </c>
      <c r="S21" s="176">
        <v>0.26</v>
      </c>
      <c r="T21" s="176">
        <v>0</v>
      </c>
      <c r="U21" s="176">
        <v>2.04</v>
      </c>
      <c r="V21" s="176">
        <v>0.2</v>
      </c>
      <c r="W21" s="176">
        <v>0.64</v>
      </c>
      <c r="X21" s="176">
        <v>1.44</v>
      </c>
      <c r="Y21" s="176">
        <v>0</v>
      </c>
      <c r="Z21" s="176">
        <v>2.4700000000000002</v>
      </c>
      <c r="AA21" s="176">
        <v>0.88</v>
      </c>
      <c r="AB21" s="176">
        <v>0</v>
      </c>
      <c r="AC21" s="176">
        <v>13.92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6.75</v>
      </c>
      <c r="AJ21" s="176">
        <v>0</v>
      </c>
      <c r="AK21" s="176">
        <v>17.010000000000002</v>
      </c>
      <c r="AL21" s="176">
        <v>0</v>
      </c>
      <c r="AM21" s="176">
        <v>0</v>
      </c>
      <c r="AN21" s="176">
        <v>0</v>
      </c>
      <c r="AO21" s="176">
        <v>263.74</v>
      </c>
      <c r="AP21" s="176">
        <v>0</v>
      </c>
      <c r="AQ21" s="176">
        <v>0</v>
      </c>
      <c r="AR21" s="176">
        <v>1.61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10.95</v>
      </c>
      <c r="E22" s="176">
        <v>0</v>
      </c>
      <c r="F22" s="176">
        <v>0</v>
      </c>
      <c r="G22" s="176">
        <v>19.829999999999998</v>
      </c>
      <c r="H22" s="176">
        <v>0</v>
      </c>
      <c r="I22" s="176">
        <v>0</v>
      </c>
      <c r="J22" s="176">
        <v>24.22</v>
      </c>
      <c r="K22" s="176">
        <v>0.3</v>
      </c>
      <c r="L22" s="176">
        <v>18.399999999999999</v>
      </c>
      <c r="M22" s="176">
        <v>0.9</v>
      </c>
      <c r="N22" s="176">
        <v>1.1499999999999999</v>
      </c>
      <c r="O22" s="176">
        <v>0</v>
      </c>
      <c r="P22" s="176">
        <v>1.36</v>
      </c>
      <c r="Q22" s="176">
        <v>0.2</v>
      </c>
      <c r="R22" s="176">
        <v>0.41</v>
      </c>
      <c r="S22" s="176">
        <v>0.26</v>
      </c>
      <c r="T22" s="176">
        <v>0</v>
      </c>
      <c r="U22" s="176">
        <v>2.04</v>
      </c>
      <c r="V22" s="176">
        <v>0.2</v>
      </c>
      <c r="W22" s="176">
        <v>0.64</v>
      </c>
      <c r="X22" s="176">
        <v>1.44</v>
      </c>
      <c r="Y22" s="176">
        <v>0</v>
      </c>
      <c r="Z22" s="176">
        <v>2.4700000000000002</v>
      </c>
      <c r="AA22" s="176">
        <v>0.88</v>
      </c>
      <c r="AB22" s="176">
        <v>0</v>
      </c>
      <c r="AC22" s="176">
        <v>13.92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6.75</v>
      </c>
      <c r="AJ22" s="176">
        <v>0</v>
      </c>
      <c r="AK22" s="176">
        <v>17.010000000000002</v>
      </c>
      <c r="AL22" s="176">
        <v>0</v>
      </c>
      <c r="AM22" s="176">
        <v>0</v>
      </c>
      <c r="AN22" s="176">
        <v>0</v>
      </c>
      <c r="AO22" s="176">
        <v>263.74</v>
      </c>
      <c r="AP22" s="176">
        <v>0</v>
      </c>
      <c r="AQ22" s="176">
        <v>0</v>
      </c>
      <c r="AR22" s="176">
        <v>1.61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10.95</v>
      </c>
      <c r="E23" s="176">
        <v>0</v>
      </c>
      <c r="F23" s="176">
        <v>0</v>
      </c>
      <c r="G23" s="176">
        <v>19.829999999999998</v>
      </c>
      <c r="H23" s="176">
        <v>0</v>
      </c>
      <c r="I23" s="176">
        <v>0</v>
      </c>
      <c r="J23" s="176">
        <v>24.22</v>
      </c>
      <c r="K23" s="176">
        <v>9.41</v>
      </c>
      <c r="L23" s="176">
        <v>94.38</v>
      </c>
      <c r="M23" s="176">
        <v>0.9</v>
      </c>
      <c r="N23" s="176">
        <v>1.1499999999999999</v>
      </c>
      <c r="O23" s="176">
        <v>0</v>
      </c>
      <c r="P23" s="176">
        <v>1.36</v>
      </c>
      <c r="Q23" s="176">
        <v>4.78</v>
      </c>
      <c r="R23" s="176">
        <v>0.41</v>
      </c>
      <c r="S23" s="176">
        <v>7.1</v>
      </c>
      <c r="T23" s="176">
        <v>0</v>
      </c>
      <c r="U23" s="176">
        <v>2.04</v>
      </c>
      <c r="V23" s="176">
        <v>0.2</v>
      </c>
      <c r="W23" s="176">
        <v>0.64</v>
      </c>
      <c r="X23" s="176">
        <v>1.44</v>
      </c>
      <c r="Y23" s="176">
        <v>0</v>
      </c>
      <c r="Z23" s="176">
        <v>2.4700000000000002</v>
      </c>
      <c r="AA23" s="176">
        <v>0.88</v>
      </c>
      <c r="AB23" s="176">
        <v>0</v>
      </c>
      <c r="AC23" s="176">
        <v>13.92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6.75</v>
      </c>
      <c r="AJ23" s="176">
        <v>0</v>
      </c>
      <c r="AK23" s="176">
        <v>31.15</v>
      </c>
      <c r="AL23" s="176">
        <v>0</v>
      </c>
      <c r="AM23" s="176">
        <v>0</v>
      </c>
      <c r="AN23" s="176">
        <v>0</v>
      </c>
      <c r="AO23" s="176">
        <v>263.74</v>
      </c>
      <c r="AP23" s="176">
        <v>0</v>
      </c>
      <c r="AQ23" s="176">
        <v>0</v>
      </c>
      <c r="AR23" s="176">
        <v>1.61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10.95</v>
      </c>
      <c r="E24" s="176">
        <v>0</v>
      </c>
      <c r="F24" s="176">
        <v>0</v>
      </c>
      <c r="G24" s="176">
        <v>19.829999999999998</v>
      </c>
      <c r="H24" s="176">
        <v>0</v>
      </c>
      <c r="I24" s="176">
        <v>0</v>
      </c>
      <c r="J24" s="176">
        <v>24.22</v>
      </c>
      <c r="K24" s="176">
        <v>0.3</v>
      </c>
      <c r="L24" s="176">
        <v>38.119999999999997</v>
      </c>
      <c r="M24" s="176">
        <v>0.9</v>
      </c>
      <c r="N24" s="176">
        <v>1.1499999999999999</v>
      </c>
      <c r="O24" s="176">
        <v>0</v>
      </c>
      <c r="P24" s="176">
        <v>1.36</v>
      </c>
      <c r="Q24" s="176">
        <v>0.2</v>
      </c>
      <c r="R24" s="176">
        <v>0.41</v>
      </c>
      <c r="S24" s="176">
        <v>0.26</v>
      </c>
      <c r="T24" s="176">
        <v>0</v>
      </c>
      <c r="U24" s="176">
        <v>2.04</v>
      </c>
      <c r="V24" s="176">
        <v>0.2</v>
      </c>
      <c r="W24" s="176">
        <v>0.64</v>
      </c>
      <c r="X24" s="176">
        <v>1.44</v>
      </c>
      <c r="Y24" s="176">
        <v>0</v>
      </c>
      <c r="Z24" s="176">
        <v>2.4700000000000002</v>
      </c>
      <c r="AA24" s="176">
        <v>0.88</v>
      </c>
      <c r="AB24" s="176">
        <v>0</v>
      </c>
      <c r="AC24" s="176">
        <v>13.92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6.75</v>
      </c>
      <c r="AJ24" s="176">
        <v>0</v>
      </c>
      <c r="AK24" s="176">
        <v>17.010000000000002</v>
      </c>
      <c r="AL24" s="176">
        <v>0</v>
      </c>
      <c r="AM24" s="176">
        <v>0</v>
      </c>
      <c r="AN24" s="176">
        <v>0</v>
      </c>
      <c r="AO24" s="176">
        <v>263.74</v>
      </c>
      <c r="AP24" s="176">
        <v>0</v>
      </c>
      <c r="AQ24" s="176">
        <v>0</v>
      </c>
      <c r="AR24" s="176">
        <v>1.61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10.95</v>
      </c>
      <c r="E25" s="176">
        <v>0</v>
      </c>
      <c r="F25" s="176">
        <v>0</v>
      </c>
      <c r="G25" s="176">
        <v>19.829999999999998</v>
      </c>
      <c r="H25" s="176">
        <v>0</v>
      </c>
      <c r="I25" s="176">
        <v>0</v>
      </c>
      <c r="J25" s="176">
        <v>24.22</v>
      </c>
      <c r="K25" s="176">
        <v>0.3</v>
      </c>
      <c r="L25" s="176">
        <v>18.399999999999999</v>
      </c>
      <c r="M25" s="176">
        <v>0.9</v>
      </c>
      <c r="N25" s="176">
        <v>1.1499999999999999</v>
      </c>
      <c r="O25" s="176">
        <v>0</v>
      </c>
      <c r="P25" s="176">
        <v>1.36</v>
      </c>
      <c r="Q25" s="176">
        <v>0.2</v>
      </c>
      <c r="R25" s="176">
        <v>0.41</v>
      </c>
      <c r="S25" s="176">
        <v>0.26</v>
      </c>
      <c r="T25" s="176">
        <v>0</v>
      </c>
      <c r="U25" s="176">
        <v>2.04</v>
      </c>
      <c r="V25" s="176">
        <v>0.2</v>
      </c>
      <c r="W25" s="176">
        <v>0.64</v>
      </c>
      <c r="X25" s="176">
        <v>1.44</v>
      </c>
      <c r="Y25" s="176">
        <v>0</v>
      </c>
      <c r="Z25" s="176">
        <v>2.4700000000000002</v>
      </c>
      <c r="AA25" s="176">
        <v>0.88</v>
      </c>
      <c r="AB25" s="176">
        <v>0</v>
      </c>
      <c r="AC25" s="176">
        <v>13.92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6.75</v>
      </c>
      <c r="AJ25" s="176">
        <v>0</v>
      </c>
      <c r="AK25" s="176">
        <v>17.010000000000002</v>
      </c>
      <c r="AL25" s="176">
        <v>0</v>
      </c>
      <c r="AM25" s="176">
        <v>0</v>
      </c>
      <c r="AN25" s="176">
        <v>0</v>
      </c>
      <c r="AO25" s="176">
        <v>263.74</v>
      </c>
      <c r="AP25" s="176">
        <v>0</v>
      </c>
      <c r="AQ25" s="176">
        <v>0</v>
      </c>
      <c r="AR25" s="176">
        <v>1.61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10.95</v>
      </c>
      <c r="E26" s="176">
        <v>0</v>
      </c>
      <c r="F26" s="176">
        <v>0</v>
      </c>
      <c r="G26" s="176">
        <v>19.829999999999998</v>
      </c>
      <c r="H26" s="176">
        <v>0</v>
      </c>
      <c r="I26" s="176">
        <v>0</v>
      </c>
      <c r="J26" s="176">
        <v>24.22</v>
      </c>
      <c r="K26" s="176">
        <v>0.3</v>
      </c>
      <c r="L26" s="176">
        <v>18.399999999999999</v>
      </c>
      <c r="M26" s="176">
        <v>0.9</v>
      </c>
      <c r="N26" s="176">
        <v>1.1499999999999999</v>
      </c>
      <c r="O26" s="176">
        <v>0</v>
      </c>
      <c r="P26" s="176">
        <v>1.36</v>
      </c>
      <c r="Q26" s="176">
        <v>0.2</v>
      </c>
      <c r="R26" s="176">
        <v>0.41</v>
      </c>
      <c r="S26" s="176">
        <v>0.26</v>
      </c>
      <c r="T26" s="176">
        <v>0</v>
      </c>
      <c r="U26" s="176">
        <v>2.04</v>
      </c>
      <c r="V26" s="176">
        <v>0.2</v>
      </c>
      <c r="W26" s="176">
        <v>0.64</v>
      </c>
      <c r="X26" s="176">
        <v>1.44</v>
      </c>
      <c r="Y26" s="176">
        <v>0</v>
      </c>
      <c r="Z26" s="176">
        <v>2.4700000000000002</v>
      </c>
      <c r="AA26" s="176">
        <v>0.88</v>
      </c>
      <c r="AB26" s="176">
        <v>0</v>
      </c>
      <c r="AC26" s="176">
        <v>13.92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6.75</v>
      </c>
      <c r="AJ26" s="176">
        <v>0</v>
      </c>
      <c r="AK26" s="176">
        <v>17.010000000000002</v>
      </c>
      <c r="AL26" s="176">
        <v>0</v>
      </c>
      <c r="AM26" s="176">
        <v>0</v>
      </c>
      <c r="AN26" s="176">
        <v>0</v>
      </c>
      <c r="AO26" s="176">
        <v>263.74</v>
      </c>
      <c r="AP26" s="176">
        <v>0</v>
      </c>
      <c r="AQ26" s="176">
        <v>0</v>
      </c>
      <c r="AR26" s="176">
        <v>1.61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10.63</v>
      </c>
      <c r="E27" s="176">
        <v>0</v>
      </c>
      <c r="F27" s="176">
        <v>0</v>
      </c>
      <c r="G27" s="176">
        <v>19.829999999999998</v>
      </c>
      <c r="H27" s="176">
        <v>0</v>
      </c>
      <c r="I27" s="176">
        <v>0</v>
      </c>
      <c r="J27" s="176">
        <v>22.2</v>
      </c>
      <c r="K27" s="176">
        <v>4.45</v>
      </c>
      <c r="L27" s="176">
        <v>78.489999999999995</v>
      </c>
      <c r="M27" s="176">
        <v>0.86</v>
      </c>
      <c r="N27" s="176">
        <v>1.1499999999999999</v>
      </c>
      <c r="O27" s="176">
        <v>0</v>
      </c>
      <c r="P27" s="176">
        <v>1.36</v>
      </c>
      <c r="Q27" s="176">
        <v>3.07</v>
      </c>
      <c r="R27" s="176">
        <v>0.41</v>
      </c>
      <c r="S27" s="176">
        <v>4.28</v>
      </c>
      <c r="T27" s="176">
        <v>0</v>
      </c>
      <c r="U27" s="176">
        <v>2.04</v>
      </c>
      <c r="V27" s="176">
        <v>0.2</v>
      </c>
      <c r="W27" s="176">
        <v>0.64</v>
      </c>
      <c r="X27" s="176">
        <v>1.44</v>
      </c>
      <c r="Y27" s="176">
        <v>0</v>
      </c>
      <c r="Z27" s="176">
        <v>2.4700000000000002</v>
      </c>
      <c r="AA27" s="176">
        <v>0.88</v>
      </c>
      <c r="AB27" s="176">
        <v>0</v>
      </c>
      <c r="AC27" s="176">
        <v>13.92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6.75</v>
      </c>
      <c r="AJ27" s="176">
        <v>0</v>
      </c>
      <c r="AK27" s="176">
        <v>31.15</v>
      </c>
      <c r="AL27" s="176">
        <v>0</v>
      </c>
      <c r="AM27" s="176">
        <v>0</v>
      </c>
      <c r="AN27" s="176">
        <v>0</v>
      </c>
      <c r="AO27" s="176">
        <v>263.74</v>
      </c>
      <c r="AP27" s="176">
        <v>0</v>
      </c>
      <c r="AQ27" s="176">
        <v>0</v>
      </c>
      <c r="AR27" s="176">
        <v>1.61</v>
      </c>
      <c r="AS27" s="176">
        <v>0</v>
      </c>
      <c r="AT27" s="176">
        <v>2.02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10.63</v>
      </c>
      <c r="E28" s="176">
        <v>0</v>
      </c>
      <c r="F28" s="176">
        <v>0</v>
      </c>
      <c r="G28" s="176">
        <v>19.829999999999998</v>
      </c>
      <c r="H28" s="176">
        <v>0</v>
      </c>
      <c r="I28" s="176">
        <v>0</v>
      </c>
      <c r="J28" s="176">
        <v>22.2</v>
      </c>
      <c r="K28" s="176">
        <v>4.45</v>
      </c>
      <c r="L28" s="176">
        <v>178.49</v>
      </c>
      <c r="M28" s="176">
        <v>0.86</v>
      </c>
      <c r="N28" s="176">
        <v>1.1499999999999999</v>
      </c>
      <c r="O28" s="176">
        <v>0</v>
      </c>
      <c r="P28" s="176">
        <v>1.36</v>
      </c>
      <c r="Q28" s="176">
        <v>3.07</v>
      </c>
      <c r="R28" s="176">
        <v>0.41</v>
      </c>
      <c r="S28" s="176">
        <v>4.28</v>
      </c>
      <c r="T28" s="176">
        <v>0</v>
      </c>
      <c r="U28" s="176">
        <v>2.04</v>
      </c>
      <c r="V28" s="176">
        <v>0.2</v>
      </c>
      <c r="W28" s="176">
        <v>0.64</v>
      </c>
      <c r="X28" s="176">
        <v>1.44</v>
      </c>
      <c r="Y28" s="176">
        <v>0</v>
      </c>
      <c r="Z28" s="176">
        <v>2.4700000000000002</v>
      </c>
      <c r="AA28" s="176">
        <v>0.88</v>
      </c>
      <c r="AB28" s="176">
        <v>0</v>
      </c>
      <c r="AC28" s="176">
        <v>13.92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6.75</v>
      </c>
      <c r="AJ28" s="176">
        <v>0</v>
      </c>
      <c r="AK28" s="176">
        <v>31.15</v>
      </c>
      <c r="AL28" s="176">
        <v>0</v>
      </c>
      <c r="AM28" s="176">
        <v>0</v>
      </c>
      <c r="AN28" s="176">
        <v>0</v>
      </c>
      <c r="AO28" s="176">
        <v>263.74</v>
      </c>
      <c r="AP28" s="176">
        <v>0</v>
      </c>
      <c r="AQ28" s="176">
        <v>0</v>
      </c>
      <c r="AR28" s="176">
        <v>1.61</v>
      </c>
      <c r="AS28" s="176">
        <v>0</v>
      </c>
      <c r="AT28" s="176">
        <v>2.02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10.63</v>
      </c>
      <c r="E29" s="176">
        <v>0</v>
      </c>
      <c r="F29" s="176">
        <v>0</v>
      </c>
      <c r="G29" s="176">
        <v>19.829999999999998</v>
      </c>
      <c r="H29" s="176">
        <v>0</v>
      </c>
      <c r="I29" s="176">
        <v>0</v>
      </c>
      <c r="J29" s="176">
        <v>22.2</v>
      </c>
      <c r="K29" s="176">
        <v>4.45</v>
      </c>
      <c r="L29" s="176">
        <v>220.25</v>
      </c>
      <c r="M29" s="176">
        <v>0.86</v>
      </c>
      <c r="N29" s="176">
        <v>1.1499999999999999</v>
      </c>
      <c r="O29" s="176">
        <v>0</v>
      </c>
      <c r="P29" s="176">
        <v>1.36</v>
      </c>
      <c r="Q29" s="176">
        <v>3.07</v>
      </c>
      <c r="R29" s="176">
        <v>0.41</v>
      </c>
      <c r="S29" s="176">
        <v>4.28</v>
      </c>
      <c r="T29" s="176">
        <v>0</v>
      </c>
      <c r="U29" s="176">
        <v>2.04</v>
      </c>
      <c r="V29" s="176">
        <v>0.2</v>
      </c>
      <c r="W29" s="176">
        <v>0.64</v>
      </c>
      <c r="X29" s="176">
        <v>1.44</v>
      </c>
      <c r="Y29" s="176">
        <v>0</v>
      </c>
      <c r="Z29" s="176">
        <v>2.4700000000000002</v>
      </c>
      <c r="AA29" s="176">
        <v>0.88</v>
      </c>
      <c r="AB29" s="176">
        <v>0</v>
      </c>
      <c r="AC29" s="176">
        <v>13.92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6.75</v>
      </c>
      <c r="AJ29" s="176">
        <v>0</v>
      </c>
      <c r="AK29" s="176">
        <v>31.15</v>
      </c>
      <c r="AL29" s="176">
        <v>0</v>
      </c>
      <c r="AM29" s="176">
        <v>0</v>
      </c>
      <c r="AN29" s="176">
        <v>0</v>
      </c>
      <c r="AO29" s="176">
        <v>263.74</v>
      </c>
      <c r="AP29" s="176">
        <v>0</v>
      </c>
      <c r="AQ29" s="176">
        <v>0</v>
      </c>
      <c r="AR29" s="176">
        <v>1.61</v>
      </c>
      <c r="AS29" s="176">
        <v>0</v>
      </c>
      <c r="AT29" s="176">
        <v>2.02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10.63</v>
      </c>
      <c r="E30" s="176">
        <v>0</v>
      </c>
      <c r="F30" s="176">
        <v>0</v>
      </c>
      <c r="G30" s="176">
        <v>19.829999999999998</v>
      </c>
      <c r="H30" s="176">
        <v>0</v>
      </c>
      <c r="I30" s="176">
        <v>0</v>
      </c>
      <c r="J30" s="176">
        <v>22.2</v>
      </c>
      <c r="K30" s="176">
        <v>4.45</v>
      </c>
      <c r="L30" s="176">
        <v>220.25</v>
      </c>
      <c r="M30" s="176">
        <v>0.86</v>
      </c>
      <c r="N30" s="176">
        <v>1.1499999999999999</v>
      </c>
      <c r="O30" s="176">
        <v>0</v>
      </c>
      <c r="P30" s="176">
        <v>1.36</v>
      </c>
      <c r="Q30" s="176">
        <v>3.07</v>
      </c>
      <c r="R30" s="176">
        <v>0.41</v>
      </c>
      <c r="S30" s="176">
        <v>4.28</v>
      </c>
      <c r="T30" s="176">
        <v>0</v>
      </c>
      <c r="U30" s="176">
        <v>2.04</v>
      </c>
      <c r="V30" s="176">
        <v>0.2</v>
      </c>
      <c r="W30" s="176">
        <v>0.64</v>
      </c>
      <c r="X30" s="176">
        <v>1.44</v>
      </c>
      <c r="Y30" s="176">
        <v>0</v>
      </c>
      <c r="Z30" s="176">
        <v>2.4700000000000002</v>
      </c>
      <c r="AA30" s="176">
        <v>0.88</v>
      </c>
      <c r="AB30" s="176">
        <v>0</v>
      </c>
      <c r="AC30" s="176">
        <v>13.92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6.75</v>
      </c>
      <c r="AJ30" s="176">
        <v>0</v>
      </c>
      <c r="AK30" s="176">
        <v>31.15</v>
      </c>
      <c r="AL30" s="176">
        <v>0</v>
      </c>
      <c r="AM30" s="176">
        <v>0</v>
      </c>
      <c r="AN30" s="176">
        <v>0</v>
      </c>
      <c r="AO30" s="176">
        <v>263.74</v>
      </c>
      <c r="AP30" s="176">
        <v>0</v>
      </c>
      <c r="AQ30" s="176">
        <v>0</v>
      </c>
      <c r="AR30" s="176">
        <v>1.61</v>
      </c>
      <c r="AS30" s="176">
        <v>0</v>
      </c>
      <c r="AT30" s="176">
        <v>2.02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10.31</v>
      </c>
      <c r="E31" s="176">
        <v>0</v>
      </c>
      <c r="F31" s="176">
        <v>0</v>
      </c>
      <c r="G31" s="176">
        <v>19.829999999999998</v>
      </c>
      <c r="H31" s="176">
        <v>0</v>
      </c>
      <c r="I31" s="176">
        <v>0</v>
      </c>
      <c r="J31" s="176">
        <v>22.2</v>
      </c>
      <c r="K31" s="176">
        <v>4.45</v>
      </c>
      <c r="L31" s="176">
        <v>278.33999999999997</v>
      </c>
      <c r="M31" s="176">
        <v>0.86</v>
      </c>
      <c r="N31" s="176">
        <v>1.1499999999999999</v>
      </c>
      <c r="O31" s="176">
        <v>0</v>
      </c>
      <c r="P31" s="176">
        <v>1.36</v>
      </c>
      <c r="Q31" s="176">
        <v>3.07</v>
      </c>
      <c r="R31" s="176">
        <v>13.01</v>
      </c>
      <c r="S31" s="176">
        <v>4.28</v>
      </c>
      <c r="T31" s="176">
        <v>0</v>
      </c>
      <c r="U31" s="176">
        <v>2.04</v>
      </c>
      <c r="V31" s="176">
        <v>0.2</v>
      </c>
      <c r="W31" s="176">
        <v>7.99</v>
      </c>
      <c r="X31" s="176">
        <v>1.44</v>
      </c>
      <c r="Y31" s="176">
        <v>0</v>
      </c>
      <c r="Z31" s="176">
        <v>2.4700000000000002</v>
      </c>
      <c r="AA31" s="176">
        <v>19.920000000000002</v>
      </c>
      <c r="AB31" s="176">
        <v>0</v>
      </c>
      <c r="AC31" s="176">
        <v>13.92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6.75</v>
      </c>
      <c r="AJ31" s="176">
        <v>0</v>
      </c>
      <c r="AK31" s="176">
        <v>31.15</v>
      </c>
      <c r="AL31" s="176">
        <v>0</v>
      </c>
      <c r="AM31" s="176">
        <v>0</v>
      </c>
      <c r="AN31" s="176">
        <v>0</v>
      </c>
      <c r="AO31" s="176">
        <v>263.74</v>
      </c>
      <c r="AP31" s="176">
        <v>0</v>
      </c>
      <c r="AQ31" s="176">
        <v>0</v>
      </c>
      <c r="AR31" s="176">
        <v>1.61</v>
      </c>
      <c r="AS31" s="176">
        <v>0</v>
      </c>
      <c r="AT31" s="176">
        <v>2.02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10.31</v>
      </c>
      <c r="E32" s="176">
        <v>0</v>
      </c>
      <c r="F32" s="176">
        <v>0</v>
      </c>
      <c r="G32" s="176">
        <v>19.829999999999998</v>
      </c>
      <c r="H32" s="176">
        <v>0</v>
      </c>
      <c r="I32" s="176">
        <v>0</v>
      </c>
      <c r="J32" s="176">
        <v>22.2</v>
      </c>
      <c r="K32" s="176">
        <v>4.45</v>
      </c>
      <c r="L32" s="176">
        <v>278.33999999999997</v>
      </c>
      <c r="M32" s="176">
        <v>0.86</v>
      </c>
      <c r="N32" s="176">
        <v>1.1499999999999999</v>
      </c>
      <c r="O32" s="176">
        <v>0</v>
      </c>
      <c r="P32" s="176">
        <v>1.36</v>
      </c>
      <c r="Q32" s="176">
        <v>3.07</v>
      </c>
      <c r="R32" s="176">
        <v>13.01</v>
      </c>
      <c r="S32" s="176">
        <v>4.28</v>
      </c>
      <c r="T32" s="176">
        <v>0</v>
      </c>
      <c r="U32" s="176">
        <v>2.04</v>
      </c>
      <c r="V32" s="176">
        <v>0.2</v>
      </c>
      <c r="W32" s="176">
        <v>7.99</v>
      </c>
      <c r="X32" s="176">
        <v>1.44</v>
      </c>
      <c r="Y32" s="176">
        <v>0</v>
      </c>
      <c r="Z32" s="176">
        <v>2.4700000000000002</v>
      </c>
      <c r="AA32" s="176">
        <v>19.920000000000002</v>
      </c>
      <c r="AB32" s="176">
        <v>0</v>
      </c>
      <c r="AC32" s="176">
        <v>13.92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6.75</v>
      </c>
      <c r="AJ32" s="176">
        <v>0</v>
      </c>
      <c r="AK32" s="176">
        <v>31.15</v>
      </c>
      <c r="AL32" s="176">
        <v>0</v>
      </c>
      <c r="AM32" s="176">
        <v>0</v>
      </c>
      <c r="AN32" s="176">
        <v>0</v>
      </c>
      <c r="AO32" s="176">
        <v>263.74</v>
      </c>
      <c r="AP32" s="176">
        <v>0</v>
      </c>
      <c r="AQ32" s="176">
        <v>0</v>
      </c>
      <c r="AR32" s="176">
        <v>1.61</v>
      </c>
      <c r="AS32" s="176">
        <v>0</v>
      </c>
      <c r="AT32" s="176">
        <v>2.02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10.31</v>
      </c>
      <c r="E33" s="176">
        <v>0</v>
      </c>
      <c r="F33" s="176">
        <v>0</v>
      </c>
      <c r="G33" s="176">
        <v>19.829999999999998</v>
      </c>
      <c r="H33" s="176">
        <v>0</v>
      </c>
      <c r="I33" s="176">
        <v>0</v>
      </c>
      <c r="J33" s="176">
        <v>22.2</v>
      </c>
      <c r="K33" s="176">
        <v>4.4400000000000004</v>
      </c>
      <c r="L33" s="176">
        <v>268.49</v>
      </c>
      <c r="M33" s="176">
        <v>0.86</v>
      </c>
      <c r="N33" s="176">
        <v>1.1499999999999999</v>
      </c>
      <c r="O33" s="176">
        <v>0</v>
      </c>
      <c r="P33" s="176">
        <v>1.36</v>
      </c>
      <c r="Q33" s="176">
        <v>2.81</v>
      </c>
      <c r="R33" s="176">
        <v>13.01</v>
      </c>
      <c r="S33" s="176">
        <v>4.28</v>
      </c>
      <c r="T33" s="176">
        <v>0</v>
      </c>
      <c r="U33" s="176">
        <v>2.04</v>
      </c>
      <c r="V33" s="176">
        <v>0.2</v>
      </c>
      <c r="W33" s="176">
        <v>7.85</v>
      </c>
      <c r="X33" s="176">
        <v>1.44</v>
      </c>
      <c r="Y33" s="176">
        <v>0</v>
      </c>
      <c r="Z33" s="176">
        <v>2.4700000000000002</v>
      </c>
      <c r="AA33" s="176">
        <v>19.920000000000002</v>
      </c>
      <c r="AB33" s="176">
        <v>0</v>
      </c>
      <c r="AC33" s="176">
        <v>13.92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6.75</v>
      </c>
      <c r="AJ33" s="176">
        <v>0</v>
      </c>
      <c r="AK33" s="176">
        <v>31.15</v>
      </c>
      <c r="AL33" s="176">
        <v>0</v>
      </c>
      <c r="AM33" s="176">
        <v>0</v>
      </c>
      <c r="AN33" s="176">
        <v>0</v>
      </c>
      <c r="AO33" s="176">
        <v>263.74</v>
      </c>
      <c r="AP33" s="176">
        <v>0</v>
      </c>
      <c r="AQ33" s="176">
        <v>0</v>
      </c>
      <c r="AR33" s="176">
        <v>1.61</v>
      </c>
      <c r="AS33" s="176">
        <v>0</v>
      </c>
      <c r="AT33" s="176">
        <v>2.02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10.31</v>
      </c>
      <c r="E34" s="176">
        <v>0</v>
      </c>
      <c r="F34" s="176">
        <v>0</v>
      </c>
      <c r="G34" s="176">
        <v>19.829999999999998</v>
      </c>
      <c r="H34" s="176">
        <v>0</v>
      </c>
      <c r="I34" s="176">
        <v>0</v>
      </c>
      <c r="J34" s="176">
        <v>22.2</v>
      </c>
      <c r="K34" s="176">
        <v>4.4400000000000004</v>
      </c>
      <c r="L34" s="176">
        <v>268.49</v>
      </c>
      <c r="M34" s="176">
        <v>0.86</v>
      </c>
      <c r="N34" s="176">
        <v>1.1499999999999999</v>
      </c>
      <c r="O34" s="176">
        <v>0</v>
      </c>
      <c r="P34" s="176">
        <v>1.36</v>
      </c>
      <c r="Q34" s="176">
        <v>2.81</v>
      </c>
      <c r="R34" s="176">
        <v>13.01</v>
      </c>
      <c r="S34" s="176">
        <v>4.28</v>
      </c>
      <c r="T34" s="176">
        <v>0</v>
      </c>
      <c r="U34" s="176">
        <v>2.04</v>
      </c>
      <c r="V34" s="176">
        <v>0.2</v>
      </c>
      <c r="W34" s="176">
        <v>8.01</v>
      </c>
      <c r="X34" s="176">
        <v>1.44</v>
      </c>
      <c r="Y34" s="176">
        <v>0</v>
      </c>
      <c r="Z34" s="176">
        <v>2.4700000000000002</v>
      </c>
      <c r="AA34" s="176">
        <v>19.920000000000002</v>
      </c>
      <c r="AB34" s="176">
        <v>0</v>
      </c>
      <c r="AC34" s="176">
        <v>13.92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6.75</v>
      </c>
      <c r="AJ34" s="176">
        <v>0</v>
      </c>
      <c r="AK34" s="176">
        <v>31.15</v>
      </c>
      <c r="AL34" s="176">
        <v>0</v>
      </c>
      <c r="AM34" s="176">
        <v>0</v>
      </c>
      <c r="AN34" s="176">
        <v>0</v>
      </c>
      <c r="AO34" s="176">
        <v>263.74</v>
      </c>
      <c r="AP34" s="176">
        <v>0</v>
      </c>
      <c r="AQ34" s="176">
        <v>0</v>
      </c>
      <c r="AR34" s="176">
        <v>1.61</v>
      </c>
      <c r="AS34" s="176">
        <v>0</v>
      </c>
      <c r="AT34" s="176">
        <v>2.02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9.99</v>
      </c>
      <c r="E35" s="176">
        <v>0</v>
      </c>
      <c r="F35" s="176">
        <v>0</v>
      </c>
      <c r="G35" s="176">
        <v>19.66</v>
      </c>
      <c r="H35" s="176">
        <v>0</v>
      </c>
      <c r="I35" s="176">
        <v>0</v>
      </c>
      <c r="J35" s="176">
        <v>22.2</v>
      </c>
      <c r="K35" s="176">
        <v>4.4400000000000004</v>
      </c>
      <c r="L35" s="176">
        <v>268.49</v>
      </c>
      <c r="M35" s="176">
        <v>0.86</v>
      </c>
      <c r="N35" s="176">
        <v>1.1499999999999999</v>
      </c>
      <c r="O35" s="176">
        <v>0</v>
      </c>
      <c r="P35" s="176">
        <v>1.36</v>
      </c>
      <c r="Q35" s="176">
        <v>2.8</v>
      </c>
      <c r="R35" s="176">
        <v>7.37</v>
      </c>
      <c r="S35" s="176">
        <v>4.1399999999999997</v>
      </c>
      <c r="T35" s="176">
        <v>0</v>
      </c>
      <c r="U35" s="176">
        <v>2.04</v>
      </c>
      <c r="V35" s="176">
        <v>4.96</v>
      </c>
      <c r="W35" s="176">
        <v>8.01</v>
      </c>
      <c r="X35" s="176">
        <v>22.57</v>
      </c>
      <c r="Y35" s="176">
        <v>0</v>
      </c>
      <c r="Z35" s="176">
        <v>48.64</v>
      </c>
      <c r="AA35" s="176">
        <v>19.920000000000002</v>
      </c>
      <c r="AB35" s="176">
        <v>0</v>
      </c>
      <c r="AC35" s="176">
        <v>13.92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6.75</v>
      </c>
      <c r="AJ35" s="176">
        <v>0</v>
      </c>
      <c r="AK35" s="176">
        <v>31.15</v>
      </c>
      <c r="AL35" s="176">
        <v>0</v>
      </c>
      <c r="AM35" s="176">
        <v>0</v>
      </c>
      <c r="AN35" s="176">
        <v>0</v>
      </c>
      <c r="AO35" s="176">
        <v>263.74</v>
      </c>
      <c r="AP35" s="176">
        <v>0</v>
      </c>
      <c r="AQ35" s="176">
        <v>0</v>
      </c>
      <c r="AR35" s="176">
        <v>1.61</v>
      </c>
      <c r="AS35" s="176">
        <v>0</v>
      </c>
      <c r="AT35" s="176">
        <v>2.02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9.99</v>
      </c>
      <c r="E36" s="176">
        <v>0</v>
      </c>
      <c r="F36" s="176">
        <v>0</v>
      </c>
      <c r="G36" s="176">
        <v>19.66</v>
      </c>
      <c r="H36" s="176">
        <v>0</v>
      </c>
      <c r="I36" s="176">
        <v>0</v>
      </c>
      <c r="J36" s="176">
        <v>22.2</v>
      </c>
      <c r="K36" s="176">
        <v>4.4400000000000004</v>
      </c>
      <c r="L36" s="176">
        <v>268.49</v>
      </c>
      <c r="M36" s="176">
        <v>0.86</v>
      </c>
      <c r="N36" s="176">
        <v>1.1499999999999999</v>
      </c>
      <c r="O36" s="176">
        <v>0</v>
      </c>
      <c r="P36" s="176">
        <v>1.36</v>
      </c>
      <c r="Q36" s="176">
        <v>2.8</v>
      </c>
      <c r="R36" s="176">
        <v>7.37</v>
      </c>
      <c r="S36" s="176">
        <v>4.1399999999999997</v>
      </c>
      <c r="T36" s="176">
        <v>0</v>
      </c>
      <c r="U36" s="176">
        <v>2.04</v>
      </c>
      <c r="V36" s="176">
        <v>6.36</v>
      </c>
      <c r="W36" s="176">
        <v>8.01</v>
      </c>
      <c r="X36" s="176">
        <v>30.61</v>
      </c>
      <c r="Y36" s="176">
        <v>0</v>
      </c>
      <c r="Z36" s="176">
        <v>48.64</v>
      </c>
      <c r="AA36" s="176">
        <v>19.920000000000002</v>
      </c>
      <c r="AB36" s="176">
        <v>0</v>
      </c>
      <c r="AC36" s="176">
        <v>13.92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6.75</v>
      </c>
      <c r="AJ36" s="176">
        <v>0</v>
      </c>
      <c r="AK36" s="176">
        <v>31.15</v>
      </c>
      <c r="AL36" s="176">
        <v>0</v>
      </c>
      <c r="AM36" s="176">
        <v>0</v>
      </c>
      <c r="AN36" s="176">
        <v>0</v>
      </c>
      <c r="AO36" s="176">
        <v>263.74</v>
      </c>
      <c r="AP36" s="176">
        <v>0</v>
      </c>
      <c r="AQ36" s="176">
        <v>0</v>
      </c>
      <c r="AR36" s="176">
        <v>1.61</v>
      </c>
      <c r="AS36" s="176">
        <v>0</v>
      </c>
      <c r="AT36" s="176">
        <v>2.02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9.99</v>
      </c>
      <c r="E37" s="176">
        <v>0</v>
      </c>
      <c r="F37" s="176">
        <v>0</v>
      </c>
      <c r="G37" s="176">
        <v>19.66</v>
      </c>
      <c r="H37" s="176">
        <v>0</v>
      </c>
      <c r="I37" s="176">
        <v>0</v>
      </c>
      <c r="J37" s="176">
        <v>22.2</v>
      </c>
      <c r="K37" s="176">
        <v>4.4400000000000004</v>
      </c>
      <c r="L37" s="176">
        <v>268.49</v>
      </c>
      <c r="M37" s="176">
        <v>0.86</v>
      </c>
      <c r="N37" s="176">
        <v>1.1499999999999999</v>
      </c>
      <c r="O37" s="176">
        <v>0</v>
      </c>
      <c r="P37" s="176">
        <v>1.36</v>
      </c>
      <c r="Q37" s="176">
        <v>2.8</v>
      </c>
      <c r="R37" s="176">
        <v>7.94</v>
      </c>
      <c r="S37" s="176">
        <v>4.1399999999999997</v>
      </c>
      <c r="T37" s="176">
        <v>0</v>
      </c>
      <c r="U37" s="176">
        <v>2.04</v>
      </c>
      <c r="V37" s="176">
        <v>6.36</v>
      </c>
      <c r="W37" s="176">
        <v>8.01</v>
      </c>
      <c r="X37" s="176">
        <v>35.57</v>
      </c>
      <c r="Y37" s="176">
        <v>0</v>
      </c>
      <c r="Z37" s="176">
        <v>48.64</v>
      </c>
      <c r="AA37" s="176">
        <v>19.920000000000002</v>
      </c>
      <c r="AB37" s="176">
        <v>0</v>
      </c>
      <c r="AC37" s="176">
        <v>13.92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6.75</v>
      </c>
      <c r="AJ37" s="176">
        <v>0</v>
      </c>
      <c r="AK37" s="176">
        <v>31.15</v>
      </c>
      <c r="AL37" s="176">
        <v>0</v>
      </c>
      <c r="AM37" s="176">
        <v>0</v>
      </c>
      <c r="AN37" s="176">
        <v>0</v>
      </c>
      <c r="AO37" s="176">
        <v>263.74</v>
      </c>
      <c r="AP37" s="176">
        <v>0</v>
      </c>
      <c r="AQ37" s="176">
        <v>0</v>
      </c>
      <c r="AR37" s="176">
        <v>1.61</v>
      </c>
      <c r="AS37" s="176">
        <v>0</v>
      </c>
      <c r="AT37" s="176">
        <v>2.02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9.99</v>
      </c>
      <c r="E38" s="176">
        <v>0</v>
      </c>
      <c r="F38" s="176">
        <v>0</v>
      </c>
      <c r="G38" s="176">
        <v>19.66</v>
      </c>
      <c r="H38" s="176">
        <v>0</v>
      </c>
      <c r="I38" s="176">
        <v>0</v>
      </c>
      <c r="J38" s="176">
        <v>22.2</v>
      </c>
      <c r="K38" s="176">
        <v>4.4400000000000004</v>
      </c>
      <c r="L38" s="176">
        <v>268.49</v>
      </c>
      <c r="M38" s="176">
        <v>0.86</v>
      </c>
      <c r="N38" s="176">
        <v>1.1499999999999999</v>
      </c>
      <c r="O38" s="176">
        <v>0</v>
      </c>
      <c r="P38" s="176">
        <v>1.36</v>
      </c>
      <c r="Q38" s="176">
        <v>2.8</v>
      </c>
      <c r="R38" s="176">
        <v>7.92</v>
      </c>
      <c r="S38" s="176">
        <v>4.1399999999999997</v>
      </c>
      <c r="T38" s="176">
        <v>0</v>
      </c>
      <c r="U38" s="176">
        <v>2.04</v>
      </c>
      <c r="V38" s="176">
        <v>6.36</v>
      </c>
      <c r="W38" s="176">
        <v>8.01</v>
      </c>
      <c r="X38" s="176">
        <v>35.57</v>
      </c>
      <c r="Y38" s="176">
        <v>0</v>
      </c>
      <c r="Z38" s="176">
        <v>48.64</v>
      </c>
      <c r="AA38" s="176">
        <v>19.920000000000002</v>
      </c>
      <c r="AB38" s="176">
        <v>0</v>
      </c>
      <c r="AC38" s="176">
        <v>13.92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6.75</v>
      </c>
      <c r="AJ38" s="176">
        <v>0</v>
      </c>
      <c r="AK38" s="176">
        <v>31.15</v>
      </c>
      <c r="AL38" s="176">
        <v>0</v>
      </c>
      <c r="AM38" s="176">
        <v>0</v>
      </c>
      <c r="AN38" s="176">
        <v>0</v>
      </c>
      <c r="AO38" s="176">
        <v>263.74</v>
      </c>
      <c r="AP38" s="176">
        <v>0</v>
      </c>
      <c r="AQ38" s="176">
        <v>0</v>
      </c>
      <c r="AR38" s="176">
        <v>1.61</v>
      </c>
      <c r="AS38" s="176">
        <v>0</v>
      </c>
      <c r="AT38" s="176">
        <v>2.02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9.66</v>
      </c>
      <c r="E39" s="176">
        <v>0</v>
      </c>
      <c r="F39" s="176">
        <v>0</v>
      </c>
      <c r="G39" s="176">
        <v>19.66</v>
      </c>
      <c r="H39" s="176">
        <v>0</v>
      </c>
      <c r="I39" s="176">
        <v>0</v>
      </c>
      <c r="J39" s="176">
        <v>22.87</v>
      </c>
      <c r="K39" s="176">
        <v>4.45</v>
      </c>
      <c r="L39" s="176">
        <v>268.49</v>
      </c>
      <c r="M39" s="176">
        <v>0.86</v>
      </c>
      <c r="N39" s="176">
        <v>1.1499999999999999</v>
      </c>
      <c r="O39" s="176">
        <v>0</v>
      </c>
      <c r="P39" s="176">
        <v>1.36</v>
      </c>
      <c r="Q39" s="176">
        <v>3.06</v>
      </c>
      <c r="R39" s="176">
        <v>6.95</v>
      </c>
      <c r="S39" s="176">
        <v>4.16</v>
      </c>
      <c r="T39" s="176">
        <v>0</v>
      </c>
      <c r="U39" s="176">
        <v>2.02</v>
      </c>
      <c r="V39" s="176">
        <v>6.36</v>
      </c>
      <c r="W39" s="176">
        <v>8.01</v>
      </c>
      <c r="X39" s="176">
        <v>35.57</v>
      </c>
      <c r="Y39" s="176">
        <v>0</v>
      </c>
      <c r="Z39" s="176">
        <v>48.64</v>
      </c>
      <c r="AA39" s="176">
        <v>19.920000000000002</v>
      </c>
      <c r="AB39" s="176">
        <v>0</v>
      </c>
      <c r="AC39" s="176">
        <v>13.92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6.75</v>
      </c>
      <c r="AJ39" s="176">
        <v>0</v>
      </c>
      <c r="AK39" s="176">
        <v>31.15</v>
      </c>
      <c r="AL39" s="176">
        <v>0</v>
      </c>
      <c r="AM39" s="176">
        <v>0</v>
      </c>
      <c r="AN39" s="176">
        <v>0</v>
      </c>
      <c r="AO39" s="176">
        <v>263.74</v>
      </c>
      <c r="AP39" s="176">
        <v>0</v>
      </c>
      <c r="AQ39" s="176">
        <v>0</v>
      </c>
      <c r="AR39" s="176">
        <v>1.61</v>
      </c>
      <c r="AS39" s="176">
        <v>0</v>
      </c>
      <c r="AT39" s="176">
        <v>2.02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9.66</v>
      </c>
      <c r="E40" s="176">
        <v>0</v>
      </c>
      <c r="F40" s="176">
        <v>0</v>
      </c>
      <c r="G40" s="176">
        <v>19.66</v>
      </c>
      <c r="H40" s="176">
        <v>0</v>
      </c>
      <c r="I40" s="176">
        <v>0</v>
      </c>
      <c r="J40" s="176">
        <v>22.87</v>
      </c>
      <c r="K40" s="176">
        <v>4.72</v>
      </c>
      <c r="L40" s="176">
        <v>268.49</v>
      </c>
      <c r="M40" s="176">
        <v>0.86</v>
      </c>
      <c r="N40" s="176">
        <v>1.1499999999999999</v>
      </c>
      <c r="O40" s="176">
        <v>0</v>
      </c>
      <c r="P40" s="176">
        <v>1.36</v>
      </c>
      <c r="Q40" s="176">
        <v>3.06</v>
      </c>
      <c r="R40" s="176">
        <v>6.95</v>
      </c>
      <c r="S40" s="176">
        <v>4.16</v>
      </c>
      <c r="T40" s="176">
        <v>0</v>
      </c>
      <c r="U40" s="176">
        <v>2.02</v>
      </c>
      <c r="V40" s="176">
        <v>0.2</v>
      </c>
      <c r="W40" s="176">
        <v>8.01</v>
      </c>
      <c r="X40" s="176">
        <v>17.239999999999998</v>
      </c>
      <c r="Y40" s="176">
        <v>0</v>
      </c>
      <c r="Z40" s="176">
        <v>2.4700000000000002</v>
      </c>
      <c r="AA40" s="176">
        <v>19.920000000000002</v>
      </c>
      <c r="AB40" s="176">
        <v>0</v>
      </c>
      <c r="AC40" s="176">
        <v>13.92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6.75</v>
      </c>
      <c r="AJ40" s="176">
        <v>0</v>
      </c>
      <c r="AK40" s="176">
        <v>31.15</v>
      </c>
      <c r="AL40" s="176">
        <v>0</v>
      </c>
      <c r="AM40" s="176">
        <v>0</v>
      </c>
      <c r="AN40" s="176">
        <v>0</v>
      </c>
      <c r="AO40" s="176">
        <v>263.74</v>
      </c>
      <c r="AP40" s="176">
        <v>0</v>
      </c>
      <c r="AQ40" s="176">
        <v>0</v>
      </c>
      <c r="AR40" s="176">
        <v>1.61</v>
      </c>
      <c r="AS40" s="176">
        <v>0</v>
      </c>
      <c r="AT40" s="176">
        <v>2.02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9.66</v>
      </c>
      <c r="E41" s="176">
        <v>0</v>
      </c>
      <c r="F41" s="176">
        <v>0</v>
      </c>
      <c r="G41" s="176">
        <v>19.66</v>
      </c>
      <c r="H41" s="176">
        <v>0</v>
      </c>
      <c r="I41" s="176">
        <v>0</v>
      </c>
      <c r="J41" s="176">
        <v>22.87</v>
      </c>
      <c r="K41" s="176">
        <v>4.7</v>
      </c>
      <c r="L41" s="176">
        <v>268.49</v>
      </c>
      <c r="M41" s="176">
        <v>0.86</v>
      </c>
      <c r="N41" s="176">
        <v>1.1499999999999999</v>
      </c>
      <c r="O41" s="176">
        <v>0</v>
      </c>
      <c r="P41" s="176">
        <v>1.36</v>
      </c>
      <c r="Q41" s="176">
        <v>2.8</v>
      </c>
      <c r="R41" s="176">
        <v>7.36</v>
      </c>
      <c r="S41" s="176">
        <v>4.13</v>
      </c>
      <c r="T41" s="176">
        <v>0</v>
      </c>
      <c r="U41" s="176">
        <v>2.02</v>
      </c>
      <c r="V41" s="176">
        <v>0.2</v>
      </c>
      <c r="W41" s="176">
        <v>8.01</v>
      </c>
      <c r="X41" s="176">
        <v>1.44</v>
      </c>
      <c r="Y41" s="176">
        <v>0</v>
      </c>
      <c r="Z41" s="176">
        <v>2.57</v>
      </c>
      <c r="AA41" s="176">
        <v>19.850000000000001</v>
      </c>
      <c r="AB41" s="176">
        <v>0</v>
      </c>
      <c r="AC41" s="176">
        <v>13.92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6.75</v>
      </c>
      <c r="AJ41" s="176">
        <v>0</v>
      </c>
      <c r="AK41" s="176">
        <v>28.2</v>
      </c>
      <c r="AL41" s="176">
        <v>0</v>
      </c>
      <c r="AM41" s="176">
        <v>0</v>
      </c>
      <c r="AN41" s="176">
        <v>0</v>
      </c>
      <c r="AO41" s="176">
        <v>263.74</v>
      </c>
      <c r="AP41" s="176">
        <v>0</v>
      </c>
      <c r="AQ41" s="176">
        <v>0</v>
      </c>
      <c r="AR41" s="176">
        <v>1.61</v>
      </c>
      <c r="AS41" s="176">
        <v>0</v>
      </c>
      <c r="AT41" s="176">
        <v>2.02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9.66</v>
      </c>
      <c r="E42" s="176">
        <v>0</v>
      </c>
      <c r="F42" s="176">
        <v>0</v>
      </c>
      <c r="G42" s="176">
        <v>19.66</v>
      </c>
      <c r="H42" s="176">
        <v>0</v>
      </c>
      <c r="I42" s="176">
        <v>0</v>
      </c>
      <c r="J42" s="176">
        <v>22.87</v>
      </c>
      <c r="K42" s="176">
        <v>4.7</v>
      </c>
      <c r="L42" s="176">
        <v>268.49</v>
      </c>
      <c r="M42" s="176">
        <v>0.86</v>
      </c>
      <c r="N42" s="176">
        <v>1.1499999999999999</v>
      </c>
      <c r="O42" s="176">
        <v>0</v>
      </c>
      <c r="P42" s="176">
        <v>1.36</v>
      </c>
      <c r="Q42" s="176">
        <v>2.8</v>
      </c>
      <c r="R42" s="176">
        <v>7.36</v>
      </c>
      <c r="S42" s="176">
        <v>4.13</v>
      </c>
      <c r="T42" s="176">
        <v>0</v>
      </c>
      <c r="U42" s="176">
        <v>2.02</v>
      </c>
      <c r="V42" s="176">
        <v>0.2</v>
      </c>
      <c r="W42" s="176">
        <v>8.01</v>
      </c>
      <c r="X42" s="176">
        <v>1.44</v>
      </c>
      <c r="Y42" s="176">
        <v>0</v>
      </c>
      <c r="Z42" s="176">
        <v>2.4700000000000002</v>
      </c>
      <c r="AA42" s="176">
        <v>19.850000000000001</v>
      </c>
      <c r="AB42" s="176">
        <v>0</v>
      </c>
      <c r="AC42" s="176">
        <v>13.92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6.75</v>
      </c>
      <c r="AJ42" s="176">
        <v>0</v>
      </c>
      <c r="AK42" s="176">
        <v>28.2</v>
      </c>
      <c r="AL42" s="176">
        <v>0</v>
      </c>
      <c r="AM42" s="176">
        <v>0</v>
      </c>
      <c r="AN42" s="176">
        <v>0</v>
      </c>
      <c r="AO42" s="176">
        <v>263.74</v>
      </c>
      <c r="AP42" s="176">
        <v>0</v>
      </c>
      <c r="AQ42" s="176">
        <v>0</v>
      </c>
      <c r="AR42" s="176">
        <v>1.61</v>
      </c>
      <c r="AS42" s="176">
        <v>0</v>
      </c>
      <c r="AT42" s="176">
        <v>2.02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9.66</v>
      </c>
      <c r="E43" s="176">
        <v>0</v>
      </c>
      <c r="F43" s="176">
        <v>0</v>
      </c>
      <c r="G43" s="176">
        <v>19.66</v>
      </c>
      <c r="H43" s="176">
        <v>0</v>
      </c>
      <c r="I43" s="176">
        <v>0</v>
      </c>
      <c r="J43" s="176">
        <v>22.87</v>
      </c>
      <c r="K43" s="176">
        <v>4.7</v>
      </c>
      <c r="L43" s="176">
        <v>268.49</v>
      </c>
      <c r="M43" s="176">
        <v>0.86</v>
      </c>
      <c r="N43" s="176">
        <v>1.1499999999999999</v>
      </c>
      <c r="O43" s="176">
        <v>0</v>
      </c>
      <c r="P43" s="176">
        <v>1.36</v>
      </c>
      <c r="Q43" s="176">
        <v>2.8</v>
      </c>
      <c r="R43" s="176">
        <v>7.36</v>
      </c>
      <c r="S43" s="176">
        <v>4.13</v>
      </c>
      <c r="T43" s="176">
        <v>0</v>
      </c>
      <c r="U43" s="176">
        <v>2.02</v>
      </c>
      <c r="V43" s="176">
        <v>0.2</v>
      </c>
      <c r="W43" s="176">
        <v>8.01</v>
      </c>
      <c r="X43" s="176">
        <v>1.44</v>
      </c>
      <c r="Y43" s="176">
        <v>0</v>
      </c>
      <c r="Z43" s="176">
        <v>2.4700000000000002</v>
      </c>
      <c r="AA43" s="176">
        <v>19.920000000000002</v>
      </c>
      <c r="AB43" s="176">
        <v>0</v>
      </c>
      <c r="AC43" s="176">
        <v>13.92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6.75</v>
      </c>
      <c r="AJ43" s="176">
        <v>0</v>
      </c>
      <c r="AK43" s="176">
        <v>28.2</v>
      </c>
      <c r="AL43" s="176">
        <v>0</v>
      </c>
      <c r="AM43" s="176">
        <v>0</v>
      </c>
      <c r="AN43" s="176">
        <v>0</v>
      </c>
      <c r="AO43" s="176">
        <v>258.31</v>
      </c>
      <c r="AP43" s="176">
        <v>0</v>
      </c>
      <c r="AQ43" s="176">
        <v>0</v>
      </c>
      <c r="AR43" s="176">
        <v>1.61</v>
      </c>
      <c r="AS43" s="176">
        <v>0</v>
      </c>
      <c r="AT43" s="176">
        <v>2.02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9.66</v>
      </c>
      <c r="E44" s="176">
        <v>0</v>
      </c>
      <c r="F44" s="176">
        <v>0</v>
      </c>
      <c r="G44" s="176">
        <v>19.66</v>
      </c>
      <c r="H44" s="176">
        <v>0</v>
      </c>
      <c r="I44" s="176">
        <v>0</v>
      </c>
      <c r="J44" s="176">
        <v>22.87</v>
      </c>
      <c r="K44" s="176">
        <v>4.7</v>
      </c>
      <c r="L44" s="176">
        <v>268.49</v>
      </c>
      <c r="M44" s="176">
        <v>0.86</v>
      </c>
      <c r="N44" s="176">
        <v>1.1499999999999999</v>
      </c>
      <c r="O44" s="176">
        <v>0</v>
      </c>
      <c r="P44" s="176">
        <v>1.36</v>
      </c>
      <c r="Q44" s="176">
        <v>2.8</v>
      </c>
      <c r="R44" s="176">
        <v>7.36</v>
      </c>
      <c r="S44" s="176">
        <v>4.13</v>
      </c>
      <c r="T44" s="176">
        <v>0</v>
      </c>
      <c r="U44" s="176">
        <v>2.02</v>
      </c>
      <c r="V44" s="176">
        <v>0.2</v>
      </c>
      <c r="W44" s="176">
        <v>8.01</v>
      </c>
      <c r="X44" s="176">
        <v>1.44</v>
      </c>
      <c r="Y44" s="176">
        <v>0</v>
      </c>
      <c r="Z44" s="176">
        <v>2.4700000000000002</v>
      </c>
      <c r="AA44" s="176">
        <v>19.920000000000002</v>
      </c>
      <c r="AB44" s="176">
        <v>0</v>
      </c>
      <c r="AC44" s="176">
        <v>13.92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6.75</v>
      </c>
      <c r="AJ44" s="176">
        <v>0</v>
      </c>
      <c r="AK44" s="176">
        <v>28.2</v>
      </c>
      <c r="AL44" s="176">
        <v>0</v>
      </c>
      <c r="AM44" s="176">
        <v>0</v>
      </c>
      <c r="AN44" s="176">
        <v>0</v>
      </c>
      <c r="AO44" s="176">
        <v>258.31</v>
      </c>
      <c r="AP44" s="176">
        <v>0</v>
      </c>
      <c r="AQ44" s="176">
        <v>0</v>
      </c>
      <c r="AR44" s="176">
        <v>1.61</v>
      </c>
      <c r="AS44" s="176">
        <v>0</v>
      </c>
      <c r="AT44" s="176">
        <v>2.02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9.66</v>
      </c>
      <c r="E45" s="176">
        <v>0</v>
      </c>
      <c r="F45" s="176">
        <v>0</v>
      </c>
      <c r="G45" s="176">
        <v>19.66</v>
      </c>
      <c r="H45" s="176">
        <v>0</v>
      </c>
      <c r="I45" s="176">
        <v>0</v>
      </c>
      <c r="J45" s="176">
        <v>22.87</v>
      </c>
      <c r="K45" s="176">
        <v>4.66</v>
      </c>
      <c r="L45" s="176">
        <v>268.49</v>
      </c>
      <c r="M45" s="176">
        <v>0.86</v>
      </c>
      <c r="N45" s="176">
        <v>1.1499999999999999</v>
      </c>
      <c r="O45" s="176">
        <v>0</v>
      </c>
      <c r="P45" s="176">
        <v>1.36</v>
      </c>
      <c r="Q45" s="176">
        <v>2.79</v>
      </c>
      <c r="R45" s="176">
        <v>7.36</v>
      </c>
      <c r="S45" s="176">
        <v>3.9</v>
      </c>
      <c r="T45" s="176">
        <v>0</v>
      </c>
      <c r="U45" s="176">
        <v>2.02</v>
      </c>
      <c r="V45" s="176">
        <v>0.2</v>
      </c>
      <c r="W45" s="176">
        <v>8.01</v>
      </c>
      <c r="X45" s="176">
        <v>1.44</v>
      </c>
      <c r="Y45" s="176">
        <v>0</v>
      </c>
      <c r="Z45" s="176">
        <v>2.4700000000000002</v>
      </c>
      <c r="AA45" s="176">
        <v>19.920000000000002</v>
      </c>
      <c r="AB45" s="176">
        <v>0</v>
      </c>
      <c r="AC45" s="176">
        <v>13.92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6.75</v>
      </c>
      <c r="AJ45" s="176">
        <v>0</v>
      </c>
      <c r="AK45" s="176">
        <v>25.83</v>
      </c>
      <c r="AL45" s="176">
        <v>0</v>
      </c>
      <c r="AM45" s="176">
        <v>0</v>
      </c>
      <c r="AN45" s="176">
        <v>0</v>
      </c>
      <c r="AO45" s="176">
        <v>258.31</v>
      </c>
      <c r="AP45" s="176">
        <v>0</v>
      </c>
      <c r="AQ45" s="176">
        <v>0</v>
      </c>
      <c r="AR45" s="176">
        <v>1.61</v>
      </c>
      <c r="AS45" s="176">
        <v>0</v>
      </c>
      <c r="AT45" s="176">
        <v>2.02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9.66</v>
      </c>
      <c r="E46" s="176">
        <v>0</v>
      </c>
      <c r="F46" s="176">
        <v>0</v>
      </c>
      <c r="G46" s="176">
        <v>19.66</v>
      </c>
      <c r="H46" s="176">
        <v>0</v>
      </c>
      <c r="I46" s="176">
        <v>0</v>
      </c>
      <c r="J46" s="176">
        <v>22.87</v>
      </c>
      <c r="K46" s="176">
        <v>4.66</v>
      </c>
      <c r="L46" s="176">
        <v>268.49</v>
      </c>
      <c r="M46" s="176">
        <v>0.86</v>
      </c>
      <c r="N46" s="176">
        <v>1.1499999999999999</v>
      </c>
      <c r="O46" s="176">
        <v>0</v>
      </c>
      <c r="P46" s="176">
        <v>1.36</v>
      </c>
      <c r="Q46" s="176">
        <v>2.79</v>
      </c>
      <c r="R46" s="176">
        <v>7.36</v>
      </c>
      <c r="S46" s="176">
        <v>3.9</v>
      </c>
      <c r="T46" s="176">
        <v>0</v>
      </c>
      <c r="U46" s="176">
        <v>2.02</v>
      </c>
      <c r="V46" s="176">
        <v>0.2</v>
      </c>
      <c r="W46" s="176">
        <v>8.01</v>
      </c>
      <c r="X46" s="176">
        <v>1.44</v>
      </c>
      <c r="Y46" s="176">
        <v>0</v>
      </c>
      <c r="Z46" s="176">
        <v>2.4700000000000002</v>
      </c>
      <c r="AA46" s="176">
        <v>19.920000000000002</v>
      </c>
      <c r="AB46" s="176">
        <v>0</v>
      </c>
      <c r="AC46" s="176">
        <v>13.92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6.75</v>
      </c>
      <c r="AJ46" s="176">
        <v>0</v>
      </c>
      <c r="AK46" s="176">
        <v>25.83</v>
      </c>
      <c r="AL46" s="176">
        <v>0</v>
      </c>
      <c r="AM46" s="176">
        <v>0</v>
      </c>
      <c r="AN46" s="176">
        <v>0</v>
      </c>
      <c r="AO46" s="176">
        <v>258.31</v>
      </c>
      <c r="AP46" s="176">
        <v>0</v>
      </c>
      <c r="AQ46" s="176">
        <v>0</v>
      </c>
      <c r="AR46" s="176">
        <v>1.61</v>
      </c>
      <c r="AS46" s="176">
        <v>0</v>
      </c>
      <c r="AT46" s="176">
        <v>2.02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9.34</v>
      </c>
      <c r="E47" s="176">
        <v>0</v>
      </c>
      <c r="F47" s="176">
        <v>0</v>
      </c>
      <c r="G47" s="176">
        <v>19.66</v>
      </c>
      <c r="H47" s="176">
        <v>0</v>
      </c>
      <c r="I47" s="176">
        <v>0</v>
      </c>
      <c r="J47" s="176">
        <v>22.87</v>
      </c>
      <c r="K47" s="176">
        <v>4.6500000000000004</v>
      </c>
      <c r="L47" s="176">
        <v>268.49</v>
      </c>
      <c r="M47" s="176">
        <v>0.86</v>
      </c>
      <c r="N47" s="176">
        <v>1.1499999999999999</v>
      </c>
      <c r="O47" s="176">
        <v>0</v>
      </c>
      <c r="P47" s="176">
        <v>1.36</v>
      </c>
      <c r="Q47" s="176">
        <v>2.8</v>
      </c>
      <c r="R47" s="176">
        <v>7.46</v>
      </c>
      <c r="S47" s="176">
        <v>3.91</v>
      </c>
      <c r="T47" s="176">
        <v>0</v>
      </c>
      <c r="U47" s="176">
        <v>1.92</v>
      </c>
      <c r="V47" s="176">
        <v>0.2</v>
      </c>
      <c r="W47" s="176">
        <v>8.01</v>
      </c>
      <c r="X47" s="176">
        <v>1.44</v>
      </c>
      <c r="Y47" s="176">
        <v>0</v>
      </c>
      <c r="Z47" s="176">
        <v>2.4700000000000002</v>
      </c>
      <c r="AA47" s="176">
        <v>19.920000000000002</v>
      </c>
      <c r="AB47" s="176">
        <v>0</v>
      </c>
      <c r="AC47" s="176">
        <v>13.92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6.75</v>
      </c>
      <c r="AJ47" s="176">
        <v>0</v>
      </c>
      <c r="AK47" s="176">
        <v>25.83</v>
      </c>
      <c r="AL47" s="176">
        <v>0</v>
      </c>
      <c r="AM47" s="176">
        <v>0</v>
      </c>
      <c r="AN47" s="176">
        <v>0</v>
      </c>
      <c r="AO47" s="176">
        <v>258.31</v>
      </c>
      <c r="AP47" s="176">
        <v>0</v>
      </c>
      <c r="AQ47" s="176">
        <v>0</v>
      </c>
      <c r="AR47" s="176">
        <v>1.61</v>
      </c>
      <c r="AS47" s="176">
        <v>0</v>
      </c>
      <c r="AT47" s="176">
        <v>2.02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9.34</v>
      </c>
      <c r="E48" s="176">
        <v>0</v>
      </c>
      <c r="F48" s="176">
        <v>0</v>
      </c>
      <c r="G48" s="176">
        <v>19.66</v>
      </c>
      <c r="H48" s="176">
        <v>0</v>
      </c>
      <c r="I48" s="176">
        <v>0</v>
      </c>
      <c r="J48" s="176">
        <v>22.87</v>
      </c>
      <c r="K48" s="176">
        <v>4.6500000000000004</v>
      </c>
      <c r="L48" s="176">
        <v>268.49</v>
      </c>
      <c r="M48" s="176">
        <v>0.86</v>
      </c>
      <c r="N48" s="176">
        <v>1.1499999999999999</v>
      </c>
      <c r="O48" s="176">
        <v>0</v>
      </c>
      <c r="P48" s="176">
        <v>1.36</v>
      </c>
      <c r="Q48" s="176">
        <v>2.8</v>
      </c>
      <c r="R48" s="176">
        <v>7.4</v>
      </c>
      <c r="S48" s="176">
        <v>3.91</v>
      </c>
      <c r="T48" s="176">
        <v>0</v>
      </c>
      <c r="U48" s="176">
        <v>1.92</v>
      </c>
      <c r="V48" s="176">
        <v>0.2</v>
      </c>
      <c r="W48" s="176">
        <v>8.01</v>
      </c>
      <c r="X48" s="176">
        <v>1.44</v>
      </c>
      <c r="Y48" s="176">
        <v>0</v>
      </c>
      <c r="Z48" s="176">
        <v>2.4700000000000002</v>
      </c>
      <c r="AA48" s="176">
        <v>19.920000000000002</v>
      </c>
      <c r="AB48" s="176">
        <v>0</v>
      </c>
      <c r="AC48" s="176">
        <v>13.92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6.75</v>
      </c>
      <c r="AJ48" s="176">
        <v>0</v>
      </c>
      <c r="AK48" s="176">
        <v>25.83</v>
      </c>
      <c r="AL48" s="176">
        <v>0</v>
      </c>
      <c r="AM48" s="176">
        <v>0</v>
      </c>
      <c r="AN48" s="176">
        <v>0</v>
      </c>
      <c r="AO48" s="176">
        <v>258.31</v>
      </c>
      <c r="AP48" s="176">
        <v>0</v>
      </c>
      <c r="AQ48" s="176">
        <v>0</v>
      </c>
      <c r="AR48" s="176">
        <v>1.61</v>
      </c>
      <c r="AS48" s="176">
        <v>0</v>
      </c>
      <c r="AT48" s="176">
        <v>2.02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9.34</v>
      </c>
      <c r="E49" s="176">
        <v>0</v>
      </c>
      <c r="F49" s="176">
        <v>0</v>
      </c>
      <c r="G49" s="176">
        <v>19.66</v>
      </c>
      <c r="H49" s="176">
        <v>0</v>
      </c>
      <c r="I49" s="176">
        <v>0</v>
      </c>
      <c r="J49" s="176">
        <v>22.87</v>
      </c>
      <c r="K49" s="176">
        <v>4.6500000000000004</v>
      </c>
      <c r="L49" s="176">
        <v>268.49</v>
      </c>
      <c r="M49" s="176">
        <v>0.86</v>
      </c>
      <c r="N49" s="176">
        <v>1.1499999999999999</v>
      </c>
      <c r="O49" s="176">
        <v>0</v>
      </c>
      <c r="P49" s="176">
        <v>1.36</v>
      </c>
      <c r="Q49" s="176">
        <v>2.79</v>
      </c>
      <c r="R49" s="176">
        <v>7.4</v>
      </c>
      <c r="S49" s="176">
        <v>3.91</v>
      </c>
      <c r="T49" s="176">
        <v>0</v>
      </c>
      <c r="U49" s="176">
        <v>3.52</v>
      </c>
      <c r="V49" s="176">
        <v>0.2</v>
      </c>
      <c r="W49" s="176">
        <v>8.01</v>
      </c>
      <c r="X49" s="176">
        <v>1.44</v>
      </c>
      <c r="Y49" s="176">
        <v>0</v>
      </c>
      <c r="Z49" s="176">
        <v>2.4700000000000002</v>
      </c>
      <c r="AA49" s="176">
        <v>19.920000000000002</v>
      </c>
      <c r="AB49" s="176">
        <v>0</v>
      </c>
      <c r="AC49" s="176">
        <v>13.92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6.75</v>
      </c>
      <c r="AJ49" s="176">
        <v>0</v>
      </c>
      <c r="AK49" s="176">
        <v>25.83</v>
      </c>
      <c r="AL49" s="176">
        <v>0</v>
      </c>
      <c r="AM49" s="176">
        <v>0</v>
      </c>
      <c r="AN49" s="176">
        <v>0</v>
      </c>
      <c r="AO49" s="176">
        <v>258.31</v>
      </c>
      <c r="AP49" s="176">
        <v>0</v>
      </c>
      <c r="AQ49" s="176">
        <v>0</v>
      </c>
      <c r="AR49" s="176">
        <v>1.61</v>
      </c>
      <c r="AS49" s="176">
        <v>0</v>
      </c>
      <c r="AT49" s="176">
        <v>2.02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9.34</v>
      </c>
      <c r="E50" s="176">
        <v>0</v>
      </c>
      <c r="F50" s="176">
        <v>0</v>
      </c>
      <c r="G50" s="176">
        <v>19.66</v>
      </c>
      <c r="H50" s="176">
        <v>0</v>
      </c>
      <c r="I50" s="176">
        <v>0</v>
      </c>
      <c r="J50" s="176">
        <v>22.87</v>
      </c>
      <c r="K50" s="176">
        <v>4.6500000000000004</v>
      </c>
      <c r="L50" s="176">
        <v>278.33999999999997</v>
      </c>
      <c r="M50" s="176">
        <v>0.86</v>
      </c>
      <c r="N50" s="176">
        <v>1.1499999999999999</v>
      </c>
      <c r="O50" s="176">
        <v>0</v>
      </c>
      <c r="P50" s="176">
        <v>1.36</v>
      </c>
      <c r="Q50" s="176">
        <v>2.79</v>
      </c>
      <c r="R50" s="176">
        <v>7.4</v>
      </c>
      <c r="S50" s="176">
        <v>3.91</v>
      </c>
      <c r="T50" s="176">
        <v>0</v>
      </c>
      <c r="U50" s="176">
        <v>2.11</v>
      </c>
      <c r="V50" s="176">
        <v>0.2</v>
      </c>
      <c r="W50" s="176">
        <v>8.01</v>
      </c>
      <c r="X50" s="176">
        <v>1.44</v>
      </c>
      <c r="Y50" s="176">
        <v>0</v>
      </c>
      <c r="Z50" s="176">
        <v>2.4700000000000002</v>
      </c>
      <c r="AA50" s="176">
        <v>19.920000000000002</v>
      </c>
      <c r="AB50" s="176">
        <v>0</v>
      </c>
      <c r="AC50" s="176">
        <v>13.92</v>
      </c>
      <c r="AD50" s="176">
        <v>0</v>
      </c>
      <c r="AE50" s="176">
        <v>0</v>
      </c>
      <c r="AF50" s="176">
        <v>0</v>
      </c>
      <c r="AG50" s="176">
        <v>0</v>
      </c>
      <c r="AH50" s="176">
        <v>0</v>
      </c>
      <c r="AI50" s="176">
        <v>6.75</v>
      </c>
      <c r="AJ50" s="176">
        <v>0</v>
      </c>
      <c r="AK50" s="176">
        <v>25.83</v>
      </c>
      <c r="AL50" s="176">
        <v>0</v>
      </c>
      <c r="AM50" s="176">
        <v>0</v>
      </c>
      <c r="AN50" s="176">
        <v>0</v>
      </c>
      <c r="AO50" s="176">
        <v>258.31</v>
      </c>
      <c r="AP50" s="176">
        <v>0</v>
      </c>
      <c r="AQ50" s="176">
        <v>0</v>
      </c>
      <c r="AR50" s="176">
        <v>1.61</v>
      </c>
      <c r="AS50" s="176">
        <v>0</v>
      </c>
      <c r="AT50" s="176">
        <v>2.02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9.34</v>
      </c>
      <c r="E51" s="176">
        <v>0</v>
      </c>
      <c r="F51" s="176">
        <v>0</v>
      </c>
      <c r="G51" s="176">
        <v>19.66</v>
      </c>
      <c r="H51" s="176">
        <v>0</v>
      </c>
      <c r="I51" s="176">
        <v>0</v>
      </c>
      <c r="J51" s="176">
        <v>22.87</v>
      </c>
      <c r="K51" s="176">
        <v>4.43</v>
      </c>
      <c r="L51" s="176">
        <v>278.33999999999997</v>
      </c>
      <c r="M51" s="176">
        <v>0.86</v>
      </c>
      <c r="N51" s="176">
        <v>1.1499999999999999</v>
      </c>
      <c r="O51" s="176">
        <v>0</v>
      </c>
      <c r="P51" s="176">
        <v>1.36</v>
      </c>
      <c r="Q51" s="176">
        <v>2.81</v>
      </c>
      <c r="R51" s="176">
        <v>7.81</v>
      </c>
      <c r="S51" s="176">
        <v>3.95</v>
      </c>
      <c r="T51" s="176">
        <v>0</v>
      </c>
      <c r="U51" s="176">
        <v>2.02</v>
      </c>
      <c r="V51" s="176">
        <v>0.2</v>
      </c>
      <c r="W51" s="176">
        <v>8.01</v>
      </c>
      <c r="X51" s="176">
        <v>1.44</v>
      </c>
      <c r="Y51" s="176">
        <v>0</v>
      </c>
      <c r="Z51" s="176">
        <v>2.4700000000000002</v>
      </c>
      <c r="AA51" s="176">
        <v>19.920000000000002</v>
      </c>
      <c r="AB51" s="176">
        <v>0</v>
      </c>
      <c r="AC51" s="176">
        <v>13.92</v>
      </c>
      <c r="AD51" s="176">
        <v>0</v>
      </c>
      <c r="AE51" s="176">
        <v>0</v>
      </c>
      <c r="AF51" s="176">
        <v>0</v>
      </c>
      <c r="AG51" s="176">
        <v>0</v>
      </c>
      <c r="AH51" s="176">
        <v>0</v>
      </c>
      <c r="AI51" s="176">
        <v>6.75</v>
      </c>
      <c r="AJ51" s="176">
        <v>0</v>
      </c>
      <c r="AK51" s="176">
        <v>25.83</v>
      </c>
      <c r="AL51" s="176">
        <v>0</v>
      </c>
      <c r="AM51" s="176">
        <v>0</v>
      </c>
      <c r="AN51" s="176">
        <v>0</v>
      </c>
      <c r="AO51" s="176">
        <v>258.31</v>
      </c>
      <c r="AP51" s="176">
        <v>0</v>
      </c>
      <c r="AQ51" s="176">
        <v>0</v>
      </c>
      <c r="AR51" s="176">
        <v>1.61</v>
      </c>
      <c r="AS51" s="176">
        <v>0</v>
      </c>
      <c r="AT51" s="176">
        <v>2.02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9.34</v>
      </c>
      <c r="E52" s="176">
        <v>0</v>
      </c>
      <c r="F52" s="176">
        <v>0</v>
      </c>
      <c r="G52" s="176">
        <v>19.66</v>
      </c>
      <c r="H52" s="176">
        <v>0</v>
      </c>
      <c r="I52" s="176">
        <v>0</v>
      </c>
      <c r="J52" s="176">
        <v>22.87</v>
      </c>
      <c r="K52" s="176">
        <v>4.43</v>
      </c>
      <c r="L52" s="176">
        <v>278.33999999999997</v>
      </c>
      <c r="M52" s="176">
        <v>0.86</v>
      </c>
      <c r="N52" s="176">
        <v>1.1499999999999999</v>
      </c>
      <c r="O52" s="176">
        <v>0</v>
      </c>
      <c r="P52" s="176">
        <v>1.36</v>
      </c>
      <c r="Q52" s="176">
        <v>2.81</v>
      </c>
      <c r="R52" s="176">
        <v>7.81</v>
      </c>
      <c r="S52" s="176">
        <v>3.95</v>
      </c>
      <c r="T52" s="176">
        <v>0</v>
      </c>
      <c r="U52" s="176">
        <v>2.02</v>
      </c>
      <c r="V52" s="176">
        <v>0.2</v>
      </c>
      <c r="W52" s="176">
        <v>8.01</v>
      </c>
      <c r="X52" s="176">
        <v>1.44</v>
      </c>
      <c r="Y52" s="176">
        <v>0</v>
      </c>
      <c r="Z52" s="176">
        <v>2.4700000000000002</v>
      </c>
      <c r="AA52" s="176">
        <v>19.920000000000002</v>
      </c>
      <c r="AB52" s="176">
        <v>0</v>
      </c>
      <c r="AC52" s="176">
        <v>13.92</v>
      </c>
      <c r="AD52" s="176">
        <v>0</v>
      </c>
      <c r="AE52" s="176">
        <v>0</v>
      </c>
      <c r="AF52" s="176">
        <v>0</v>
      </c>
      <c r="AG52" s="176">
        <v>0</v>
      </c>
      <c r="AH52" s="176">
        <v>0</v>
      </c>
      <c r="AI52" s="176">
        <v>6.75</v>
      </c>
      <c r="AJ52" s="176">
        <v>0</v>
      </c>
      <c r="AK52" s="176">
        <v>25.83</v>
      </c>
      <c r="AL52" s="176">
        <v>0</v>
      </c>
      <c r="AM52" s="176">
        <v>0</v>
      </c>
      <c r="AN52" s="176">
        <v>0</v>
      </c>
      <c r="AO52" s="176">
        <v>258.31</v>
      </c>
      <c r="AP52" s="176">
        <v>0</v>
      </c>
      <c r="AQ52" s="176">
        <v>0</v>
      </c>
      <c r="AR52" s="176">
        <v>1.61</v>
      </c>
      <c r="AS52" s="176">
        <v>0</v>
      </c>
      <c r="AT52" s="176">
        <v>2.02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9.34</v>
      </c>
      <c r="E53" s="176">
        <v>0</v>
      </c>
      <c r="F53" s="176">
        <v>0</v>
      </c>
      <c r="G53" s="176">
        <v>19.66</v>
      </c>
      <c r="H53" s="176">
        <v>0</v>
      </c>
      <c r="I53" s="176">
        <v>0</v>
      </c>
      <c r="J53" s="176">
        <v>22.87</v>
      </c>
      <c r="K53" s="176">
        <v>4.43</v>
      </c>
      <c r="L53" s="176">
        <v>278.33999999999997</v>
      </c>
      <c r="M53" s="176">
        <v>0.86</v>
      </c>
      <c r="N53" s="176">
        <v>1.1499999999999999</v>
      </c>
      <c r="O53" s="176">
        <v>0</v>
      </c>
      <c r="P53" s="176">
        <v>1.36</v>
      </c>
      <c r="Q53" s="176">
        <v>2.81</v>
      </c>
      <c r="R53" s="176">
        <v>7.81</v>
      </c>
      <c r="S53" s="176">
        <v>3.95</v>
      </c>
      <c r="T53" s="176">
        <v>0</v>
      </c>
      <c r="U53" s="176">
        <v>2.02</v>
      </c>
      <c r="V53" s="176">
        <v>0.2</v>
      </c>
      <c r="W53" s="176">
        <v>8.01</v>
      </c>
      <c r="X53" s="176">
        <v>1.44</v>
      </c>
      <c r="Y53" s="176">
        <v>0</v>
      </c>
      <c r="Z53" s="176">
        <v>1.98</v>
      </c>
      <c r="AA53" s="176">
        <v>20</v>
      </c>
      <c r="AB53" s="176">
        <v>0</v>
      </c>
      <c r="AC53" s="176">
        <v>13.92</v>
      </c>
      <c r="AD53" s="176">
        <v>0</v>
      </c>
      <c r="AE53" s="176">
        <v>0</v>
      </c>
      <c r="AF53" s="176">
        <v>0</v>
      </c>
      <c r="AG53" s="176">
        <v>0</v>
      </c>
      <c r="AH53" s="176">
        <v>0</v>
      </c>
      <c r="AI53" s="176">
        <v>6.75</v>
      </c>
      <c r="AJ53" s="176">
        <v>0</v>
      </c>
      <c r="AK53" s="176">
        <v>25.83</v>
      </c>
      <c r="AL53" s="176">
        <v>0</v>
      </c>
      <c r="AM53" s="176">
        <v>0</v>
      </c>
      <c r="AN53" s="176">
        <v>0</v>
      </c>
      <c r="AO53" s="176">
        <v>258.31</v>
      </c>
      <c r="AP53" s="176">
        <v>0</v>
      </c>
      <c r="AQ53" s="176">
        <v>0</v>
      </c>
      <c r="AR53" s="176">
        <v>1.61</v>
      </c>
      <c r="AS53" s="176">
        <v>0</v>
      </c>
      <c r="AT53" s="176">
        <v>2.02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9.34</v>
      </c>
      <c r="E54" s="176">
        <v>0</v>
      </c>
      <c r="F54" s="176">
        <v>0</v>
      </c>
      <c r="G54" s="176">
        <v>19.66</v>
      </c>
      <c r="H54" s="176">
        <v>0</v>
      </c>
      <c r="I54" s="176">
        <v>0</v>
      </c>
      <c r="J54" s="176">
        <v>22.87</v>
      </c>
      <c r="K54" s="176">
        <v>4.43</v>
      </c>
      <c r="L54" s="176">
        <v>278.33999999999997</v>
      </c>
      <c r="M54" s="176">
        <v>0.86</v>
      </c>
      <c r="N54" s="176">
        <v>1.1499999999999999</v>
      </c>
      <c r="O54" s="176">
        <v>0</v>
      </c>
      <c r="P54" s="176">
        <v>1.36</v>
      </c>
      <c r="Q54" s="176">
        <v>2.81</v>
      </c>
      <c r="R54" s="176">
        <v>7.81</v>
      </c>
      <c r="S54" s="176">
        <v>3.95</v>
      </c>
      <c r="T54" s="176">
        <v>0</v>
      </c>
      <c r="U54" s="176">
        <v>2.02</v>
      </c>
      <c r="V54" s="176">
        <v>0.2</v>
      </c>
      <c r="W54" s="176">
        <v>8.01</v>
      </c>
      <c r="X54" s="176">
        <v>1.44</v>
      </c>
      <c r="Y54" s="176">
        <v>0</v>
      </c>
      <c r="Z54" s="176">
        <v>1.98</v>
      </c>
      <c r="AA54" s="176">
        <v>20</v>
      </c>
      <c r="AB54" s="176">
        <v>0</v>
      </c>
      <c r="AC54" s="176">
        <v>13.92</v>
      </c>
      <c r="AD54" s="176">
        <v>0</v>
      </c>
      <c r="AE54" s="176">
        <v>0</v>
      </c>
      <c r="AF54" s="176">
        <v>0</v>
      </c>
      <c r="AG54" s="176">
        <v>0</v>
      </c>
      <c r="AH54" s="176">
        <v>0</v>
      </c>
      <c r="AI54" s="176">
        <v>6.75</v>
      </c>
      <c r="AJ54" s="176">
        <v>0</v>
      </c>
      <c r="AK54" s="176">
        <v>25.83</v>
      </c>
      <c r="AL54" s="176">
        <v>0</v>
      </c>
      <c r="AM54" s="176">
        <v>0</v>
      </c>
      <c r="AN54" s="176">
        <v>0</v>
      </c>
      <c r="AO54" s="176">
        <v>258.31</v>
      </c>
      <c r="AP54" s="176">
        <v>0</v>
      </c>
      <c r="AQ54" s="176">
        <v>0</v>
      </c>
      <c r="AR54" s="176">
        <v>1.61</v>
      </c>
      <c r="AS54" s="176">
        <v>0</v>
      </c>
      <c r="AT54" s="176">
        <v>2.02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9.34</v>
      </c>
      <c r="E55" s="176">
        <v>0</v>
      </c>
      <c r="F55" s="176">
        <v>0</v>
      </c>
      <c r="G55" s="176">
        <v>19.66</v>
      </c>
      <c r="H55" s="176">
        <v>0</v>
      </c>
      <c r="I55" s="176">
        <v>0</v>
      </c>
      <c r="J55" s="176">
        <v>22.87</v>
      </c>
      <c r="K55" s="176">
        <v>4.45</v>
      </c>
      <c r="L55" s="176">
        <v>278.33999999999997</v>
      </c>
      <c r="M55" s="176">
        <v>0.86</v>
      </c>
      <c r="N55" s="176">
        <v>1.1499999999999999</v>
      </c>
      <c r="O55" s="176">
        <v>0</v>
      </c>
      <c r="P55" s="176">
        <v>1.36</v>
      </c>
      <c r="Q55" s="176">
        <v>2.82</v>
      </c>
      <c r="R55" s="176">
        <v>7.81</v>
      </c>
      <c r="S55" s="176">
        <v>4.2</v>
      </c>
      <c r="T55" s="176">
        <v>0</v>
      </c>
      <c r="U55" s="176">
        <v>2.02</v>
      </c>
      <c r="V55" s="176">
        <v>0.2</v>
      </c>
      <c r="W55" s="176">
        <v>8.01</v>
      </c>
      <c r="X55" s="176">
        <v>1.44</v>
      </c>
      <c r="Y55" s="176">
        <v>0</v>
      </c>
      <c r="Z55" s="176">
        <v>1.98</v>
      </c>
      <c r="AA55" s="176">
        <v>20</v>
      </c>
      <c r="AB55" s="176">
        <v>0</v>
      </c>
      <c r="AC55" s="176">
        <v>13.92</v>
      </c>
      <c r="AD55" s="176">
        <v>0</v>
      </c>
      <c r="AE55" s="176">
        <v>0</v>
      </c>
      <c r="AF55" s="176">
        <v>0</v>
      </c>
      <c r="AG55" s="176">
        <v>0</v>
      </c>
      <c r="AH55" s="176">
        <v>0</v>
      </c>
      <c r="AI55" s="176">
        <v>6.75</v>
      </c>
      <c r="AJ55" s="176">
        <v>0</v>
      </c>
      <c r="AK55" s="176">
        <v>28.2</v>
      </c>
      <c r="AL55" s="176">
        <v>0</v>
      </c>
      <c r="AM55" s="176">
        <v>0</v>
      </c>
      <c r="AN55" s="176">
        <v>0</v>
      </c>
      <c r="AO55" s="176">
        <v>258.31</v>
      </c>
      <c r="AP55" s="176">
        <v>0</v>
      </c>
      <c r="AQ55" s="176">
        <v>0</v>
      </c>
      <c r="AR55" s="176">
        <v>1.61</v>
      </c>
      <c r="AS55" s="176">
        <v>0</v>
      </c>
      <c r="AT55" s="176">
        <v>2.02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9.34</v>
      </c>
      <c r="E56" s="176">
        <v>0</v>
      </c>
      <c r="F56" s="176">
        <v>0</v>
      </c>
      <c r="G56" s="176">
        <v>19.66</v>
      </c>
      <c r="H56" s="176">
        <v>0</v>
      </c>
      <c r="I56" s="176">
        <v>0</v>
      </c>
      <c r="J56" s="176">
        <v>22.87</v>
      </c>
      <c r="K56" s="176">
        <v>4.45</v>
      </c>
      <c r="L56" s="176">
        <v>278.33999999999997</v>
      </c>
      <c r="M56" s="176">
        <v>0.86</v>
      </c>
      <c r="N56" s="176">
        <v>1.1499999999999999</v>
      </c>
      <c r="O56" s="176">
        <v>0</v>
      </c>
      <c r="P56" s="176">
        <v>1.36</v>
      </c>
      <c r="Q56" s="176">
        <v>2.82</v>
      </c>
      <c r="R56" s="176">
        <v>7.81</v>
      </c>
      <c r="S56" s="176">
        <v>4.2</v>
      </c>
      <c r="T56" s="176">
        <v>0</v>
      </c>
      <c r="U56" s="176">
        <v>2.02</v>
      </c>
      <c r="V56" s="176">
        <v>0.2</v>
      </c>
      <c r="W56" s="176">
        <v>8.01</v>
      </c>
      <c r="X56" s="176">
        <v>1.44</v>
      </c>
      <c r="Y56" s="176">
        <v>0</v>
      </c>
      <c r="Z56" s="176">
        <v>1.98</v>
      </c>
      <c r="AA56" s="176">
        <v>20</v>
      </c>
      <c r="AB56" s="176">
        <v>0</v>
      </c>
      <c r="AC56" s="176">
        <v>13.92</v>
      </c>
      <c r="AD56" s="176">
        <v>0</v>
      </c>
      <c r="AE56" s="176">
        <v>0</v>
      </c>
      <c r="AF56" s="176">
        <v>0</v>
      </c>
      <c r="AG56" s="176">
        <v>0</v>
      </c>
      <c r="AH56" s="176">
        <v>0</v>
      </c>
      <c r="AI56" s="176">
        <v>6.75</v>
      </c>
      <c r="AJ56" s="176">
        <v>0</v>
      </c>
      <c r="AK56" s="176">
        <v>28.2</v>
      </c>
      <c r="AL56" s="176">
        <v>0</v>
      </c>
      <c r="AM56" s="176">
        <v>0</v>
      </c>
      <c r="AN56" s="176">
        <v>0</v>
      </c>
      <c r="AO56" s="176">
        <v>258.31</v>
      </c>
      <c r="AP56" s="176">
        <v>0</v>
      </c>
      <c r="AQ56" s="176">
        <v>0</v>
      </c>
      <c r="AR56" s="176">
        <v>1.61</v>
      </c>
      <c r="AS56" s="176">
        <v>0</v>
      </c>
      <c r="AT56" s="176">
        <v>2.02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9.34</v>
      </c>
      <c r="E57" s="176">
        <v>0</v>
      </c>
      <c r="F57" s="176">
        <v>0</v>
      </c>
      <c r="G57" s="176">
        <v>19.66</v>
      </c>
      <c r="H57" s="176">
        <v>0</v>
      </c>
      <c r="I57" s="176">
        <v>0</v>
      </c>
      <c r="J57" s="176">
        <v>22.87</v>
      </c>
      <c r="K57" s="176">
        <v>4.43</v>
      </c>
      <c r="L57" s="176">
        <v>278.33999999999997</v>
      </c>
      <c r="M57" s="176">
        <v>0.86</v>
      </c>
      <c r="N57" s="176">
        <v>1.1499999999999999</v>
      </c>
      <c r="O57" s="176">
        <v>0</v>
      </c>
      <c r="P57" s="176">
        <v>1.36</v>
      </c>
      <c r="Q57" s="176">
        <v>2.81</v>
      </c>
      <c r="R57" s="176">
        <v>0.28000000000000003</v>
      </c>
      <c r="S57" s="176">
        <v>3.95</v>
      </c>
      <c r="T57" s="176">
        <v>0</v>
      </c>
      <c r="U57" s="176">
        <v>2.02</v>
      </c>
      <c r="V57" s="176">
        <v>0.2</v>
      </c>
      <c r="W57" s="176">
        <v>0.41</v>
      </c>
      <c r="X57" s="176">
        <v>1.44</v>
      </c>
      <c r="Y57" s="176">
        <v>0</v>
      </c>
      <c r="Z57" s="176">
        <v>1.98</v>
      </c>
      <c r="AA57" s="176">
        <v>1.04</v>
      </c>
      <c r="AB57" s="176">
        <v>0</v>
      </c>
      <c r="AC57" s="176">
        <v>13.92</v>
      </c>
      <c r="AD57" s="176">
        <v>0</v>
      </c>
      <c r="AE57" s="176">
        <v>0</v>
      </c>
      <c r="AF57" s="176">
        <v>0</v>
      </c>
      <c r="AG57" s="176">
        <v>0</v>
      </c>
      <c r="AH57" s="176">
        <v>0</v>
      </c>
      <c r="AI57" s="176">
        <v>6.75</v>
      </c>
      <c r="AJ57" s="176">
        <v>0</v>
      </c>
      <c r="AK57" s="176">
        <v>25.83</v>
      </c>
      <c r="AL57" s="176">
        <v>0</v>
      </c>
      <c r="AM57" s="176">
        <v>0</v>
      </c>
      <c r="AN57" s="176">
        <v>0</v>
      </c>
      <c r="AO57" s="176">
        <v>258.31</v>
      </c>
      <c r="AP57" s="176">
        <v>0</v>
      </c>
      <c r="AQ57" s="176">
        <v>0</v>
      </c>
      <c r="AR57" s="176">
        <v>1.61</v>
      </c>
      <c r="AS57" s="176">
        <v>0</v>
      </c>
      <c r="AT57" s="176">
        <v>2.02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9.34</v>
      </c>
      <c r="E58" s="176">
        <v>0</v>
      </c>
      <c r="F58" s="176">
        <v>0</v>
      </c>
      <c r="G58" s="176">
        <v>19.66</v>
      </c>
      <c r="H58" s="176">
        <v>0</v>
      </c>
      <c r="I58" s="176">
        <v>0</v>
      </c>
      <c r="J58" s="176">
        <v>22.87</v>
      </c>
      <c r="K58" s="176">
        <v>4.43</v>
      </c>
      <c r="L58" s="176">
        <v>278.33999999999997</v>
      </c>
      <c r="M58" s="176">
        <v>0.86</v>
      </c>
      <c r="N58" s="176">
        <v>1.1499999999999999</v>
      </c>
      <c r="O58" s="176">
        <v>0</v>
      </c>
      <c r="P58" s="176">
        <v>1.36</v>
      </c>
      <c r="Q58" s="176">
        <v>2.81</v>
      </c>
      <c r="R58" s="176">
        <v>8.59</v>
      </c>
      <c r="S58" s="176">
        <v>3.95</v>
      </c>
      <c r="T58" s="176">
        <v>0</v>
      </c>
      <c r="U58" s="176">
        <v>2.02</v>
      </c>
      <c r="V58" s="176">
        <v>0.2</v>
      </c>
      <c r="W58" s="176">
        <v>6.16</v>
      </c>
      <c r="X58" s="176">
        <v>1.44</v>
      </c>
      <c r="Y58" s="176">
        <v>0</v>
      </c>
      <c r="Z58" s="176">
        <v>1.98</v>
      </c>
      <c r="AA58" s="176">
        <v>20</v>
      </c>
      <c r="AB58" s="176">
        <v>0</v>
      </c>
      <c r="AC58" s="176">
        <v>13.92</v>
      </c>
      <c r="AD58" s="176">
        <v>0</v>
      </c>
      <c r="AE58" s="176">
        <v>0</v>
      </c>
      <c r="AF58" s="176">
        <v>0</v>
      </c>
      <c r="AG58" s="176">
        <v>0</v>
      </c>
      <c r="AH58" s="176">
        <v>0</v>
      </c>
      <c r="AI58" s="176">
        <v>6.75</v>
      </c>
      <c r="AJ58" s="176">
        <v>0</v>
      </c>
      <c r="AK58" s="176">
        <v>25.83</v>
      </c>
      <c r="AL58" s="176">
        <v>0</v>
      </c>
      <c r="AM58" s="176">
        <v>0</v>
      </c>
      <c r="AN58" s="176">
        <v>0</v>
      </c>
      <c r="AO58" s="176">
        <v>258.31</v>
      </c>
      <c r="AP58" s="176">
        <v>0</v>
      </c>
      <c r="AQ58" s="176">
        <v>0</v>
      </c>
      <c r="AR58" s="176">
        <v>1.61</v>
      </c>
      <c r="AS58" s="176">
        <v>0</v>
      </c>
      <c r="AT58" s="176">
        <v>2.02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9.34</v>
      </c>
      <c r="E59" s="176">
        <v>0</v>
      </c>
      <c r="F59" s="176">
        <v>0</v>
      </c>
      <c r="G59" s="176">
        <v>19.66</v>
      </c>
      <c r="H59" s="176">
        <v>0</v>
      </c>
      <c r="I59" s="176">
        <v>0</v>
      </c>
      <c r="J59" s="176">
        <v>22.87</v>
      </c>
      <c r="K59" s="176">
        <v>4.43</v>
      </c>
      <c r="L59" s="176">
        <v>191.21</v>
      </c>
      <c r="M59" s="176">
        <v>0.86</v>
      </c>
      <c r="N59" s="176">
        <v>1.1499999999999999</v>
      </c>
      <c r="O59" s="176">
        <v>0</v>
      </c>
      <c r="P59" s="176">
        <v>1.21</v>
      </c>
      <c r="Q59" s="176">
        <v>2.81</v>
      </c>
      <c r="R59" s="176">
        <v>0.3</v>
      </c>
      <c r="S59" s="176">
        <v>3.95</v>
      </c>
      <c r="T59" s="176">
        <v>0</v>
      </c>
      <c r="U59" s="176">
        <v>2.02</v>
      </c>
      <c r="V59" s="176">
        <v>0.2</v>
      </c>
      <c r="W59" s="176">
        <v>0.41</v>
      </c>
      <c r="X59" s="176">
        <v>1.44</v>
      </c>
      <c r="Y59" s="176">
        <v>0</v>
      </c>
      <c r="Z59" s="176">
        <v>2.4700000000000002</v>
      </c>
      <c r="AA59" s="176">
        <v>0.88</v>
      </c>
      <c r="AB59" s="176">
        <v>0</v>
      </c>
      <c r="AC59" s="176">
        <v>13.92</v>
      </c>
      <c r="AD59" s="176">
        <v>0</v>
      </c>
      <c r="AE59" s="176">
        <v>0</v>
      </c>
      <c r="AF59" s="176">
        <v>0</v>
      </c>
      <c r="AG59" s="176">
        <v>0</v>
      </c>
      <c r="AH59" s="176">
        <v>0</v>
      </c>
      <c r="AI59" s="176">
        <v>6.75</v>
      </c>
      <c r="AJ59" s="176">
        <v>0</v>
      </c>
      <c r="AK59" s="176">
        <v>25.83</v>
      </c>
      <c r="AL59" s="176">
        <v>0</v>
      </c>
      <c r="AM59" s="176">
        <v>0</v>
      </c>
      <c r="AN59" s="176">
        <v>0</v>
      </c>
      <c r="AO59" s="176">
        <v>258.31</v>
      </c>
      <c r="AP59" s="176">
        <v>0</v>
      </c>
      <c r="AQ59" s="176">
        <v>0</v>
      </c>
      <c r="AR59" s="176">
        <v>1.61</v>
      </c>
      <c r="AS59" s="176">
        <v>0</v>
      </c>
      <c r="AT59" s="176">
        <v>2.02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9.34</v>
      </c>
      <c r="E60" s="176">
        <v>0</v>
      </c>
      <c r="F60" s="176">
        <v>0</v>
      </c>
      <c r="G60" s="176">
        <v>19.66</v>
      </c>
      <c r="H60" s="176">
        <v>0</v>
      </c>
      <c r="I60" s="176">
        <v>0</v>
      </c>
      <c r="J60" s="176">
        <v>22.87</v>
      </c>
      <c r="K60" s="176">
        <v>4.43</v>
      </c>
      <c r="L60" s="176">
        <v>191.21</v>
      </c>
      <c r="M60" s="176">
        <v>0.86</v>
      </c>
      <c r="N60" s="176">
        <v>1.1499999999999999</v>
      </c>
      <c r="O60" s="176">
        <v>0</v>
      </c>
      <c r="P60" s="176">
        <v>1.21</v>
      </c>
      <c r="Q60" s="176">
        <v>2.81</v>
      </c>
      <c r="R60" s="176">
        <v>9</v>
      </c>
      <c r="S60" s="176">
        <v>3.95</v>
      </c>
      <c r="T60" s="176">
        <v>0</v>
      </c>
      <c r="U60" s="176">
        <v>2.02</v>
      </c>
      <c r="V60" s="176">
        <v>0.2</v>
      </c>
      <c r="W60" s="176">
        <v>7.85</v>
      </c>
      <c r="X60" s="176">
        <v>1.44</v>
      </c>
      <c r="Y60" s="176">
        <v>0</v>
      </c>
      <c r="Z60" s="176">
        <v>2.4700000000000002</v>
      </c>
      <c r="AA60" s="176">
        <v>19.920000000000002</v>
      </c>
      <c r="AB60" s="176">
        <v>0</v>
      </c>
      <c r="AC60" s="176">
        <v>13.92</v>
      </c>
      <c r="AD60" s="176">
        <v>0</v>
      </c>
      <c r="AE60" s="176">
        <v>0</v>
      </c>
      <c r="AF60" s="176">
        <v>0</v>
      </c>
      <c r="AG60" s="176">
        <v>0</v>
      </c>
      <c r="AH60" s="176">
        <v>0</v>
      </c>
      <c r="AI60" s="176">
        <v>6.75</v>
      </c>
      <c r="AJ60" s="176">
        <v>0</v>
      </c>
      <c r="AK60" s="176">
        <v>25.83</v>
      </c>
      <c r="AL60" s="176">
        <v>0</v>
      </c>
      <c r="AM60" s="176">
        <v>0</v>
      </c>
      <c r="AN60" s="176">
        <v>0</v>
      </c>
      <c r="AO60" s="176">
        <v>258.31</v>
      </c>
      <c r="AP60" s="176">
        <v>0</v>
      </c>
      <c r="AQ60" s="176">
        <v>0</v>
      </c>
      <c r="AR60" s="176">
        <v>1.61</v>
      </c>
      <c r="AS60" s="176">
        <v>0</v>
      </c>
      <c r="AT60" s="176">
        <v>2.02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9.34</v>
      </c>
      <c r="E61" s="176">
        <v>0</v>
      </c>
      <c r="F61" s="176">
        <v>0</v>
      </c>
      <c r="G61" s="176">
        <v>19.66</v>
      </c>
      <c r="H61" s="176">
        <v>0</v>
      </c>
      <c r="I61" s="176">
        <v>0</v>
      </c>
      <c r="J61" s="176">
        <v>22.87</v>
      </c>
      <c r="K61" s="176">
        <v>4.43</v>
      </c>
      <c r="L61" s="176">
        <v>191.21</v>
      </c>
      <c r="M61" s="176">
        <v>0.86</v>
      </c>
      <c r="N61" s="176">
        <v>1.1499999999999999</v>
      </c>
      <c r="O61" s="176">
        <v>0</v>
      </c>
      <c r="P61" s="176">
        <v>1.21</v>
      </c>
      <c r="Q61" s="176">
        <v>2.81</v>
      </c>
      <c r="R61" s="176">
        <v>1.8</v>
      </c>
      <c r="S61" s="176">
        <v>3.95</v>
      </c>
      <c r="T61" s="176">
        <v>0</v>
      </c>
      <c r="U61" s="176">
        <v>2.02</v>
      </c>
      <c r="V61" s="176">
        <v>0.2</v>
      </c>
      <c r="W61" s="176">
        <v>2.52</v>
      </c>
      <c r="X61" s="176">
        <v>1.44</v>
      </c>
      <c r="Y61" s="176">
        <v>0</v>
      </c>
      <c r="Z61" s="176">
        <v>2.4700000000000002</v>
      </c>
      <c r="AA61" s="176">
        <v>0.88</v>
      </c>
      <c r="AB61" s="176">
        <v>0</v>
      </c>
      <c r="AC61" s="176">
        <v>13.92</v>
      </c>
      <c r="AD61" s="176">
        <v>0</v>
      </c>
      <c r="AE61" s="176">
        <v>0</v>
      </c>
      <c r="AF61" s="176">
        <v>0</v>
      </c>
      <c r="AG61" s="176">
        <v>0</v>
      </c>
      <c r="AH61" s="176">
        <v>0</v>
      </c>
      <c r="AI61" s="176">
        <v>6.75</v>
      </c>
      <c r="AJ61" s="176">
        <v>0</v>
      </c>
      <c r="AK61" s="176">
        <v>25.83</v>
      </c>
      <c r="AL61" s="176">
        <v>0</v>
      </c>
      <c r="AM61" s="176">
        <v>0</v>
      </c>
      <c r="AN61" s="176">
        <v>0</v>
      </c>
      <c r="AO61" s="176">
        <v>258.31</v>
      </c>
      <c r="AP61" s="176">
        <v>0</v>
      </c>
      <c r="AQ61" s="176">
        <v>0</v>
      </c>
      <c r="AR61" s="176">
        <v>1.61</v>
      </c>
      <c r="AS61" s="176">
        <v>0</v>
      </c>
      <c r="AT61" s="176">
        <v>2.02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9.34</v>
      </c>
      <c r="E62" s="176">
        <v>0</v>
      </c>
      <c r="F62" s="176">
        <v>0</v>
      </c>
      <c r="G62" s="176">
        <v>19.66</v>
      </c>
      <c r="H62" s="176">
        <v>0</v>
      </c>
      <c r="I62" s="176">
        <v>0</v>
      </c>
      <c r="J62" s="176">
        <v>22.87</v>
      </c>
      <c r="K62" s="176">
        <v>4.43</v>
      </c>
      <c r="L62" s="176">
        <v>191.21</v>
      </c>
      <c r="M62" s="176">
        <v>0.86</v>
      </c>
      <c r="N62" s="176">
        <v>1.1499999999999999</v>
      </c>
      <c r="O62" s="176">
        <v>0</v>
      </c>
      <c r="P62" s="176">
        <v>1.21</v>
      </c>
      <c r="Q62" s="176">
        <v>6.31</v>
      </c>
      <c r="R62" s="176">
        <v>0.41</v>
      </c>
      <c r="S62" s="176">
        <v>3.95</v>
      </c>
      <c r="T62" s="176">
        <v>0</v>
      </c>
      <c r="U62" s="176">
        <v>2.02</v>
      </c>
      <c r="V62" s="176">
        <v>0.2</v>
      </c>
      <c r="W62" s="176">
        <v>0.41</v>
      </c>
      <c r="X62" s="176">
        <v>1.44</v>
      </c>
      <c r="Y62" s="176">
        <v>0</v>
      </c>
      <c r="Z62" s="176">
        <v>2.4700000000000002</v>
      </c>
      <c r="AA62" s="176">
        <v>0.88</v>
      </c>
      <c r="AB62" s="176">
        <v>0</v>
      </c>
      <c r="AC62" s="176">
        <v>13.92</v>
      </c>
      <c r="AD62" s="176">
        <v>0</v>
      </c>
      <c r="AE62" s="176">
        <v>0</v>
      </c>
      <c r="AF62" s="176">
        <v>0</v>
      </c>
      <c r="AG62" s="176">
        <v>0</v>
      </c>
      <c r="AH62" s="176">
        <v>0</v>
      </c>
      <c r="AI62" s="176">
        <v>6.75</v>
      </c>
      <c r="AJ62" s="176">
        <v>0</v>
      </c>
      <c r="AK62" s="176">
        <v>25.83</v>
      </c>
      <c r="AL62" s="176">
        <v>0</v>
      </c>
      <c r="AM62" s="176">
        <v>0</v>
      </c>
      <c r="AN62" s="176">
        <v>0</v>
      </c>
      <c r="AO62" s="176">
        <v>258.31</v>
      </c>
      <c r="AP62" s="176">
        <v>0</v>
      </c>
      <c r="AQ62" s="176">
        <v>0</v>
      </c>
      <c r="AR62" s="176">
        <v>1.61</v>
      </c>
      <c r="AS62" s="176">
        <v>0</v>
      </c>
      <c r="AT62" s="176">
        <v>2.02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9.34</v>
      </c>
      <c r="E63" s="176">
        <v>0</v>
      </c>
      <c r="F63" s="176">
        <v>0</v>
      </c>
      <c r="G63" s="176">
        <v>19.66</v>
      </c>
      <c r="H63" s="176">
        <v>0</v>
      </c>
      <c r="I63" s="176">
        <v>0</v>
      </c>
      <c r="J63" s="176">
        <v>22.87</v>
      </c>
      <c r="K63" s="176">
        <v>4.43</v>
      </c>
      <c r="L63" s="176">
        <v>191.21</v>
      </c>
      <c r="M63" s="176">
        <v>0.86</v>
      </c>
      <c r="N63" s="176">
        <v>1.1499999999999999</v>
      </c>
      <c r="O63" s="176">
        <v>0</v>
      </c>
      <c r="P63" s="176">
        <v>1.21</v>
      </c>
      <c r="Q63" s="176">
        <v>6.31</v>
      </c>
      <c r="R63" s="176">
        <v>0.42</v>
      </c>
      <c r="S63" s="176">
        <v>3.95</v>
      </c>
      <c r="T63" s="176">
        <v>0</v>
      </c>
      <c r="U63" s="176">
        <v>2.02</v>
      </c>
      <c r="V63" s="176">
        <v>0.2</v>
      </c>
      <c r="W63" s="176">
        <v>0.41</v>
      </c>
      <c r="X63" s="176">
        <v>1.5</v>
      </c>
      <c r="Y63" s="176">
        <v>0</v>
      </c>
      <c r="Z63" s="176">
        <v>2.4700000000000002</v>
      </c>
      <c r="AA63" s="176">
        <v>0.88</v>
      </c>
      <c r="AB63" s="176">
        <v>0</v>
      </c>
      <c r="AC63" s="176">
        <v>13.92</v>
      </c>
      <c r="AD63" s="176">
        <v>0</v>
      </c>
      <c r="AE63" s="176">
        <v>0</v>
      </c>
      <c r="AF63" s="176">
        <v>0</v>
      </c>
      <c r="AG63" s="176">
        <v>0</v>
      </c>
      <c r="AH63" s="176">
        <v>0</v>
      </c>
      <c r="AI63" s="176">
        <v>6.75</v>
      </c>
      <c r="AJ63" s="176">
        <v>0</v>
      </c>
      <c r="AK63" s="176">
        <v>25.83</v>
      </c>
      <c r="AL63" s="176">
        <v>0</v>
      </c>
      <c r="AM63" s="176">
        <v>0</v>
      </c>
      <c r="AN63" s="176">
        <v>0</v>
      </c>
      <c r="AO63" s="176">
        <v>258.31</v>
      </c>
      <c r="AP63" s="176">
        <v>0</v>
      </c>
      <c r="AQ63" s="176">
        <v>0</v>
      </c>
      <c r="AR63" s="176">
        <v>1.61</v>
      </c>
      <c r="AS63" s="176">
        <v>0</v>
      </c>
      <c r="AT63" s="176">
        <v>2.02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9.34</v>
      </c>
      <c r="E64" s="176">
        <v>0</v>
      </c>
      <c r="F64" s="176">
        <v>0</v>
      </c>
      <c r="G64" s="176">
        <v>19.66</v>
      </c>
      <c r="H64" s="176">
        <v>0</v>
      </c>
      <c r="I64" s="176">
        <v>0</v>
      </c>
      <c r="J64" s="176">
        <v>22.87</v>
      </c>
      <c r="K64" s="176">
        <v>4.43</v>
      </c>
      <c r="L64" s="176">
        <v>191.21</v>
      </c>
      <c r="M64" s="176">
        <v>0.86</v>
      </c>
      <c r="N64" s="176">
        <v>1.1499999999999999</v>
      </c>
      <c r="O64" s="176">
        <v>0</v>
      </c>
      <c r="P64" s="176">
        <v>1.21</v>
      </c>
      <c r="Q64" s="176">
        <v>6.31</v>
      </c>
      <c r="R64" s="176">
        <v>0.42</v>
      </c>
      <c r="S64" s="176">
        <v>3.95</v>
      </c>
      <c r="T64" s="176">
        <v>0</v>
      </c>
      <c r="U64" s="176">
        <v>2.02</v>
      </c>
      <c r="V64" s="176">
        <v>0.2</v>
      </c>
      <c r="W64" s="176">
        <v>0.41</v>
      </c>
      <c r="X64" s="176">
        <v>1.44</v>
      </c>
      <c r="Y64" s="176">
        <v>0</v>
      </c>
      <c r="Z64" s="176">
        <v>2.4700000000000002</v>
      </c>
      <c r="AA64" s="176">
        <v>0.88</v>
      </c>
      <c r="AB64" s="176">
        <v>0</v>
      </c>
      <c r="AC64" s="176">
        <v>13.92</v>
      </c>
      <c r="AD64" s="176">
        <v>0</v>
      </c>
      <c r="AE64" s="176">
        <v>0</v>
      </c>
      <c r="AF64" s="176">
        <v>0</v>
      </c>
      <c r="AG64" s="176">
        <v>0</v>
      </c>
      <c r="AH64" s="176">
        <v>0</v>
      </c>
      <c r="AI64" s="176">
        <v>6.75</v>
      </c>
      <c r="AJ64" s="176">
        <v>0</v>
      </c>
      <c r="AK64" s="176">
        <v>25.83</v>
      </c>
      <c r="AL64" s="176">
        <v>0</v>
      </c>
      <c r="AM64" s="176">
        <v>0</v>
      </c>
      <c r="AN64" s="176">
        <v>0</v>
      </c>
      <c r="AO64" s="176">
        <v>258.31</v>
      </c>
      <c r="AP64" s="176">
        <v>0</v>
      </c>
      <c r="AQ64" s="176">
        <v>0</v>
      </c>
      <c r="AR64" s="176">
        <v>1.61</v>
      </c>
      <c r="AS64" s="176">
        <v>0</v>
      </c>
      <c r="AT64" s="176">
        <v>2.02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9.34</v>
      </c>
      <c r="E65" s="176">
        <v>0</v>
      </c>
      <c r="F65" s="176">
        <v>0</v>
      </c>
      <c r="G65" s="176">
        <v>19.66</v>
      </c>
      <c r="H65" s="176">
        <v>0</v>
      </c>
      <c r="I65" s="176">
        <v>0</v>
      </c>
      <c r="J65" s="176">
        <v>22.87</v>
      </c>
      <c r="K65" s="176">
        <v>9.41</v>
      </c>
      <c r="L65" s="176">
        <v>191.2</v>
      </c>
      <c r="M65" s="176">
        <v>0.86</v>
      </c>
      <c r="N65" s="176">
        <v>1.1499999999999999</v>
      </c>
      <c r="O65" s="176">
        <v>0</v>
      </c>
      <c r="P65" s="176">
        <v>5.98</v>
      </c>
      <c r="Q65" s="176">
        <v>6.31</v>
      </c>
      <c r="R65" s="176">
        <v>0.42</v>
      </c>
      <c r="S65" s="176">
        <v>5.36</v>
      </c>
      <c r="T65" s="176">
        <v>0</v>
      </c>
      <c r="U65" s="176">
        <v>2.02</v>
      </c>
      <c r="V65" s="176">
        <v>0.2</v>
      </c>
      <c r="W65" s="176">
        <v>0.41</v>
      </c>
      <c r="X65" s="176">
        <v>1.44</v>
      </c>
      <c r="Y65" s="176">
        <v>0</v>
      </c>
      <c r="Z65" s="176">
        <v>2.4700000000000002</v>
      </c>
      <c r="AA65" s="176">
        <v>0.88</v>
      </c>
      <c r="AB65" s="176">
        <v>0</v>
      </c>
      <c r="AC65" s="176">
        <v>13.92</v>
      </c>
      <c r="AD65" s="176">
        <v>0</v>
      </c>
      <c r="AE65" s="176">
        <v>0</v>
      </c>
      <c r="AF65" s="176">
        <v>0</v>
      </c>
      <c r="AG65" s="176">
        <v>0</v>
      </c>
      <c r="AH65" s="176">
        <v>0</v>
      </c>
      <c r="AI65" s="176">
        <v>6.75</v>
      </c>
      <c r="AJ65" s="176">
        <v>0</v>
      </c>
      <c r="AK65" s="176">
        <v>28.2</v>
      </c>
      <c r="AL65" s="176">
        <v>0</v>
      </c>
      <c r="AM65" s="176">
        <v>0</v>
      </c>
      <c r="AN65" s="176">
        <v>0</v>
      </c>
      <c r="AO65" s="176">
        <v>258.31</v>
      </c>
      <c r="AP65" s="176">
        <v>0</v>
      </c>
      <c r="AQ65" s="176">
        <v>0</v>
      </c>
      <c r="AR65" s="176">
        <v>1.61</v>
      </c>
      <c r="AS65" s="176">
        <v>0</v>
      </c>
      <c r="AT65" s="176">
        <v>2.02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9.34</v>
      </c>
      <c r="E66" s="176">
        <v>0</v>
      </c>
      <c r="F66" s="176">
        <v>0</v>
      </c>
      <c r="G66" s="176">
        <v>19.66</v>
      </c>
      <c r="H66" s="176">
        <v>0</v>
      </c>
      <c r="I66" s="176">
        <v>0</v>
      </c>
      <c r="J66" s="176">
        <v>22.87</v>
      </c>
      <c r="K66" s="176">
        <v>9.41</v>
      </c>
      <c r="L66" s="176">
        <v>191.2</v>
      </c>
      <c r="M66" s="176">
        <v>0.86</v>
      </c>
      <c r="N66" s="176">
        <v>1.1499999999999999</v>
      </c>
      <c r="O66" s="176">
        <v>0</v>
      </c>
      <c r="P66" s="176">
        <v>5.98</v>
      </c>
      <c r="Q66" s="176">
        <v>6.31</v>
      </c>
      <c r="R66" s="176">
        <v>0.42</v>
      </c>
      <c r="S66" s="176">
        <v>5.36</v>
      </c>
      <c r="T66" s="176">
        <v>0</v>
      </c>
      <c r="U66" s="176">
        <v>2.02</v>
      </c>
      <c r="V66" s="176">
        <v>0.2</v>
      </c>
      <c r="W66" s="176">
        <v>0.41</v>
      </c>
      <c r="X66" s="176">
        <v>1.44</v>
      </c>
      <c r="Y66" s="176">
        <v>0</v>
      </c>
      <c r="Z66" s="176">
        <v>2.4700000000000002</v>
      </c>
      <c r="AA66" s="176">
        <v>0.88</v>
      </c>
      <c r="AB66" s="176">
        <v>0</v>
      </c>
      <c r="AC66" s="176">
        <v>13.92</v>
      </c>
      <c r="AD66" s="176">
        <v>0</v>
      </c>
      <c r="AE66" s="176">
        <v>0</v>
      </c>
      <c r="AF66" s="176">
        <v>0</v>
      </c>
      <c r="AG66" s="176">
        <v>0</v>
      </c>
      <c r="AH66" s="176">
        <v>0</v>
      </c>
      <c r="AI66" s="176">
        <v>6.75</v>
      </c>
      <c r="AJ66" s="176">
        <v>0</v>
      </c>
      <c r="AK66" s="176">
        <v>28.2</v>
      </c>
      <c r="AL66" s="176">
        <v>0</v>
      </c>
      <c r="AM66" s="176">
        <v>0</v>
      </c>
      <c r="AN66" s="176">
        <v>0</v>
      </c>
      <c r="AO66" s="176">
        <v>258.31</v>
      </c>
      <c r="AP66" s="176">
        <v>0</v>
      </c>
      <c r="AQ66" s="176">
        <v>0</v>
      </c>
      <c r="AR66" s="176">
        <v>1.61</v>
      </c>
      <c r="AS66" s="176">
        <v>0</v>
      </c>
      <c r="AT66" s="176">
        <v>2.02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9.34</v>
      </c>
      <c r="E67" s="176">
        <v>0</v>
      </c>
      <c r="F67" s="176">
        <v>0</v>
      </c>
      <c r="G67" s="176">
        <v>19.66</v>
      </c>
      <c r="H67" s="176">
        <v>0</v>
      </c>
      <c r="I67" s="176">
        <v>0</v>
      </c>
      <c r="J67" s="176">
        <v>22.87</v>
      </c>
      <c r="K67" s="176">
        <v>9.41</v>
      </c>
      <c r="L67" s="176">
        <v>191.2</v>
      </c>
      <c r="M67" s="176">
        <v>0.86</v>
      </c>
      <c r="N67" s="176">
        <v>1.1499999999999999</v>
      </c>
      <c r="O67" s="176">
        <v>0</v>
      </c>
      <c r="P67" s="176">
        <v>5.98</v>
      </c>
      <c r="Q67" s="176">
        <v>3.73</v>
      </c>
      <c r="R67" s="176">
        <v>2.67</v>
      </c>
      <c r="S67" s="176">
        <v>5.37</v>
      </c>
      <c r="T67" s="176">
        <v>0</v>
      </c>
      <c r="U67" s="176">
        <v>2.02</v>
      </c>
      <c r="V67" s="176">
        <v>0.2</v>
      </c>
      <c r="W67" s="176">
        <v>0.41</v>
      </c>
      <c r="X67" s="176">
        <v>1.44</v>
      </c>
      <c r="Y67" s="176">
        <v>0</v>
      </c>
      <c r="Z67" s="176">
        <v>2.4700000000000002</v>
      </c>
      <c r="AA67" s="176">
        <v>0.88</v>
      </c>
      <c r="AB67" s="176">
        <v>0</v>
      </c>
      <c r="AC67" s="176">
        <v>13.92</v>
      </c>
      <c r="AD67" s="176">
        <v>0</v>
      </c>
      <c r="AE67" s="176">
        <v>0</v>
      </c>
      <c r="AF67" s="176">
        <v>0</v>
      </c>
      <c r="AG67" s="176">
        <v>0</v>
      </c>
      <c r="AH67" s="176">
        <v>0</v>
      </c>
      <c r="AI67" s="176">
        <v>6.75</v>
      </c>
      <c r="AJ67" s="176">
        <v>0</v>
      </c>
      <c r="AK67" s="176">
        <v>28.2</v>
      </c>
      <c r="AL67" s="176">
        <v>0</v>
      </c>
      <c r="AM67" s="176">
        <v>0</v>
      </c>
      <c r="AN67" s="176">
        <v>0</v>
      </c>
      <c r="AO67" s="176">
        <v>258.31</v>
      </c>
      <c r="AP67" s="176">
        <v>0</v>
      </c>
      <c r="AQ67" s="176">
        <v>0</v>
      </c>
      <c r="AR67" s="176">
        <v>1.61</v>
      </c>
      <c r="AS67" s="176">
        <v>0</v>
      </c>
      <c r="AT67" s="176">
        <v>2.02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9.34</v>
      </c>
      <c r="E68" s="176">
        <v>0</v>
      </c>
      <c r="F68" s="176">
        <v>0</v>
      </c>
      <c r="G68" s="176">
        <v>19.66</v>
      </c>
      <c r="H68" s="176">
        <v>0</v>
      </c>
      <c r="I68" s="176">
        <v>0</v>
      </c>
      <c r="J68" s="176">
        <v>22.87</v>
      </c>
      <c r="K68" s="176">
        <v>9.41</v>
      </c>
      <c r="L68" s="176">
        <v>191.21</v>
      </c>
      <c r="M68" s="176">
        <v>0.86</v>
      </c>
      <c r="N68" s="176">
        <v>1.1499999999999999</v>
      </c>
      <c r="O68" s="176">
        <v>0</v>
      </c>
      <c r="P68" s="176">
        <v>5.98</v>
      </c>
      <c r="Q68" s="176">
        <v>6.31</v>
      </c>
      <c r="R68" s="176">
        <v>0.72</v>
      </c>
      <c r="S68" s="176">
        <v>8.1</v>
      </c>
      <c r="T68" s="176">
        <v>0</v>
      </c>
      <c r="U68" s="176">
        <v>2.02</v>
      </c>
      <c r="V68" s="176">
        <v>0.2</v>
      </c>
      <c r="W68" s="176">
        <v>0.41</v>
      </c>
      <c r="X68" s="176">
        <v>1.44</v>
      </c>
      <c r="Y68" s="176">
        <v>0</v>
      </c>
      <c r="Z68" s="176">
        <v>2.4700000000000002</v>
      </c>
      <c r="AA68" s="176">
        <v>0.88</v>
      </c>
      <c r="AB68" s="176">
        <v>0</v>
      </c>
      <c r="AC68" s="176">
        <v>13.92</v>
      </c>
      <c r="AD68" s="176">
        <v>0</v>
      </c>
      <c r="AE68" s="176">
        <v>0</v>
      </c>
      <c r="AF68" s="176">
        <v>0</v>
      </c>
      <c r="AG68" s="176">
        <v>0</v>
      </c>
      <c r="AH68" s="176">
        <v>0</v>
      </c>
      <c r="AI68" s="176">
        <v>6.75</v>
      </c>
      <c r="AJ68" s="176">
        <v>0</v>
      </c>
      <c r="AK68" s="176">
        <v>28.2</v>
      </c>
      <c r="AL68" s="176">
        <v>0</v>
      </c>
      <c r="AM68" s="176">
        <v>0</v>
      </c>
      <c r="AN68" s="176">
        <v>0</v>
      </c>
      <c r="AO68" s="176">
        <v>258.31</v>
      </c>
      <c r="AP68" s="176">
        <v>0</v>
      </c>
      <c r="AQ68" s="176">
        <v>0</v>
      </c>
      <c r="AR68" s="176">
        <v>1.61</v>
      </c>
      <c r="AS68" s="176">
        <v>0</v>
      </c>
      <c r="AT68" s="176">
        <v>2.02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9.34</v>
      </c>
      <c r="E69" s="176">
        <v>0</v>
      </c>
      <c r="F69" s="176">
        <v>0</v>
      </c>
      <c r="G69" s="176">
        <v>19.66</v>
      </c>
      <c r="H69" s="176">
        <v>0</v>
      </c>
      <c r="I69" s="176">
        <v>0</v>
      </c>
      <c r="J69" s="176">
        <v>22.87</v>
      </c>
      <c r="K69" s="176">
        <v>9.41</v>
      </c>
      <c r="L69" s="176">
        <v>220.26</v>
      </c>
      <c r="M69" s="176">
        <v>0.86</v>
      </c>
      <c r="N69" s="176">
        <v>1.1499999999999999</v>
      </c>
      <c r="O69" s="176">
        <v>0</v>
      </c>
      <c r="P69" s="176">
        <v>1.36</v>
      </c>
      <c r="Q69" s="176">
        <v>6.31</v>
      </c>
      <c r="R69" s="176">
        <v>0.41</v>
      </c>
      <c r="S69" s="176">
        <v>8.1</v>
      </c>
      <c r="T69" s="176">
        <v>0</v>
      </c>
      <c r="U69" s="176">
        <v>2.02</v>
      </c>
      <c r="V69" s="176">
        <v>0.2</v>
      </c>
      <c r="W69" s="176">
        <v>0.41</v>
      </c>
      <c r="X69" s="176">
        <v>1.44</v>
      </c>
      <c r="Y69" s="176">
        <v>0</v>
      </c>
      <c r="Z69" s="176">
        <v>2.4700000000000002</v>
      </c>
      <c r="AA69" s="176">
        <v>0.88</v>
      </c>
      <c r="AB69" s="176">
        <v>0</v>
      </c>
      <c r="AC69" s="176">
        <v>13.92</v>
      </c>
      <c r="AD69" s="176">
        <v>0</v>
      </c>
      <c r="AE69" s="176">
        <v>0</v>
      </c>
      <c r="AF69" s="176">
        <v>0</v>
      </c>
      <c r="AG69" s="176">
        <v>0</v>
      </c>
      <c r="AH69" s="176">
        <v>0</v>
      </c>
      <c r="AI69" s="176">
        <v>6.75</v>
      </c>
      <c r="AJ69" s="176">
        <v>0</v>
      </c>
      <c r="AK69" s="176">
        <v>28.2</v>
      </c>
      <c r="AL69" s="176">
        <v>0</v>
      </c>
      <c r="AM69" s="176">
        <v>0</v>
      </c>
      <c r="AN69" s="176">
        <v>0</v>
      </c>
      <c r="AO69" s="176">
        <v>258.31</v>
      </c>
      <c r="AP69" s="176">
        <v>0</v>
      </c>
      <c r="AQ69" s="176">
        <v>0</v>
      </c>
      <c r="AR69" s="176">
        <v>1.61</v>
      </c>
      <c r="AS69" s="176">
        <v>0</v>
      </c>
      <c r="AT69" s="176">
        <v>2.02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9.34</v>
      </c>
      <c r="E70" s="176">
        <v>0</v>
      </c>
      <c r="F70" s="176">
        <v>0</v>
      </c>
      <c r="G70" s="176">
        <v>19.66</v>
      </c>
      <c r="H70" s="176">
        <v>0</v>
      </c>
      <c r="I70" s="176">
        <v>0</v>
      </c>
      <c r="J70" s="176">
        <v>22.87</v>
      </c>
      <c r="K70" s="176">
        <v>9.41</v>
      </c>
      <c r="L70" s="176">
        <v>220.26</v>
      </c>
      <c r="M70" s="176">
        <v>0.86</v>
      </c>
      <c r="N70" s="176">
        <v>1.1499999999999999</v>
      </c>
      <c r="O70" s="176">
        <v>0</v>
      </c>
      <c r="P70" s="176">
        <v>1.36</v>
      </c>
      <c r="Q70" s="176">
        <v>6.31</v>
      </c>
      <c r="R70" s="176">
        <v>0.41</v>
      </c>
      <c r="S70" s="176">
        <v>8.1</v>
      </c>
      <c r="T70" s="176">
        <v>0</v>
      </c>
      <c r="U70" s="176">
        <v>2.02</v>
      </c>
      <c r="V70" s="176">
        <v>0.2</v>
      </c>
      <c r="W70" s="176">
        <v>0.41</v>
      </c>
      <c r="X70" s="176">
        <v>1.44</v>
      </c>
      <c r="Y70" s="176">
        <v>0</v>
      </c>
      <c r="Z70" s="176">
        <v>2.4700000000000002</v>
      </c>
      <c r="AA70" s="176">
        <v>0.88</v>
      </c>
      <c r="AB70" s="176">
        <v>0</v>
      </c>
      <c r="AC70" s="176">
        <v>13.92</v>
      </c>
      <c r="AD70" s="176">
        <v>0</v>
      </c>
      <c r="AE70" s="176">
        <v>0</v>
      </c>
      <c r="AF70" s="176">
        <v>0</v>
      </c>
      <c r="AG70" s="176">
        <v>0</v>
      </c>
      <c r="AH70" s="176">
        <v>0</v>
      </c>
      <c r="AI70" s="176">
        <v>6.75</v>
      </c>
      <c r="AJ70" s="176">
        <v>0</v>
      </c>
      <c r="AK70" s="176">
        <v>28.2</v>
      </c>
      <c r="AL70" s="176">
        <v>0</v>
      </c>
      <c r="AM70" s="176">
        <v>0</v>
      </c>
      <c r="AN70" s="176">
        <v>0</v>
      </c>
      <c r="AO70" s="176">
        <v>258.31</v>
      </c>
      <c r="AP70" s="176">
        <v>0</v>
      </c>
      <c r="AQ70" s="176">
        <v>0</v>
      </c>
      <c r="AR70" s="176">
        <v>1.61</v>
      </c>
      <c r="AS70" s="176">
        <v>0</v>
      </c>
      <c r="AT70" s="176">
        <v>2.02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9.34</v>
      </c>
      <c r="E71" s="176">
        <v>0</v>
      </c>
      <c r="F71" s="176">
        <v>0</v>
      </c>
      <c r="G71" s="176">
        <v>19.66</v>
      </c>
      <c r="H71" s="176">
        <v>0</v>
      </c>
      <c r="I71" s="176">
        <v>0</v>
      </c>
      <c r="J71" s="176">
        <v>18.16</v>
      </c>
      <c r="K71" s="176">
        <v>9.41</v>
      </c>
      <c r="L71" s="176">
        <v>220.26</v>
      </c>
      <c r="M71" s="176">
        <v>0.86</v>
      </c>
      <c r="N71" s="176">
        <v>1.1499999999999999</v>
      </c>
      <c r="O71" s="176">
        <v>0</v>
      </c>
      <c r="P71" s="176">
        <v>1.36</v>
      </c>
      <c r="Q71" s="176">
        <v>6.31</v>
      </c>
      <c r="R71" s="176">
        <v>0.41</v>
      </c>
      <c r="S71" s="176">
        <v>8.1</v>
      </c>
      <c r="T71" s="176">
        <v>0</v>
      </c>
      <c r="U71" s="176">
        <v>2.02</v>
      </c>
      <c r="V71" s="176">
        <v>0.2</v>
      </c>
      <c r="W71" s="176">
        <v>0.41</v>
      </c>
      <c r="X71" s="176">
        <v>1.44</v>
      </c>
      <c r="Y71" s="176">
        <v>0</v>
      </c>
      <c r="Z71" s="176">
        <v>2.4700000000000002</v>
      </c>
      <c r="AA71" s="176">
        <v>0.88</v>
      </c>
      <c r="AB71" s="176">
        <v>0</v>
      </c>
      <c r="AC71" s="176">
        <v>13.92</v>
      </c>
      <c r="AD71" s="176">
        <v>0</v>
      </c>
      <c r="AE71" s="176">
        <v>0</v>
      </c>
      <c r="AF71" s="176">
        <v>0</v>
      </c>
      <c r="AG71" s="176">
        <v>0</v>
      </c>
      <c r="AH71" s="176">
        <v>0</v>
      </c>
      <c r="AI71" s="176">
        <v>6.75</v>
      </c>
      <c r="AJ71" s="176">
        <v>0</v>
      </c>
      <c r="AK71" s="176">
        <v>28.2</v>
      </c>
      <c r="AL71" s="176">
        <v>0</v>
      </c>
      <c r="AM71" s="176">
        <v>0</v>
      </c>
      <c r="AN71" s="176">
        <v>0</v>
      </c>
      <c r="AO71" s="176">
        <v>258.31</v>
      </c>
      <c r="AP71" s="176">
        <v>0</v>
      </c>
      <c r="AQ71" s="176">
        <v>0</v>
      </c>
      <c r="AR71" s="176">
        <v>1.61</v>
      </c>
      <c r="AS71" s="176">
        <v>0</v>
      </c>
      <c r="AT71" s="176">
        <v>6.05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9.34</v>
      </c>
      <c r="E72" s="176">
        <v>0</v>
      </c>
      <c r="F72" s="176">
        <v>0</v>
      </c>
      <c r="G72" s="176">
        <v>19.66</v>
      </c>
      <c r="H72" s="176">
        <v>0</v>
      </c>
      <c r="I72" s="176">
        <v>0</v>
      </c>
      <c r="J72" s="176">
        <v>18.16</v>
      </c>
      <c r="K72" s="176">
        <v>9.41</v>
      </c>
      <c r="L72" s="176">
        <v>220.26</v>
      </c>
      <c r="M72" s="176">
        <v>0.86</v>
      </c>
      <c r="N72" s="176">
        <v>1.1499999999999999</v>
      </c>
      <c r="O72" s="176">
        <v>0</v>
      </c>
      <c r="P72" s="176">
        <v>1.36</v>
      </c>
      <c r="Q72" s="176">
        <v>6.31</v>
      </c>
      <c r="R72" s="176">
        <v>0.41</v>
      </c>
      <c r="S72" s="176">
        <v>8.1</v>
      </c>
      <c r="T72" s="176">
        <v>0</v>
      </c>
      <c r="U72" s="176">
        <v>2.02</v>
      </c>
      <c r="V72" s="176">
        <v>0.2</v>
      </c>
      <c r="W72" s="176">
        <v>0.41</v>
      </c>
      <c r="X72" s="176">
        <v>1.44</v>
      </c>
      <c r="Y72" s="176">
        <v>0</v>
      </c>
      <c r="Z72" s="176">
        <v>2.4700000000000002</v>
      </c>
      <c r="AA72" s="176">
        <v>0.88</v>
      </c>
      <c r="AB72" s="176">
        <v>0</v>
      </c>
      <c r="AC72" s="176">
        <v>13.92</v>
      </c>
      <c r="AD72" s="176">
        <v>0</v>
      </c>
      <c r="AE72" s="176">
        <v>0</v>
      </c>
      <c r="AF72" s="176">
        <v>0</v>
      </c>
      <c r="AG72" s="176">
        <v>0</v>
      </c>
      <c r="AH72" s="176">
        <v>0</v>
      </c>
      <c r="AI72" s="176">
        <v>6.75</v>
      </c>
      <c r="AJ72" s="176">
        <v>0</v>
      </c>
      <c r="AK72" s="176">
        <v>28.2</v>
      </c>
      <c r="AL72" s="176">
        <v>0</v>
      </c>
      <c r="AM72" s="176">
        <v>0</v>
      </c>
      <c r="AN72" s="176">
        <v>0</v>
      </c>
      <c r="AO72" s="176">
        <v>258.31</v>
      </c>
      <c r="AP72" s="176">
        <v>0</v>
      </c>
      <c r="AQ72" s="176">
        <v>0</v>
      </c>
      <c r="AR72" s="176">
        <v>1.61</v>
      </c>
      <c r="AS72" s="176">
        <v>0</v>
      </c>
      <c r="AT72" s="176">
        <v>6.05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9.34</v>
      </c>
      <c r="E73" s="176">
        <v>0</v>
      </c>
      <c r="F73" s="176">
        <v>0</v>
      </c>
      <c r="G73" s="176">
        <v>19.66</v>
      </c>
      <c r="H73" s="176">
        <v>0</v>
      </c>
      <c r="I73" s="176">
        <v>0</v>
      </c>
      <c r="J73" s="176">
        <v>24.22</v>
      </c>
      <c r="K73" s="176">
        <v>5.28</v>
      </c>
      <c r="L73" s="176">
        <v>218.32</v>
      </c>
      <c r="M73" s="176">
        <v>0.86</v>
      </c>
      <c r="N73" s="176">
        <v>1.1499999999999999</v>
      </c>
      <c r="O73" s="176">
        <v>0</v>
      </c>
      <c r="P73" s="176">
        <v>1.36</v>
      </c>
      <c r="Q73" s="176">
        <v>5.74</v>
      </c>
      <c r="R73" s="176">
        <v>0.41</v>
      </c>
      <c r="S73" s="176">
        <v>8.1</v>
      </c>
      <c r="T73" s="176">
        <v>0</v>
      </c>
      <c r="U73" s="176">
        <v>2.02</v>
      </c>
      <c r="V73" s="176">
        <v>0.2</v>
      </c>
      <c r="W73" s="176">
        <v>0.41</v>
      </c>
      <c r="X73" s="176">
        <v>1.44</v>
      </c>
      <c r="Y73" s="176">
        <v>0</v>
      </c>
      <c r="Z73" s="176">
        <v>2.4700000000000002</v>
      </c>
      <c r="AA73" s="176">
        <v>0.88</v>
      </c>
      <c r="AB73" s="176">
        <v>0</v>
      </c>
      <c r="AC73" s="176">
        <v>13.92</v>
      </c>
      <c r="AD73" s="176">
        <v>0</v>
      </c>
      <c r="AE73" s="176">
        <v>0</v>
      </c>
      <c r="AF73" s="176">
        <v>0</v>
      </c>
      <c r="AG73" s="176">
        <v>0</v>
      </c>
      <c r="AH73" s="176">
        <v>0</v>
      </c>
      <c r="AI73" s="176">
        <v>6.75</v>
      </c>
      <c r="AJ73" s="176">
        <v>0</v>
      </c>
      <c r="AK73" s="176">
        <v>28.2</v>
      </c>
      <c r="AL73" s="176">
        <v>0</v>
      </c>
      <c r="AM73" s="176">
        <v>0</v>
      </c>
      <c r="AN73" s="176">
        <v>0</v>
      </c>
      <c r="AO73" s="176">
        <v>258.31</v>
      </c>
      <c r="AP73" s="176">
        <v>0</v>
      </c>
      <c r="AQ73" s="176">
        <v>0</v>
      </c>
      <c r="AR73" s="176">
        <v>1.61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9.34</v>
      </c>
      <c r="E74" s="176">
        <v>0</v>
      </c>
      <c r="F74" s="176">
        <v>0</v>
      </c>
      <c r="G74" s="176">
        <v>19.66</v>
      </c>
      <c r="H74" s="176">
        <v>0</v>
      </c>
      <c r="I74" s="176">
        <v>0</v>
      </c>
      <c r="J74" s="176">
        <v>24.22</v>
      </c>
      <c r="K74" s="176">
        <v>9.41</v>
      </c>
      <c r="L74" s="176">
        <v>218.32</v>
      </c>
      <c r="M74" s="176">
        <v>0.86</v>
      </c>
      <c r="N74" s="176">
        <v>1.1499999999999999</v>
      </c>
      <c r="O74" s="176">
        <v>0</v>
      </c>
      <c r="P74" s="176">
        <v>1.36</v>
      </c>
      <c r="Q74" s="176">
        <v>5.84</v>
      </c>
      <c r="R74" s="176">
        <v>0.41</v>
      </c>
      <c r="S74" s="176">
        <v>8.1</v>
      </c>
      <c r="T74" s="176">
        <v>0</v>
      </c>
      <c r="U74" s="176">
        <v>2.02</v>
      </c>
      <c r="V74" s="176">
        <v>0.2</v>
      </c>
      <c r="W74" s="176">
        <v>0.41</v>
      </c>
      <c r="X74" s="176">
        <v>1.44</v>
      </c>
      <c r="Y74" s="176">
        <v>0</v>
      </c>
      <c r="Z74" s="176">
        <v>2.4700000000000002</v>
      </c>
      <c r="AA74" s="176">
        <v>0.88</v>
      </c>
      <c r="AB74" s="176">
        <v>0</v>
      </c>
      <c r="AC74" s="176">
        <v>13.92</v>
      </c>
      <c r="AD74" s="176">
        <v>0</v>
      </c>
      <c r="AE74" s="176">
        <v>0</v>
      </c>
      <c r="AF74" s="176">
        <v>0</v>
      </c>
      <c r="AG74" s="176">
        <v>0</v>
      </c>
      <c r="AH74" s="176">
        <v>0</v>
      </c>
      <c r="AI74" s="176">
        <v>6.75</v>
      </c>
      <c r="AJ74" s="176">
        <v>0</v>
      </c>
      <c r="AK74" s="176">
        <v>28.2</v>
      </c>
      <c r="AL74" s="176">
        <v>0</v>
      </c>
      <c r="AM74" s="176">
        <v>0</v>
      </c>
      <c r="AN74" s="176">
        <v>0</v>
      </c>
      <c r="AO74" s="176">
        <v>258.31</v>
      </c>
      <c r="AP74" s="176">
        <v>0</v>
      </c>
      <c r="AQ74" s="176">
        <v>0</v>
      </c>
      <c r="AR74" s="176">
        <v>1.61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9.34</v>
      </c>
      <c r="E75" s="176">
        <v>0</v>
      </c>
      <c r="F75" s="176">
        <v>0</v>
      </c>
      <c r="G75" s="176">
        <v>19.66</v>
      </c>
      <c r="H75" s="176">
        <v>0</v>
      </c>
      <c r="I75" s="176">
        <v>0</v>
      </c>
      <c r="J75" s="176">
        <v>24.22</v>
      </c>
      <c r="K75" s="176">
        <v>9.41</v>
      </c>
      <c r="L75" s="176">
        <v>139.59</v>
      </c>
      <c r="M75" s="176">
        <v>0.86</v>
      </c>
      <c r="N75" s="176">
        <v>1.1499999999999999</v>
      </c>
      <c r="O75" s="176">
        <v>0</v>
      </c>
      <c r="P75" s="176">
        <v>1.36</v>
      </c>
      <c r="Q75" s="176">
        <v>5.84</v>
      </c>
      <c r="R75" s="176">
        <v>0.41</v>
      </c>
      <c r="S75" s="176">
        <v>8.1</v>
      </c>
      <c r="T75" s="176">
        <v>0</v>
      </c>
      <c r="U75" s="176">
        <v>2.02</v>
      </c>
      <c r="V75" s="176">
        <v>0.2</v>
      </c>
      <c r="W75" s="176">
        <v>0.41</v>
      </c>
      <c r="X75" s="176">
        <v>1.44</v>
      </c>
      <c r="Y75" s="176">
        <v>0</v>
      </c>
      <c r="Z75" s="176">
        <v>2.4700000000000002</v>
      </c>
      <c r="AA75" s="176">
        <v>0.88</v>
      </c>
      <c r="AB75" s="176">
        <v>0</v>
      </c>
      <c r="AC75" s="176">
        <v>13.92</v>
      </c>
      <c r="AD75" s="176">
        <v>0</v>
      </c>
      <c r="AE75" s="176">
        <v>0</v>
      </c>
      <c r="AF75" s="176">
        <v>0</v>
      </c>
      <c r="AG75" s="176">
        <v>0</v>
      </c>
      <c r="AH75" s="176">
        <v>0</v>
      </c>
      <c r="AI75" s="176">
        <v>6.75</v>
      </c>
      <c r="AJ75" s="176">
        <v>0</v>
      </c>
      <c r="AK75" s="176">
        <v>28.2</v>
      </c>
      <c r="AL75" s="176">
        <v>0</v>
      </c>
      <c r="AM75" s="176">
        <v>0</v>
      </c>
      <c r="AN75" s="176">
        <v>0</v>
      </c>
      <c r="AO75" s="176">
        <v>263.74</v>
      </c>
      <c r="AP75" s="176">
        <v>0</v>
      </c>
      <c r="AQ75" s="176">
        <v>0</v>
      </c>
      <c r="AR75" s="176">
        <v>1.61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0.3</v>
      </c>
      <c r="E76" s="176">
        <v>0</v>
      </c>
      <c r="F76" s="176">
        <v>0</v>
      </c>
      <c r="G76" s="176">
        <v>0.63</v>
      </c>
      <c r="H76" s="176">
        <v>0</v>
      </c>
      <c r="I76" s="176">
        <v>0</v>
      </c>
      <c r="J76" s="176">
        <v>4.8600000000000003</v>
      </c>
      <c r="K76" s="176">
        <v>0.3</v>
      </c>
      <c r="L76" s="176">
        <v>65.349999999999994</v>
      </c>
      <c r="M76" s="176">
        <v>0.86</v>
      </c>
      <c r="N76" s="176">
        <v>1.1499999999999999</v>
      </c>
      <c r="O76" s="176">
        <v>0</v>
      </c>
      <c r="P76" s="176">
        <v>1.36</v>
      </c>
      <c r="Q76" s="176">
        <v>0.2</v>
      </c>
      <c r="R76" s="176">
        <v>0.41</v>
      </c>
      <c r="S76" s="176">
        <v>0.26</v>
      </c>
      <c r="T76" s="176">
        <v>0</v>
      </c>
      <c r="U76" s="176">
        <v>2.02</v>
      </c>
      <c r="V76" s="176">
        <v>0.2</v>
      </c>
      <c r="W76" s="176">
        <v>0.41</v>
      </c>
      <c r="X76" s="176">
        <v>1.44</v>
      </c>
      <c r="Y76" s="176">
        <v>0</v>
      </c>
      <c r="Z76" s="176">
        <v>2.4700000000000002</v>
      </c>
      <c r="AA76" s="176">
        <v>0.88</v>
      </c>
      <c r="AB76" s="176">
        <v>0</v>
      </c>
      <c r="AC76" s="176">
        <v>13.92</v>
      </c>
      <c r="AD76" s="176">
        <v>0</v>
      </c>
      <c r="AE76" s="176">
        <v>0</v>
      </c>
      <c r="AF76" s="176">
        <v>0</v>
      </c>
      <c r="AG76" s="176">
        <v>0</v>
      </c>
      <c r="AH76" s="176">
        <v>0</v>
      </c>
      <c r="AI76" s="176">
        <v>6.75</v>
      </c>
      <c r="AJ76" s="176">
        <v>0</v>
      </c>
      <c r="AK76" s="176">
        <v>17.010000000000002</v>
      </c>
      <c r="AL76" s="176">
        <v>0</v>
      </c>
      <c r="AM76" s="176">
        <v>0</v>
      </c>
      <c r="AN76" s="176">
        <v>0</v>
      </c>
      <c r="AO76" s="176">
        <v>263.74</v>
      </c>
      <c r="AP76" s="176">
        <v>0</v>
      </c>
      <c r="AQ76" s="176">
        <v>0</v>
      </c>
      <c r="AR76" s="176">
        <v>1.61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0.3</v>
      </c>
      <c r="E77" s="176">
        <v>0</v>
      </c>
      <c r="F77" s="176">
        <v>0</v>
      </c>
      <c r="G77" s="176">
        <v>1.3</v>
      </c>
      <c r="H77" s="176">
        <v>0</v>
      </c>
      <c r="I77" s="176">
        <v>0</v>
      </c>
      <c r="J77" s="176">
        <v>4.8600000000000003</v>
      </c>
      <c r="K77" s="176">
        <v>0.3</v>
      </c>
      <c r="L77" s="176">
        <v>18.399999999999999</v>
      </c>
      <c r="M77" s="176">
        <v>0.86</v>
      </c>
      <c r="N77" s="176">
        <v>1.1499999999999999</v>
      </c>
      <c r="O77" s="176">
        <v>0</v>
      </c>
      <c r="P77" s="176">
        <v>1.36</v>
      </c>
      <c r="Q77" s="176">
        <v>0.2</v>
      </c>
      <c r="R77" s="176">
        <v>0.41</v>
      </c>
      <c r="S77" s="176">
        <v>0.26</v>
      </c>
      <c r="T77" s="176">
        <v>0</v>
      </c>
      <c r="U77" s="176">
        <v>2.02</v>
      </c>
      <c r="V77" s="176">
        <v>0.2</v>
      </c>
      <c r="W77" s="176">
        <v>0.4</v>
      </c>
      <c r="X77" s="176">
        <v>1.44</v>
      </c>
      <c r="Y77" s="176">
        <v>0</v>
      </c>
      <c r="Z77" s="176">
        <v>2.4700000000000002</v>
      </c>
      <c r="AA77" s="176">
        <v>0.88</v>
      </c>
      <c r="AB77" s="176">
        <v>0</v>
      </c>
      <c r="AC77" s="176">
        <v>13.92</v>
      </c>
      <c r="AD77" s="176">
        <v>0</v>
      </c>
      <c r="AE77" s="176">
        <v>0</v>
      </c>
      <c r="AF77" s="176">
        <v>0</v>
      </c>
      <c r="AG77" s="176">
        <v>0</v>
      </c>
      <c r="AH77" s="176">
        <v>0</v>
      </c>
      <c r="AI77" s="176">
        <v>6.75</v>
      </c>
      <c r="AJ77" s="176">
        <v>0</v>
      </c>
      <c r="AK77" s="176">
        <v>17.010000000000002</v>
      </c>
      <c r="AL77" s="176">
        <v>0</v>
      </c>
      <c r="AM77" s="176">
        <v>0</v>
      </c>
      <c r="AN77" s="176">
        <v>0</v>
      </c>
      <c r="AO77" s="176">
        <v>263.74</v>
      </c>
      <c r="AP77" s="176">
        <v>0</v>
      </c>
      <c r="AQ77" s="176">
        <v>0</v>
      </c>
      <c r="AR77" s="176">
        <v>1.61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0.3</v>
      </c>
      <c r="E78" s="176">
        <v>0</v>
      </c>
      <c r="F78" s="176">
        <v>0</v>
      </c>
      <c r="G78" s="176">
        <v>1.3</v>
      </c>
      <c r="H78" s="176">
        <v>0</v>
      </c>
      <c r="I78" s="176">
        <v>0</v>
      </c>
      <c r="J78" s="176">
        <v>4.8600000000000003</v>
      </c>
      <c r="K78" s="176">
        <v>0.3</v>
      </c>
      <c r="L78" s="176">
        <v>18.399999999999999</v>
      </c>
      <c r="M78" s="176">
        <v>0.86</v>
      </c>
      <c r="N78" s="176">
        <v>1.1499999999999999</v>
      </c>
      <c r="O78" s="176">
        <v>0</v>
      </c>
      <c r="P78" s="176">
        <v>1.36</v>
      </c>
      <c r="Q78" s="176">
        <v>0.2</v>
      </c>
      <c r="R78" s="176">
        <v>0.41</v>
      </c>
      <c r="S78" s="176">
        <v>0.26</v>
      </c>
      <c r="T78" s="176">
        <v>0</v>
      </c>
      <c r="U78" s="176">
        <v>2.02</v>
      </c>
      <c r="V78" s="176">
        <v>0.2</v>
      </c>
      <c r="W78" s="176">
        <v>0.4</v>
      </c>
      <c r="X78" s="176">
        <v>1.44</v>
      </c>
      <c r="Y78" s="176">
        <v>0</v>
      </c>
      <c r="Z78" s="176">
        <v>2.4700000000000002</v>
      </c>
      <c r="AA78" s="176">
        <v>0.88</v>
      </c>
      <c r="AB78" s="176">
        <v>0</v>
      </c>
      <c r="AC78" s="176">
        <v>13.92</v>
      </c>
      <c r="AD78" s="176">
        <v>0</v>
      </c>
      <c r="AE78" s="176">
        <v>0</v>
      </c>
      <c r="AF78" s="176">
        <v>0</v>
      </c>
      <c r="AG78" s="176">
        <v>0</v>
      </c>
      <c r="AH78" s="176">
        <v>0</v>
      </c>
      <c r="AI78" s="176">
        <v>6.75</v>
      </c>
      <c r="AJ78" s="176">
        <v>0</v>
      </c>
      <c r="AK78" s="176">
        <v>17.010000000000002</v>
      </c>
      <c r="AL78" s="176">
        <v>0</v>
      </c>
      <c r="AM78" s="176">
        <v>0</v>
      </c>
      <c r="AN78" s="176">
        <v>0</v>
      </c>
      <c r="AO78" s="176">
        <v>263.74</v>
      </c>
      <c r="AP78" s="176">
        <v>0</v>
      </c>
      <c r="AQ78" s="176">
        <v>0</v>
      </c>
      <c r="AR78" s="176">
        <v>1.61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0.3</v>
      </c>
      <c r="E79" s="176">
        <v>0</v>
      </c>
      <c r="F79" s="176">
        <v>0</v>
      </c>
      <c r="G79" s="176">
        <v>1.63</v>
      </c>
      <c r="H79" s="176">
        <v>0</v>
      </c>
      <c r="I79" s="176">
        <v>0</v>
      </c>
      <c r="J79" s="176">
        <v>4.8600000000000003</v>
      </c>
      <c r="K79" s="176">
        <v>0.3</v>
      </c>
      <c r="L79" s="176">
        <v>18.399999999999999</v>
      </c>
      <c r="M79" s="176">
        <v>0.86</v>
      </c>
      <c r="N79" s="176">
        <v>1.1499999999999999</v>
      </c>
      <c r="O79" s="176">
        <v>0</v>
      </c>
      <c r="P79" s="176">
        <v>1.36</v>
      </c>
      <c r="Q79" s="176">
        <v>0.2</v>
      </c>
      <c r="R79" s="176">
        <v>0.41</v>
      </c>
      <c r="S79" s="176">
        <v>0.26</v>
      </c>
      <c r="T79" s="176">
        <v>0</v>
      </c>
      <c r="U79" s="176">
        <v>2.02</v>
      </c>
      <c r="V79" s="176">
        <v>0.2</v>
      </c>
      <c r="W79" s="176">
        <v>0.4</v>
      </c>
      <c r="X79" s="176">
        <v>1.44</v>
      </c>
      <c r="Y79" s="176">
        <v>0</v>
      </c>
      <c r="Z79" s="176">
        <v>2.4700000000000002</v>
      </c>
      <c r="AA79" s="176">
        <v>0.88</v>
      </c>
      <c r="AB79" s="176">
        <v>0</v>
      </c>
      <c r="AC79" s="176">
        <v>13.92</v>
      </c>
      <c r="AD79" s="176">
        <v>0</v>
      </c>
      <c r="AE79" s="176">
        <v>0</v>
      </c>
      <c r="AF79" s="176">
        <v>0</v>
      </c>
      <c r="AG79" s="176">
        <v>0</v>
      </c>
      <c r="AH79" s="176">
        <v>0</v>
      </c>
      <c r="AI79" s="176">
        <v>6.75</v>
      </c>
      <c r="AJ79" s="176">
        <v>0</v>
      </c>
      <c r="AK79" s="176">
        <v>17.010000000000002</v>
      </c>
      <c r="AL79" s="176">
        <v>0</v>
      </c>
      <c r="AM79" s="176">
        <v>0</v>
      </c>
      <c r="AN79" s="176">
        <v>0</v>
      </c>
      <c r="AO79" s="176">
        <v>263.74</v>
      </c>
      <c r="AP79" s="176">
        <v>0</v>
      </c>
      <c r="AQ79" s="176">
        <v>0</v>
      </c>
      <c r="AR79" s="176">
        <v>1.61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0.3</v>
      </c>
      <c r="E80" s="176">
        <v>0</v>
      </c>
      <c r="F80" s="176">
        <v>0</v>
      </c>
      <c r="G80" s="176">
        <v>1.63</v>
      </c>
      <c r="H80" s="176">
        <v>0</v>
      </c>
      <c r="I80" s="176">
        <v>0</v>
      </c>
      <c r="J80" s="176">
        <v>4.8600000000000003</v>
      </c>
      <c r="K80" s="176">
        <v>0.3</v>
      </c>
      <c r="L80" s="176">
        <v>18.399999999999999</v>
      </c>
      <c r="M80" s="176">
        <v>0.86</v>
      </c>
      <c r="N80" s="176">
        <v>1.1499999999999999</v>
      </c>
      <c r="O80" s="176">
        <v>0</v>
      </c>
      <c r="P80" s="176">
        <v>1.36</v>
      </c>
      <c r="Q80" s="176">
        <v>0.2</v>
      </c>
      <c r="R80" s="176">
        <v>0.41</v>
      </c>
      <c r="S80" s="176">
        <v>0.26</v>
      </c>
      <c r="T80" s="176">
        <v>0</v>
      </c>
      <c r="U80" s="176">
        <v>2.02</v>
      </c>
      <c r="V80" s="176">
        <v>0.2</v>
      </c>
      <c r="W80" s="176">
        <v>0.4</v>
      </c>
      <c r="X80" s="176">
        <v>1.44</v>
      </c>
      <c r="Y80" s="176">
        <v>0</v>
      </c>
      <c r="Z80" s="176">
        <v>2.4700000000000002</v>
      </c>
      <c r="AA80" s="176">
        <v>0.88</v>
      </c>
      <c r="AB80" s="176">
        <v>0</v>
      </c>
      <c r="AC80" s="176">
        <v>13.92</v>
      </c>
      <c r="AD80" s="176">
        <v>0</v>
      </c>
      <c r="AE80" s="176">
        <v>0</v>
      </c>
      <c r="AF80" s="176">
        <v>0</v>
      </c>
      <c r="AG80" s="176">
        <v>0</v>
      </c>
      <c r="AH80" s="176">
        <v>0</v>
      </c>
      <c r="AI80" s="176">
        <v>6.75</v>
      </c>
      <c r="AJ80" s="176">
        <v>0</v>
      </c>
      <c r="AK80" s="176">
        <v>17.010000000000002</v>
      </c>
      <c r="AL80" s="176">
        <v>0</v>
      </c>
      <c r="AM80" s="176">
        <v>0</v>
      </c>
      <c r="AN80" s="176">
        <v>0</v>
      </c>
      <c r="AO80" s="176">
        <v>263.74</v>
      </c>
      <c r="AP80" s="176">
        <v>0</v>
      </c>
      <c r="AQ80" s="176">
        <v>0</v>
      </c>
      <c r="AR80" s="176">
        <v>1.61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0.3</v>
      </c>
      <c r="E81" s="176">
        <v>0</v>
      </c>
      <c r="F81" s="176">
        <v>0</v>
      </c>
      <c r="G81" s="176">
        <v>0.55000000000000004</v>
      </c>
      <c r="H81" s="176">
        <v>0</v>
      </c>
      <c r="I81" s="176">
        <v>0</v>
      </c>
      <c r="J81" s="176">
        <v>4.8600000000000003</v>
      </c>
      <c r="K81" s="176">
        <v>0.3</v>
      </c>
      <c r="L81" s="176">
        <v>18.399999999999999</v>
      </c>
      <c r="M81" s="176">
        <v>0.86</v>
      </c>
      <c r="N81" s="176">
        <v>1.1499999999999999</v>
      </c>
      <c r="O81" s="176">
        <v>0</v>
      </c>
      <c r="P81" s="176">
        <v>1.36</v>
      </c>
      <c r="Q81" s="176">
        <v>0.2</v>
      </c>
      <c r="R81" s="176">
        <v>0.41</v>
      </c>
      <c r="S81" s="176">
        <v>0.26</v>
      </c>
      <c r="T81" s="176">
        <v>0</v>
      </c>
      <c r="U81" s="176">
        <v>2.02</v>
      </c>
      <c r="V81" s="176">
        <v>0.2</v>
      </c>
      <c r="W81" s="176">
        <v>0.4</v>
      </c>
      <c r="X81" s="176">
        <v>1.44</v>
      </c>
      <c r="Y81" s="176">
        <v>0</v>
      </c>
      <c r="Z81" s="176">
        <v>2.4700000000000002</v>
      </c>
      <c r="AA81" s="176">
        <v>0.88</v>
      </c>
      <c r="AB81" s="176">
        <v>0</v>
      </c>
      <c r="AC81" s="176">
        <v>13.92</v>
      </c>
      <c r="AD81" s="176">
        <v>0</v>
      </c>
      <c r="AE81" s="176">
        <v>0</v>
      </c>
      <c r="AF81" s="176">
        <v>0</v>
      </c>
      <c r="AG81" s="176">
        <v>0</v>
      </c>
      <c r="AH81" s="176">
        <v>0</v>
      </c>
      <c r="AI81" s="176">
        <v>6.75</v>
      </c>
      <c r="AJ81" s="176">
        <v>0</v>
      </c>
      <c r="AK81" s="176">
        <v>17.010000000000002</v>
      </c>
      <c r="AL81" s="176">
        <v>0</v>
      </c>
      <c r="AM81" s="176">
        <v>0</v>
      </c>
      <c r="AN81" s="176">
        <v>0</v>
      </c>
      <c r="AO81" s="176">
        <v>263.74</v>
      </c>
      <c r="AP81" s="176">
        <v>0</v>
      </c>
      <c r="AQ81" s="176">
        <v>0</v>
      </c>
      <c r="AR81" s="176">
        <v>1.61</v>
      </c>
      <c r="AS81" s="176">
        <v>3.33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0.3</v>
      </c>
      <c r="E82" s="176">
        <v>0</v>
      </c>
      <c r="F82" s="176">
        <v>0</v>
      </c>
      <c r="G82" s="176">
        <v>0.55000000000000004</v>
      </c>
      <c r="H82" s="176">
        <v>0</v>
      </c>
      <c r="I82" s="176">
        <v>0</v>
      </c>
      <c r="J82" s="176">
        <v>4.8600000000000003</v>
      </c>
      <c r="K82" s="176">
        <v>0.3</v>
      </c>
      <c r="L82" s="176">
        <v>18.399999999999999</v>
      </c>
      <c r="M82" s="176">
        <v>0.86</v>
      </c>
      <c r="N82" s="176">
        <v>1.1499999999999999</v>
      </c>
      <c r="O82" s="176">
        <v>0</v>
      </c>
      <c r="P82" s="176">
        <v>1.36</v>
      </c>
      <c r="Q82" s="176">
        <v>0.2</v>
      </c>
      <c r="R82" s="176">
        <v>0.41</v>
      </c>
      <c r="S82" s="176">
        <v>0.26</v>
      </c>
      <c r="T82" s="176">
        <v>0</v>
      </c>
      <c r="U82" s="176">
        <v>2.02</v>
      </c>
      <c r="V82" s="176">
        <v>0.2</v>
      </c>
      <c r="W82" s="176">
        <v>0.4</v>
      </c>
      <c r="X82" s="176">
        <v>1.44</v>
      </c>
      <c r="Y82" s="176">
        <v>0</v>
      </c>
      <c r="Z82" s="176">
        <v>2.4700000000000002</v>
      </c>
      <c r="AA82" s="176">
        <v>0.88</v>
      </c>
      <c r="AB82" s="176">
        <v>0</v>
      </c>
      <c r="AC82" s="176">
        <v>13.92</v>
      </c>
      <c r="AD82" s="176">
        <v>0</v>
      </c>
      <c r="AE82" s="176">
        <v>0</v>
      </c>
      <c r="AF82" s="176">
        <v>0</v>
      </c>
      <c r="AG82" s="176">
        <v>0</v>
      </c>
      <c r="AH82" s="176">
        <v>0</v>
      </c>
      <c r="AI82" s="176">
        <v>6.75</v>
      </c>
      <c r="AJ82" s="176">
        <v>0</v>
      </c>
      <c r="AK82" s="176">
        <v>20.91</v>
      </c>
      <c r="AL82" s="176">
        <v>0</v>
      </c>
      <c r="AM82" s="176">
        <v>0</v>
      </c>
      <c r="AN82" s="176">
        <v>0</v>
      </c>
      <c r="AO82" s="176">
        <v>263.74</v>
      </c>
      <c r="AP82" s="176">
        <v>0</v>
      </c>
      <c r="AQ82" s="176">
        <v>0</v>
      </c>
      <c r="AR82" s="176">
        <v>1.61</v>
      </c>
      <c r="AS82" s="176">
        <v>3.33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9.33</v>
      </c>
      <c r="E83" s="176">
        <v>0</v>
      </c>
      <c r="F83" s="176">
        <v>0</v>
      </c>
      <c r="G83" s="176">
        <v>0.52</v>
      </c>
      <c r="H83" s="176">
        <v>0</v>
      </c>
      <c r="I83" s="176">
        <v>0</v>
      </c>
      <c r="J83" s="176">
        <v>4.8600000000000003</v>
      </c>
      <c r="K83" s="176">
        <v>0.3</v>
      </c>
      <c r="L83" s="176">
        <v>18.399999999999999</v>
      </c>
      <c r="M83" s="176">
        <v>0.86</v>
      </c>
      <c r="N83" s="176">
        <v>1.1499999999999999</v>
      </c>
      <c r="O83" s="176">
        <v>0</v>
      </c>
      <c r="P83" s="176">
        <v>1.36</v>
      </c>
      <c r="Q83" s="176">
        <v>0.2</v>
      </c>
      <c r="R83" s="176">
        <v>0.41</v>
      </c>
      <c r="S83" s="176">
        <v>0.26</v>
      </c>
      <c r="T83" s="176">
        <v>0</v>
      </c>
      <c r="U83" s="176">
        <v>2.02</v>
      </c>
      <c r="V83" s="176">
        <v>0.2</v>
      </c>
      <c r="W83" s="176">
        <v>0.4</v>
      </c>
      <c r="X83" s="176">
        <v>1.44</v>
      </c>
      <c r="Y83" s="176">
        <v>0</v>
      </c>
      <c r="Z83" s="176">
        <v>2.4700000000000002</v>
      </c>
      <c r="AA83" s="176">
        <v>0.88</v>
      </c>
      <c r="AB83" s="176">
        <v>0</v>
      </c>
      <c r="AC83" s="176">
        <v>13.92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6.75</v>
      </c>
      <c r="AJ83" s="176">
        <v>0</v>
      </c>
      <c r="AK83" s="176">
        <v>20.91</v>
      </c>
      <c r="AL83" s="176">
        <v>0</v>
      </c>
      <c r="AM83" s="176">
        <v>0</v>
      </c>
      <c r="AN83" s="176">
        <v>0</v>
      </c>
      <c r="AO83" s="176">
        <v>263.74</v>
      </c>
      <c r="AP83" s="176">
        <v>0</v>
      </c>
      <c r="AQ83" s="176">
        <v>0</v>
      </c>
      <c r="AR83" s="176">
        <v>1.61</v>
      </c>
      <c r="AS83" s="176">
        <v>3.33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9.66</v>
      </c>
      <c r="E84" s="176">
        <v>0</v>
      </c>
      <c r="F84" s="176">
        <v>0</v>
      </c>
      <c r="G84" s="176">
        <v>0.52</v>
      </c>
      <c r="H84" s="176">
        <v>0</v>
      </c>
      <c r="I84" s="176">
        <v>0</v>
      </c>
      <c r="J84" s="176">
        <v>4.8600000000000003</v>
      </c>
      <c r="K84" s="176">
        <v>0.3</v>
      </c>
      <c r="L84" s="176">
        <v>18.399999999999999</v>
      </c>
      <c r="M84" s="176">
        <v>0.86</v>
      </c>
      <c r="N84" s="176">
        <v>1.1499999999999999</v>
      </c>
      <c r="O84" s="176">
        <v>0</v>
      </c>
      <c r="P84" s="176">
        <v>1.36</v>
      </c>
      <c r="Q84" s="176">
        <v>0.2</v>
      </c>
      <c r="R84" s="176">
        <v>0.41</v>
      </c>
      <c r="S84" s="176">
        <v>0.26</v>
      </c>
      <c r="T84" s="176">
        <v>0</v>
      </c>
      <c r="U84" s="176">
        <v>2.02</v>
      </c>
      <c r="V84" s="176">
        <v>0.2</v>
      </c>
      <c r="W84" s="176">
        <v>0.4</v>
      </c>
      <c r="X84" s="176">
        <v>1.44</v>
      </c>
      <c r="Y84" s="176">
        <v>0</v>
      </c>
      <c r="Z84" s="176">
        <v>2.4700000000000002</v>
      </c>
      <c r="AA84" s="176">
        <v>0.88</v>
      </c>
      <c r="AB84" s="176">
        <v>0</v>
      </c>
      <c r="AC84" s="176">
        <v>13.92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6.75</v>
      </c>
      <c r="AJ84" s="176">
        <v>0</v>
      </c>
      <c r="AK84" s="176">
        <v>20.91</v>
      </c>
      <c r="AL84" s="176">
        <v>0</v>
      </c>
      <c r="AM84" s="176">
        <v>0</v>
      </c>
      <c r="AN84" s="176">
        <v>0</v>
      </c>
      <c r="AO84" s="176">
        <v>263.74</v>
      </c>
      <c r="AP84" s="176">
        <v>0</v>
      </c>
      <c r="AQ84" s="176">
        <v>0</v>
      </c>
      <c r="AR84" s="176">
        <v>1.61</v>
      </c>
      <c r="AS84" s="176">
        <v>3.33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9.66</v>
      </c>
      <c r="E85" s="176">
        <v>0</v>
      </c>
      <c r="F85" s="176">
        <v>0</v>
      </c>
      <c r="G85" s="176">
        <v>0.52</v>
      </c>
      <c r="H85" s="176">
        <v>0</v>
      </c>
      <c r="I85" s="176">
        <v>0</v>
      </c>
      <c r="J85" s="176">
        <v>4.8600000000000003</v>
      </c>
      <c r="K85" s="176">
        <v>0.3</v>
      </c>
      <c r="L85" s="176">
        <v>18.399999999999999</v>
      </c>
      <c r="M85" s="176">
        <v>0.86</v>
      </c>
      <c r="N85" s="176">
        <v>1.1499999999999999</v>
      </c>
      <c r="O85" s="176">
        <v>0</v>
      </c>
      <c r="P85" s="176">
        <v>1.36</v>
      </c>
      <c r="Q85" s="176">
        <v>0.2</v>
      </c>
      <c r="R85" s="176">
        <v>0.41</v>
      </c>
      <c r="S85" s="176">
        <v>0.26</v>
      </c>
      <c r="T85" s="176">
        <v>0</v>
      </c>
      <c r="U85" s="176">
        <v>2.02</v>
      </c>
      <c r="V85" s="176">
        <v>0.2</v>
      </c>
      <c r="W85" s="176">
        <v>0.4</v>
      </c>
      <c r="X85" s="176">
        <v>1.44</v>
      </c>
      <c r="Y85" s="176">
        <v>0</v>
      </c>
      <c r="Z85" s="176">
        <v>2.4700000000000002</v>
      </c>
      <c r="AA85" s="176">
        <v>0.88</v>
      </c>
      <c r="AB85" s="176">
        <v>0</v>
      </c>
      <c r="AC85" s="176">
        <v>13.92</v>
      </c>
      <c r="AD85" s="176">
        <v>0</v>
      </c>
      <c r="AE85" s="176">
        <v>0</v>
      </c>
      <c r="AF85" s="176">
        <v>0</v>
      </c>
      <c r="AG85" s="176">
        <v>0</v>
      </c>
      <c r="AH85" s="176">
        <v>0</v>
      </c>
      <c r="AI85" s="176">
        <v>6.75</v>
      </c>
      <c r="AJ85" s="176">
        <v>0</v>
      </c>
      <c r="AK85" s="176">
        <v>20.91</v>
      </c>
      <c r="AL85" s="176">
        <v>0</v>
      </c>
      <c r="AM85" s="176">
        <v>0</v>
      </c>
      <c r="AN85" s="176">
        <v>0</v>
      </c>
      <c r="AO85" s="176">
        <v>263.74</v>
      </c>
      <c r="AP85" s="176">
        <v>0</v>
      </c>
      <c r="AQ85" s="176">
        <v>0</v>
      </c>
      <c r="AR85" s="176">
        <v>1.61</v>
      </c>
      <c r="AS85" s="176">
        <v>3.33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9.66</v>
      </c>
      <c r="E86" s="176">
        <v>0</v>
      </c>
      <c r="F86" s="176">
        <v>0</v>
      </c>
      <c r="G86" s="176">
        <v>0.52</v>
      </c>
      <c r="H86" s="176">
        <v>0</v>
      </c>
      <c r="I86" s="176">
        <v>0</v>
      </c>
      <c r="J86" s="176">
        <v>4.8600000000000003</v>
      </c>
      <c r="K86" s="176">
        <v>0.3</v>
      </c>
      <c r="L86" s="176">
        <v>18.399999999999999</v>
      </c>
      <c r="M86" s="176">
        <v>0.86</v>
      </c>
      <c r="N86" s="176">
        <v>1.1499999999999999</v>
      </c>
      <c r="O86" s="176">
        <v>0</v>
      </c>
      <c r="P86" s="176">
        <v>1.36</v>
      </c>
      <c r="Q86" s="176">
        <v>0.2</v>
      </c>
      <c r="R86" s="176">
        <v>0.41</v>
      </c>
      <c r="S86" s="176">
        <v>0.26</v>
      </c>
      <c r="T86" s="176">
        <v>0</v>
      </c>
      <c r="U86" s="176">
        <v>2.02</v>
      </c>
      <c r="V86" s="176">
        <v>0.2</v>
      </c>
      <c r="W86" s="176">
        <v>0.4</v>
      </c>
      <c r="X86" s="176">
        <v>1.44</v>
      </c>
      <c r="Y86" s="176">
        <v>0</v>
      </c>
      <c r="Z86" s="176">
        <v>2.4700000000000002</v>
      </c>
      <c r="AA86" s="176">
        <v>0.88</v>
      </c>
      <c r="AB86" s="176">
        <v>0</v>
      </c>
      <c r="AC86" s="176">
        <v>13.92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6.75</v>
      </c>
      <c r="AJ86" s="176">
        <v>0</v>
      </c>
      <c r="AK86" s="176">
        <v>20.91</v>
      </c>
      <c r="AL86" s="176">
        <v>0</v>
      </c>
      <c r="AM86" s="176">
        <v>0</v>
      </c>
      <c r="AN86" s="176">
        <v>0</v>
      </c>
      <c r="AO86" s="176">
        <v>263.74</v>
      </c>
      <c r="AP86" s="176">
        <v>0</v>
      </c>
      <c r="AQ86" s="176">
        <v>0</v>
      </c>
      <c r="AR86" s="176">
        <v>1.61</v>
      </c>
      <c r="AS86" s="176">
        <v>3.33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9.66</v>
      </c>
      <c r="E87" s="176">
        <v>0</v>
      </c>
      <c r="F87" s="176">
        <v>0</v>
      </c>
      <c r="G87" s="176">
        <v>0.52</v>
      </c>
      <c r="H87" s="176">
        <v>0</v>
      </c>
      <c r="I87" s="176">
        <v>0</v>
      </c>
      <c r="J87" s="176">
        <v>4.8600000000000003</v>
      </c>
      <c r="K87" s="176">
        <v>0.3</v>
      </c>
      <c r="L87" s="176">
        <v>18.399999999999999</v>
      </c>
      <c r="M87" s="176">
        <v>0.86</v>
      </c>
      <c r="N87" s="176">
        <v>1.1499999999999999</v>
      </c>
      <c r="O87" s="176">
        <v>0</v>
      </c>
      <c r="P87" s="176">
        <v>1.36</v>
      </c>
      <c r="Q87" s="176">
        <v>0.2</v>
      </c>
      <c r="R87" s="176">
        <v>0.41</v>
      </c>
      <c r="S87" s="176">
        <v>0.26</v>
      </c>
      <c r="T87" s="176">
        <v>0</v>
      </c>
      <c r="U87" s="176">
        <v>2.02</v>
      </c>
      <c r="V87" s="176">
        <v>0.2</v>
      </c>
      <c r="W87" s="176">
        <v>0.4</v>
      </c>
      <c r="X87" s="176">
        <v>1.44</v>
      </c>
      <c r="Y87" s="176">
        <v>0</v>
      </c>
      <c r="Z87" s="176">
        <v>2.4700000000000002</v>
      </c>
      <c r="AA87" s="176">
        <v>0.88</v>
      </c>
      <c r="AB87" s="176">
        <v>0</v>
      </c>
      <c r="AC87" s="176">
        <v>13.92</v>
      </c>
      <c r="AD87" s="176">
        <v>0</v>
      </c>
      <c r="AE87" s="176">
        <v>0</v>
      </c>
      <c r="AF87" s="176">
        <v>0</v>
      </c>
      <c r="AG87" s="176">
        <v>0</v>
      </c>
      <c r="AH87" s="176">
        <v>0</v>
      </c>
      <c r="AI87" s="176">
        <v>6.75</v>
      </c>
      <c r="AJ87" s="176">
        <v>0</v>
      </c>
      <c r="AK87" s="176">
        <v>20.91</v>
      </c>
      <c r="AL87" s="176">
        <v>0</v>
      </c>
      <c r="AM87" s="176">
        <v>0</v>
      </c>
      <c r="AN87" s="176">
        <v>0</v>
      </c>
      <c r="AO87" s="176">
        <v>263.74</v>
      </c>
      <c r="AP87" s="176">
        <v>0</v>
      </c>
      <c r="AQ87" s="176">
        <v>0</v>
      </c>
      <c r="AR87" s="176">
        <v>1.61</v>
      </c>
      <c r="AS87" s="176">
        <v>3.33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9.66</v>
      </c>
      <c r="E88" s="176">
        <v>0</v>
      </c>
      <c r="F88" s="176">
        <v>0</v>
      </c>
      <c r="G88" s="176">
        <v>0.52</v>
      </c>
      <c r="H88" s="176">
        <v>0</v>
      </c>
      <c r="I88" s="176">
        <v>0</v>
      </c>
      <c r="J88" s="176">
        <v>4.8600000000000003</v>
      </c>
      <c r="K88" s="176">
        <v>0.3</v>
      </c>
      <c r="L88" s="176">
        <v>18.399999999999999</v>
      </c>
      <c r="M88" s="176">
        <v>0.86</v>
      </c>
      <c r="N88" s="176">
        <v>1.1499999999999999</v>
      </c>
      <c r="O88" s="176">
        <v>0</v>
      </c>
      <c r="P88" s="176">
        <v>1.36</v>
      </c>
      <c r="Q88" s="176">
        <v>0.2</v>
      </c>
      <c r="R88" s="176">
        <v>0.41</v>
      </c>
      <c r="S88" s="176">
        <v>0.26</v>
      </c>
      <c r="T88" s="176">
        <v>0</v>
      </c>
      <c r="U88" s="176">
        <v>2.02</v>
      </c>
      <c r="V88" s="176">
        <v>0.2</v>
      </c>
      <c r="W88" s="176">
        <v>0.4</v>
      </c>
      <c r="X88" s="176">
        <v>1.44</v>
      </c>
      <c r="Y88" s="176">
        <v>0</v>
      </c>
      <c r="Z88" s="176">
        <v>2.4700000000000002</v>
      </c>
      <c r="AA88" s="176">
        <v>0.88</v>
      </c>
      <c r="AB88" s="176">
        <v>0</v>
      </c>
      <c r="AC88" s="176">
        <v>13.92</v>
      </c>
      <c r="AD88" s="176">
        <v>0</v>
      </c>
      <c r="AE88" s="176">
        <v>0</v>
      </c>
      <c r="AF88" s="176">
        <v>0</v>
      </c>
      <c r="AG88" s="176">
        <v>0</v>
      </c>
      <c r="AH88" s="176">
        <v>0</v>
      </c>
      <c r="AI88" s="176">
        <v>6.75</v>
      </c>
      <c r="AJ88" s="176">
        <v>0</v>
      </c>
      <c r="AK88" s="176">
        <v>20.91</v>
      </c>
      <c r="AL88" s="176">
        <v>0</v>
      </c>
      <c r="AM88" s="176">
        <v>0</v>
      </c>
      <c r="AN88" s="176">
        <v>0</v>
      </c>
      <c r="AO88" s="176">
        <v>263.74</v>
      </c>
      <c r="AP88" s="176">
        <v>0</v>
      </c>
      <c r="AQ88" s="176">
        <v>0</v>
      </c>
      <c r="AR88" s="176">
        <v>1.61</v>
      </c>
      <c r="AS88" s="176">
        <v>3.33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9.66</v>
      </c>
      <c r="E89" s="176">
        <v>0</v>
      </c>
      <c r="F89" s="176">
        <v>0</v>
      </c>
      <c r="G89" s="176">
        <v>0.52</v>
      </c>
      <c r="H89" s="176">
        <v>0</v>
      </c>
      <c r="I89" s="176">
        <v>0</v>
      </c>
      <c r="J89" s="176">
        <v>4.8600000000000003</v>
      </c>
      <c r="K89" s="176">
        <v>0.3</v>
      </c>
      <c r="L89" s="176">
        <v>18.399999999999999</v>
      </c>
      <c r="M89" s="176">
        <v>0.86</v>
      </c>
      <c r="N89" s="176">
        <v>1.1499999999999999</v>
      </c>
      <c r="O89" s="176">
        <v>0</v>
      </c>
      <c r="P89" s="176">
        <v>1.36</v>
      </c>
      <c r="Q89" s="176">
        <v>0.2</v>
      </c>
      <c r="R89" s="176">
        <v>0.41</v>
      </c>
      <c r="S89" s="176">
        <v>0.26</v>
      </c>
      <c r="T89" s="176">
        <v>0</v>
      </c>
      <c r="U89" s="176">
        <v>2.02</v>
      </c>
      <c r="V89" s="176">
        <v>0.2</v>
      </c>
      <c r="W89" s="176">
        <v>0.4</v>
      </c>
      <c r="X89" s="176">
        <v>1.44</v>
      </c>
      <c r="Y89" s="176">
        <v>0</v>
      </c>
      <c r="Z89" s="176">
        <v>2.4700000000000002</v>
      </c>
      <c r="AA89" s="176">
        <v>0.88</v>
      </c>
      <c r="AB89" s="176">
        <v>0</v>
      </c>
      <c r="AC89" s="176">
        <v>13.92</v>
      </c>
      <c r="AD89" s="176">
        <v>0</v>
      </c>
      <c r="AE89" s="176">
        <v>0</v>
      </c>
      <c r="AF89" s="176">
        <v>0</v>
      </c>
      <c r="AG89" s="176">
        <v>0</v>
      </c>
      <c r="AH89" s="176">
        <v>0</v>
      </c>
      <c r="AI89" s="176">
        <v>6.75</v>
      </c>
      <c r="AJ89" s="176">
        <v>0</v>
      </c>
      <c r="AK89" s="176">
        <v>20.91</v>
      </c>
      <c r="AL89" s="176">
        <v>0</v>
      </c>
      <c r="AM89" s="176">
        <v>0</v>
      </c>
      <c r="AN89" s="176">
        <v>0</v>
      </c>
      <c r="AO89" s="176">
        <v>263.74</v>
      </c>
      <c r="AP89" s="176">
        <v>0</v>
      </c>
      <c r="AQ89" s="176">
        <v>0</v>
      </c>
      <c r="AR89" s="176">
        <v>1.61</v>
      </c>
      <c r="AS89" s="176">
        <v>3.33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9.66</v>
      </c>
      <c r="E90" s="176">
        <v>0</v>
      </c>
      <c r="F90" s="176">
        <v>0</v>
      </c>
      <c r="G90" s="176">
        <v>0.52</v>
      </c>
      <c r="H90" s="176">
        <v>0</v>
      </c>
      <c r="I90" s="176">
        <v>0</v>
      </c>
      <c r="J90" s="176">
        <v>4.8600000000000003</v>
      </c>
      <c r="K90" s="176">
        <v>0.3</v>
      </c>
      <c r="L90" s="176">
        <v>18.399999999999999</v>
      </c>
      <c r="M90" s="176">
        <v>0.86</v>
      </c>
      <c r="N90" s="176">
        <v>1.1499999999999999</v>
      </c>
      <c r="O90" s="176">
        <v>0</v>
      </c>
      <c r="P90" s="176">
        <v>1.36</v>
      </c>
      <c r="Q90" s="176">
        <v>0.2</v>
      </c>
      <c r="R90" s="176">
        <v>0.41</v>
      </c>
      <c r="S90" s="176">
        <v>0.26</v>
      </c>
      <c r="T90" s="176">
        <v>0</v>
      </c>
      <c r="U90" s="176">
        <v>2.02</v>
      </c>
      <c r="V90" s="176">
        <v>0.2</v>
      </c>
      <c r="W90" s="176">
        <v>0.4</v>
      </c>
      <c r="X90" s="176">
        <v>1.44</v>
      </c>
      <c r="Y90" s="176">
        <v>0</v>
      </c>
      <c r="Z90" s="176">
        <v>2.4700000000000002</v>
      </c>
      <c r="AA90" s="176">
        <v>0.88</v>
      </c>
      <c r="AB90" s="176">
        <v>0</v>
      </c>
      <c r="AC90" s="176">
        <v>13.92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6.75</v>
      </c>
      <c r="AJ90" s="176">
        <v>0</v>
      </c>
      <c r="AK90" s="176">
        <v>20.91</v>
      </c>
      <c r="AL90" s="176">
        <v>0</v>
      </c>
      <c r="AM90" s="176">
        <v>0</v>
      </c>
      <c r="AN90" s="176">
        <v>0</v>
      </c>
      <c r="AO90" s="176">
        <v>263.74</v>
      </c>
      <c r="AP90" s="176">
        <v>0</v>
      </c>
      <c r="AQ90" s="176">
        <v>0</v>
      </c>
      <c r="AR90" s="176">
        <v>1.61</v>
      </c>
      <c r="AS90" s="176">
        <v>3.33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9.66</v>
      </c>
      <c r="E91" s="176">
        <v>0</v>
      </c>
      <c r="F91" s="176">
        <v>0</v>
      </c>
      <c r="G91" s="176">
        <v>0.52</v>
      </c>
      <c r="H91" s="176">
        <v>0</v>
      </c>
      <c r="I91" s="176">
        <v>0</v>
      </c>
      <c r="J91" s="176">
        <v>4.8600000000000003</v>
      </c>
      <c r="K91" s="176">
        <v>0.3</v>
      </c>
      <c r="L91" s="176">
        <v>18.399999999999999</v>
      </c>
      <c r="M91" s="176">
        <v>0.86</v>
      </c>
      <c r="N91" s="176">
        <v>1.1499999999999999</v>
      </c>
      <c r="O91" s="176">
        <v>0</v>
      </c>
      <c r="P91" s="176">
        <v>1.36</v>
      </c>
      <c r="Q91" s="176">
        <v>0.2</v>
      </c>
      <c r="R91" s="176">
        <v>0.41</v>
      </c>
      <c r="S91" s="176">
        <v>0.26</v>
      </c>
      <c r="T91" s="176">
        <v>0</v>
      </c>
      <c r="U91" s="176">
        <v>2.02</v>
      </c>
      <c r="V91" s="176">
        <v>0.2</v>
      </c>
      <c r="W91" s="176">
        <v>0.4</v>
      </c>
      <c r="X91" s="176">
        <v>1.44</v>
      </c>
      <c r="Y91" s="176">
        <v>0</v>
      </c>
      <c r="Z91" s="176">
        <v>2.4700000000000002</v>
      </c>
      <c r="AA91" s="176">
        <v>0.88</v>
      </c>
      <c r="AB91" s="176">
        <v>0</v>
      </c>
      <c r="AC91" s="176">
        <v>13.92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6.75</v>
      </c>
      <c r="AJ91" s="176">
        <v>0</v>
      </c>
      <c r="AK91" s="176">
        <v>19.829999999999998</v>
      </c>
      <c r="AL91" s="176">
        <v>0</v>
      </c>
      <c r="AM91" s="176">
        <v>0</v>
      </c>
      <c r="AN91" s="176">
        <v>0</v>
      </c>
      <c r="AO91" s="176">
        <v>263.74</v>
      </c>
      <c r="AP91" s="176">
        <v>0</v>
      </c>
      <c r="AQ91" s="176">
        <v>0</v>
      </c>
      <c r="AR91" s="176">
        <v>1.61</v>
      </c>
      <c r="AS91" s="176">
        <v>3.33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9.66</v>
      </c>
      <c r="E92" s="176">
        <v>0</v>
      </c>
      <c r="F92" s="176">
        <v>0</v>
      </c>
      <c r="G92" s="176">
        <v>0.52</v>
      </c>
      <c r="H92" s="176">
        <v>0</v>
      </c>
      <c r="I92" s="176">
        <v>0</v>
      </c>
      <c r="J92" s="176">
        <v>4.8600000000000003</v>
      </c>
      <c r="K92" s="176">
        <v>0.3</v>
      </c>
      <c r="L92" s="176">
        <v>18.399999999999999</v>
      </c>
      <c r="M92" s="176">
        <v>0.86</v>
      </c>
      <c r="N92" s="176">
        <v>1.1499999999999999</v>
      </c>
      <c r="O92" s="176">
        <v>0</v>
      </c>
      <c r="P92" s="176">
        <v>1.36</v>
      </c>
      <c r="Q92" s="176">
        <v>0.2</v>
      </c>
      <c r="R92" s="176">
        <v>0.41</v>
      </c>
      <c r="S92" s="176">
        <v>0.26</v>
      </c>
      <c r="T92" s="176">
        <v>0</v>
      </c>
      <c r="U92" s="176">
        <v>2.02</v>
      </c>
      <c r="V92" s="176">
        <v>0.2</v>
      </c>
      <c r="W92" s="176">
        <v>0.4</v>
      </c>
      <c r="X92" s="176">
        <v>1.44</v>
      </c>
      <c r="Y92" s="176">
        <v>0</v>
      </c>
      <c r="Z92" s="176">
        <v>2.4700000000000002</v>
      </c>
      <c r="AA92" s="176">
        <v>0.88</v>
      </c>
      <c r="AB92" s="176">
        <v>0</v>
      </c>
      <c r="AC92" s="176">
        <v>13.92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6.75</v>
      </c>
      <c r="AJ92" s="176">
        <v>0</v>
      </c>
      <c r="AK92" s="176">
        <v>19.829999999999998</v>
      </c>
      <c r="AL92" s="176">
        <v>0</v>
      </c>
      <c r="AM92" s="176">
        <v>0</v>
      </c>
      <c r="AN92" s="176">
        <v>0</v>
      </c>
      <c r="AO92" s="176">
        <v>263.74</v>
      </c>
      <c r="AP92" s="176">
        <v>0</v>
      </c>
      <c r="AQ92" s="176">
        <v>0</v>
      </c>
      <c r="AR92" s="176">
        <v>1.61</v>
      </c>
      <c r="AS92" s="176">
        <v>3.33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9.66</v>
      </c>
      <c r="E93" s="176">
        <v>0</v>
      </c>
      <c r="F93" s="176">
        <v>0</v>
      </c>
      <c r="G93" s="176">
        <v>0.52</v>
      </c>
      <c r="H93" s="176">
        <v>0</v>
      </c>
      <c r="I93" s="176">
        <v>0</v>
      </c>
      <c r="J93" s="176">
        <v>4.8600000000000003</v>
      </c>
      <c r="K93" s="176">
        <v>0.3</v>
      </c>
      <c r="L93" s="176">
        <v>18.399999999999999</v>
      </c>
      <c r="M93" s="176">
        <v>0.86</v>
      </c>
      <c r="N93" s="176">
        <v>1.1499999999999999</v>
      </c>
      <c r="O93" s="176">
        <v>0</v>
      </c>
      <c r="P93" s="176">
        <v>1.36</v>
      </c>
      <c r="Q93" s="176">
        <v>0.2</v>
      </c>
      <c r="R93" s="176">
        <v>0.41</v>
      </c>
      <c r="S93" s="176">
        <v>0.26</v>
      </c>
      <c r="T93" s="176">
        <v>0</v>
      </c>
      <c r="U93" s="176">
        <v>2.02</v>
      </c>
      <c r="V93" s="176">
        <v>0.2</v>
      </c>
      <c r="W93" s="176">
        <v>0.4</v>
      </c>
      <c r="X93" s="176">
        <v>1.44</v>
      </c>
      <c r="Y93" s="176">
        <v>0</v>
      </c>
      <c r="Z93" s="176">
        <v>2.4700000000000002</v>
      </c>
      <c r="AA93" s="176">
        <v>0.88</v>
      </c>
      <c r="AB93" s="176">
        <v>0</v>
      </c>
      <c r="AC93" s="176">
        <v>13.92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6.75</v>
      </c>
      <c r="AJ93" s="176">
        <v>0</v>
      </c>
      <c r="AK93" s="176">
        <v>19.829999999999998</v>
      </c>
      <c r="AL93" s="176">
        <v>0</v>
      </c>
      <c r="AM93" s="176">
        <v>0</v>
      </c>
      <c r="AN93" s="176">
        <v>0</v>
      </c>
      <c r="AO93" s="176">
        <v>263.74</v>
      </c>
      <c r="AP93" s="176">
        <v>0</v>
      </c>
      <c r="AQ93" s="176">
        <v>0</v>
      </c>
      <c r="AR93" s="176">
        <v>1.61</v>
      </c>
      <c r="AS93" s="176">
        <v>3.33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9.66</v>
      </c>
      <c r="E94" s="176">
        <v>0</v>
      </c>
      <c r="F94" s="176">
        <v>0</v>
      </c>
      <c r="G94" s="176">
        <v>0.52</v>
      </c>
      <c r="H94" s="176">
        <v>0</v>
      </c>
      <c r="I94" s="176">
        <v>0</v>
      </c>
      <c r="J94" s="176">
        <v>4.8600000000000003</v>
      </c>
      <c r="K94" s="176">
        <v>0.3</v>
      </c>
      <c r="L94" s="176">
        <v>18.399999999999999</v>
      </c>
      <c r="M94" s="176">
        <v>0.86</v>
      </c>
      <c r="N94" s="176">
        <v>1.1499999999999999</v>
      </c>
      <c r="O94" s="176">
        <v>0</v>
      </c>
      <c r="P94" s="176">
        <v>1.36</v>
      </c>
      <c r="Q94" s="176">
        <v>0.2</v>
      </c>
      <c r="R94" s="176">
        <v>0.41</v>
      </c>
      <c r="S94" s="176">
        <v>0.26</v>
      </c>
      <c r="T94" s="176">
        <v>0</v>
      </c>
      <c r="U94" s="176">
        <v>2.02</v>
      </c>
      <c r="V94" s="176">
        <v>0.2</v>
      </c>
      <c r="W94" s="176">
        <v>0.4</v>
      </c>
      <c r="X94" s="176">
        <v>1.44</v>
      </c>
      <c r="Y94" s="176">
        <v>0</v>
      </c>
      <c r="Z94" s="176">
        <v>2.4700000000000002</v>
      </c>
      <c r="AA94" s="176">
        <v>0.88</v>
      </c>
      <c r="AB94" s="176">
        <v>0</v>
      </c>
      <c r="AC94" s="176">
        <v>13.92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6.75</v>
      </c>
      <c r="AJ94" s="176">
        <v>0</v>
      </c>
      <c r="AK94" s="176">
        <v>19.829999999999998</v>
      </c>
      <c r="AL94" s="176">
        <v>0</v>
      </c>
      <c r="AM94" s="176">
        <v>0</v>
      </c>
      <c r="AN94" s="176">
        <v>0</v>
      </c>
      <c r="AO94" s="176">
        <v>263.74</v>
      </c>
      <c r="AP94" s="176">
        <v>0</v>
      </c>
      <c r="AQ94" s="176">
        <v>0</v>
      </c>
      <c r="AR94" s="176">
        <v>1.61</v>
      </c>
      <c r="AS94" s="176">
        <v>3.33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9.66</v>
      </c>
      <c r="E95" s="176">
        <v>0</v>
      </c>
      <c r="F95" s="176">
        <v>0</v>
      </c>
      <c r="G95" s="176">
        <v>0.52</v>
      </c>
      <c r="H95" s="176">
        <v>0</v>
      </c>
      <c r="I95" s="176">
        <v>0</v>
      </c>
      <c r="J95" s="176">
        <v>4.8600000000000003</v>
      </c>
      <c r="K95" s="176">
        <v>0.3</v>
      </c>
      <c r="L95" s="176">
        <v>18.399999999999999</v>
      </c>
      <c r="M95" s="176">
        <v>0.86</v>
      </c>
      <c r="N95" s="176">
        <v>1.1499999999999999</v>
      </c>
      <c r="O95" s="176">
        <v>0</v>
      </c>
      <c r="P95" s="176">
        <v>1.36</v>
      </c>
      <c r="Q95" s="176">
        <v>0.2</v>
      </c>
      <c r="R95" s="176">
        <v>0.41</v>
      </c>
      <c r="S95" s="176">
        <v>0.26</v>
      </c>
      <c r="T95" s="176">
        <v>0</v>
      </c>
      <c r="U95" s="176">
        <v>2.02</v>
      </c>
      <c r="V95" s="176">
        <v>0.2</v>
      </c>
      <c r="W95" s="176">
        <v>0.4</v>
      </c>
      <c r="X95" s="176">
        <v>1.44</v>
      </c>
      <c r="Y95" s="176">
        <v>0</v>
      </c>
      <c r="Z95" s="176">
        <v>2.4700000000000002</v>
      </c>
      <c r="AA95" s="176">
        <v>0.88</v>
      </c>
      <c r="AB95" s="176">
        <v>0</v>
      </c>
      <c r="AC95" s="176">
        <v>13.92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6.75</v>
      </c>
      <c r="AJ95" s="176">
        <v>0</v>
      </c>
      <c r="AK95" s="176">
        <v>19.829999999999998</v>
      </c>
      <c r="AL95" s="176">
        <v>0</v>
      </c>
      <c r="AM95" s="176">
        <v>0</v>
      </c>
      <c r="AN95" s="176">
        <v>0</v>
      </c>
      <c r="AO95" s="176">
        <v>263.74</v>
      </c>
      <c r="AP95" s="176">
        <v>0</v>
      </c>
      <c r="AQ95" s="176">
        <v>0</v>
      </c>
      <c r="AR95" s="176">
        <v>1.61</v>
      </c>
      <c r="AS95" s="176">
        <v>3.33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9.66</v>
      </c>
      <c r="E96" s="176">
        <v>0</v>
      </c>
      <c r="F96" s="176">
        <v>0</v>
      </c>
      <c r="G96" s="176">
        <v>0.52</v>
      </c>
      <c r="H96" s="176">
        <v>0</v>
      </c>
      <c r="I96" s="176">
        <v>0</v>
      </c>
      <c r="J96" s="176">
        <v>4.8600000000000003</v>
      </c>
      <c r="K96" s="176">
        <v>0.3</v>
      </c>
      <c r="L96" s="176">
        <v>18.399999999999999</v>
      </c>
      <c r="M96" s="176">
        <v>0.86</v>
      </c>
      <c r="N96" s="176">
        <v>1.1499999999999999</v>
      </c>
      <c r="O96" s="176">
        <v>0</v>
      </c>
      <c r="P96" s="176">
        <v>1.36</v>
      </c>
      <c r="Q96" s="176">
        <v>0.2</v>
      </c>
      <c r="R96" s="176">
        <v>0.41</v>
      </c>
      <c r="S96" s="176">
        <v>0.26</v>
      </c>
      <c r="T96" s="176">
        <v>0</v>
      </c>
      <c r="U96" s="176">
        <v>2.02</v>
      </c>
      <c r="V96" s="176">
        <v>0.2</v>
      </c>
      <c r="W96" s="176">
        <v>0.4</v>
      </c>
      <c r="X96" s="176">
        <v>1.44</v>
      </c>
      <c r="Y96" s="176">
        <v>0</v>
      </c>
      <c r="Z96" s="176">
        <v>2.4700000000000002</v>
      </c>
      <c r="AA96" s="176">
        <v>0.88</v>
      </c>
      <c r="AB96" s="176">
        <v>0</v>
      </c>
      <c r="AC96" s="176">
        <v>13.92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6.75</v>
      </c>
      <c r="AJ96" s="176">
        <v>0</v>
      </c>
      <c r="AK96" s="176">
        <v>19.829999999999998</v>
      </c>
      <c r="AL96" s="176">
        <v>0</v>
      </c>
      <c r="AM96" s="176">
        <v>0</v>
      </c>
      <c r="AN96" s="176">
        <v>0</v>
      </c>
      <c r="AO96" s="176">
        <v>263.74</v>
      </c>
      <c r="AP96" s="176">
        <v>0</v>
      </c>
      <c r="AQ96" s="176">
        <v>0</v>
      </c>
      <c r="AR96" s="176">
        <v>1.61</v>
      </c>
      <c r="AS96" s="176">
        <v>3.33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9.66</v>
      </c>
      <c r="E97" s="176">
        <v>0</v>
      </c>
      <c r="F97" s="176">
        <v>0</v>
      </c>
      <c r="G97" s="176">
        <v>0.52</v>
      </c>
      <c r="H97" s="176">
        <v>0</v>
      </c>
      <c r="I97" s="176">
        <v>0</v>
      </c>
      <c r="J97" s="176">
        <v>4.8600000000000003</v>
      </c>
      <c r="K97" s="176">
        <v>0.3</v>
      </c>
      <c r="L97" s="176">
        <v>18.399999999999999</v>
      </c>
      <c r="M97" s="176">
        <v>0.86</v>
      </c>
      <c r="N97" s="176">
        <v>1.1499999999999999</v>
      </c>
      <c r="O97" s="176">
        <v>0</v>
      </c>
      <c r="P97" s="176">
        <v>1.36</v>
      </c>
      <c r="Q97" s="176">
        <v>0.2</v>
      </c>
      <c r="R97" s="176">
        <v>0.41</v>
      </c>
      <c r="S97" s="176">
        <v>0.26</v>
      </c>
      <c r="T97" s="176">
        <v>0</v>
      </c>
      <c r="U97" s="176">
        <v>2.02</v>
      </c>
      <c r="V97" s="176">
        <v>0.2</v>
      </c>
      <c r="W97" s="176">
        <v>0.4</v>
      </c>
      <c r="X97" s="176">
        <v>1.44</v>
      </c>
      <c r="Y97" s="176">
        <v>0</v>
      </c>
      <c r="Z97" s="176">
        <v>2.4700000000000002</v>
      </c>
      <c r="AA97" s="176">
        <v>0.88</v>
      </c>
      <c r="AB97" s="176">
        <v>0</v>
      </c>
      <c r="AC97" s="176">
        <v>13.92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6.75</v>
      </c>
      <c r="AJ97" s="176">
        <v>0</v>
      </c>
      <c r="AK97" s="176">
        <v>19.829999999999998</v>
      </c>
      <c r="AL97" s="176">
        <v>0</v>
      </c>
      <c r="AM97" s="176">
        <v>0</v>
      </c>
      <c r="AN97" s="176">
        <v>0</v>
      </c>
      <c r="AO97" s="176">
        <v>263.74</v>
      </c>
      <c r="AP97" s="176">
        <v>0</v>
      </c>
      <c r="AQ97" s="176">
        <v>0</v>
      </c>
      <c r="AR97" s="176">
        <v>1.61</v>
      </c>
      <c r="AS97" s="176">
        <v>3.33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9.66</v>
      </c>
      <c r="E98" s="176">
        <v>0</v>
      </c>
      <c r="F98" s="176">
        <v>0</v>
      </c>
      <c r="G98" s="176">
        <v>0.52</v>
      </c>
      <c r="H98" s="176">
        <v>0</v>
      </c>
      <c r="I98" s="176">
        <v>0</v>
      </c>
      <c r="J98" s="176">
        <v>4.8600000000000003</v>
      </c>
      <c r="K98" s="176">
        <v>0.3</v>
      </c>
      <c r="L98" s="176">
        <v>18.399999999999999</v>
      </c>
      <c r="M98" s="176">
        <v>0.86</v>
      </c>
      <c r="N98" s="176">
        <v>1.1499999999999999</v>
      </c>
      <c r="O98" s="176">
        <v>0</v>
      </c>
      <c r="P98" s="176">
        <v>1.36</v>
      </c>
      <c r="Q98" s="176">
        <v>0.2</v>
      </c>
      <c r="R98" s="176">
        <v>0.41</v>
      </c>
      <c r="S98" s="176">
        <v>0.26</v>
      </c>
      <c r="T98" s="176">
        <v>0</v>
      </c>
      <c r="U98" s="176">
        <v>2.02</v>
      </c>
      <c r="V98" s="176">
        <v>0.2</v>
      </c>
      <c r="W98" s="176">
        <v>0.4</v>
      </c>
      <c r="X98" s="176">
        <v>1.44</v>
      </c>
      <c r="Y98" s="176">
        <v>0</v>
      </c>
      <c r="Z98" s="176">
        <v>2.4700000000000002</v>
      </c>
      <c r="AA98" s="176">
        <v>0.88</v>
      </c>
      <c r="AB98" s="176">
        <v>0</v>
      </c>
      <c r="AC98" s="176">
        <v>13.92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6.75</v>
      </c>
      <c r="AJ98" s="176">
        <v>0</v>
      </c>
      <c r="AK98" s="176">
        <v>19.829999999999998</v>
      </c>
      <c r="AL98" s="176">
        <v>0</v>
      </c>
      <c r="AM98" s="176">
        <v>0</v>
      </c>
      <c r="AN98" s="176">
        <v>0</v>
      </c>
      <c r="AO98" s="176">
        <v>263.74</v>
      </c>
      <c r="AP98" s="176">
        <v>0</v>
      </c>
      <c r="AQ98" s="176">
        <v>0</v>
      </c>
      <c r="AR98" s="176">
        <v>1.61</v>
      </c>
      <c r="AS98" s="176">
        <v>3.33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0.20166499999999987</v>
      </c>
      <c r="E99">
        <f t="shared" si="0"/>
        <v>0</v>
      </c>
      <c r="F99">
        <f t="shared" si="0"/>
        <v>0</v>
      </c>
      <c r="G99">
        <f t="shared" si="0"/>
        <v>0.32542499999999996</v>
      </c>
      <c r="H99">
        <f t="shared" si="0"/>
        <v>0</v>
      </c>
      <c r="I99">
        <f t="shared" si="0"/>
        <v>3.3599999999999997E-3</v>
      </c>
      <c r="J99">
        <f t="shared" si="0"/>
        <v>0.40797999999999918</v>
      </c>
      <c r="K99">
        <f t="shared" si="0"/>
        <v>7.5335000000000096E-2</v>
      </c>
      <c r="L99">
        <f t="shared" si="0"/>
        <v>3.1843974999999962</v>
      </c>
      <c r="M99">
        <f t="shared" si="0"/>
        <v>2.0882499999999991E-2</v>
      </c>
      <c r="N99">
        <f t="shared" si="0"/>
        <v>2.7600000000000045E-2</v>
      </c>
      <c r="O99">
        <f t="shared" si="0"/>
        <v>0</v>
      </c>
      <c r="P99">
        <f t="shared" si="0"/>
        <v>3.703500000000004E-2</v>
      </c>
      <c r="Q99">
        <f t="shared" si="0"/>
        <v>5.1734999999999941E-2</v>
      </c>
      <c r="R99">
        <f t="shared" si="0"/>
        <v>6.6515000000000157E-2</v>
      </c>
      <c r="S99">
        <f t="shared" si="0"/>
        <v>6.6912499999999903E-2</v>
      </c>
      <c r="T99">
        <f t="shared" si="0"/>
        <v>0</v>
      </c>
      <c r="U99">
        <f t="shared" si="0"/>
        <v>4.9007500000000065E-2</v>
      </c>
      <c r="V99">
        <f t="shared" si="0"/>
        <v>1.2150000000000043E-2</v>
      </c>
      <c r="W99">
        <f t="shared" si="0"/>
        <v>6.36375E-2</v>
      </c>
      <c r="X99">
        <f t="shared" si="0"/>
        <v>7.669749999999996E-2</v>
      </c>
      <c r="Y99">
        <f t="shared" si="0"/>
        <v>0</v>
      </c>
      <c r="Z99">
        <f t="shared" si="0"/>
        <v>0.11628250000000037</v>
      </c>
      <c r="AA99">
        <f t="shared" si="0"/>
        <v>0.154505</v>
      </c>
      <c r="AB99">
        <f t="shared" si="0"/>
        <v>0</v>
      </c>
      <c r="AC99">
        <f t="shared" si="0"/>
        <v>0.3340800000000001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0.16200000000000001</v>
      </c>
      <c r="AJ99">
        <f t="shared" si="0"/>
        <v>0</v>
      </c>
      <c r="AK99">
        <f t="shared" si="0"/>
        <v>0.57066749999999955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3.8640000000000049E-2</v>
      </c>
      <c r="AS99">
        <f t="shared" si="0"/>
        <v>1.8314999999999994E-2</v>
      </c>
      <c r="AT99">
        <f t="shared" si="0"/>
        <v>2.5244999999999997E-2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-21.591999999999999</v>
      </c>
      <c r="D3" s="82">
        <v>0</v>
      </c>
      <c r="E3" s="82">
        <v>0</v>
      </c>
      <c r="F3" s="82">
        <v>-29.408000000000001</v>
      </c>
      <c r="G3" s="82">
        <v>-51</v>
      </c>
      <c r="H3" s="76"/>
      <c r="I3" s="31">
        <v>1</v>
      </c>
      <c r="J3" s="82">
        <v>21.591999999999999</v>
      </c>
      <c r="K3" s="82">
        <v>0</v>
      </c>
      <c r="L3" s="82">
        <v>0</v>
      </c>
      <c r="M3" s="82">
        <v>0</v>
      </c>
      <c r="N3" s="82">
        <v>21.591999999999999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29.408000000000001</v>
      </c>
      <c r="AF3" s="82">
        <v>0</v>
      </c>
      <c r="AG3" s="82">
        <v>0</v>
      </c>
      <c r="AH3" s="82">
        <v>0</v>
      </c>
      <c r="AI3" s="82">
        <v>29.408000000000001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21.591999999999999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-21.591999999999999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29.408000000000001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-29.408000000000001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215.92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215.92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294.08000000000004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294.08000000000004</v>
      </c>
      <c r="DF3" s="81">
        <f>AR3+AU3+BB3+BI3+BP3</f>
        <v>51</v>
      </c>
      <c r="DG3" s="81">
        <f>AY3+AN3+BC3+BJ3+BQ3</f>
        <v>-21.591999999999999</v>
      </c>
      <c r="DH3" s="81">
        <f>BF3+AO3+AV3+BK3+BR3</f>
        <v>0</v>
      </c>
      <c r="DI3" s="81">
        <f>BM3+BS3+BD3+AW3+AP3</f>
        <v>0</v>
      </c>
      <c r="DJ3" s="81">
        <f>BT3+BL3+BE3+AX3+AQ3</f>
        <v>-29.408000000000001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-7.6210000000000004</v>
      </c>
      <c r="D4" s="82">
        <v>0</v>
      </c>
      <c r="E4" s="82">
        <v>0</v>
      </c>
      <c r="F4" s="82">
        <v>-10.379</v>
      </c>
      <c r="G4" s="82">
        <v>-18</v>
      </c>
      <c r="H4" s="76"/>
      <c r="I4" s="31">
        <v>2</v>
      </c>
      <c r="J4" s="82">
        <v>7.6210000000000004</v>
      </c>
      <c r="K4" s="82">
        <v>0</v>
      </c>
      <c r="L4" s="82">
        <v>0</v>
      </c>
      <c r="M4" s="82">
        <v>0</v>
      </c>
      <c r="N4" s="82">
        <v>7.6210000000000004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10.379</v>
      </c>
      <c r="AF4" s="82">
        <v>0</v>
      </c>
      <c r="AG4" s="82">
        <v>0</v>
      </c>
      <c r="AH4" s="82">
        <v>0</v>
      </c>
      <c r="AI4" s="82">
        <v>10.379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7.6210000000000004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-7.6210000000000004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10.379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-10.379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76.210000000000008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76.210000000000008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103.78999999999999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103.78999999999999</v>
      </c>
      <c r="DF4" s="81">
        <f t="shared" ref="DF4:DF67" si="31">AR4+AU4+BB4+BI4+BP4</f>
        <v>18</v>
      </c>
      <c r="DG4" s="81">
        <f t="shared" ref="DG4:DG67" si="32">AY4+AN4+BC4+BJ4+BQ4</f>
        <v>-7.6210000000000004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-10.379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-11.430999999999999</v>
      </c>
      <c r="D84" s="82">
        <v>0</v>
      </c>
      <c r="E84" s="82">
        <v>0</v>
      </c>
      <c r="F84" s="82">
        <v>-15.569000000000001</v>
      </c>
      <c r="G84" s="82">
        <v>-27</v>
      </c>
      <c r="H84" s="76"/>
      <c r="I84" s="31">
        <v>82</v>
      </c>
      <c r="J84" s="82">
        <v>11.430999999999999</v>
      </c>
      <c r="K84" s="82">
        <v>0</v>
      </c>
      <c r="L84" s="82">
        <v>0</v>
      </c>
      <c r="M84" s="82">
        <v>0</v>
      </c>
      <c r="N84" s="82">
        <v>11.430999999999999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15.569000000000001</v>
      </c>
      <c r="AF84" s="82">
        <v>0</v>
      </c>
      <c r="AG84" s="82">
        <v>0</v>
      </c>
      <c r="AH84" s="82">
        <v>0</v>
      </c>
      <c r="AI84" s="82">
        <v>15.569000000000001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11.430999999999999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-11.430999999999999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15.569000000000001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-15.569000000000001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114.30999999999999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114.30999999999999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155.69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155.69</v>
      </c>
      <c r="DF84" s="81">
        <f t="shared" si="59"/>
        <v>27</v>
      </c>
      <c r="DG84" s="81">
        <f t="shared" si="60"/>
        <v>-11.430999999999999</v>
      </c>
      <c r="DH84" s="81">
        <f t="shared" si="61"/>
        <v>0</v>
      </c>
      <c r="DI84" s="81">
        <f t="shared" si="62"/>
        <v>0</v>
      </c>
      <c r="DJ84" s="81">
        <f t="shared" si="63"/>
        <v>-15.569000000000001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-31.751999999999999</v>
      </c>
      <c r="D85" s="82">
        <v>0</v>
      </c>
      <c r="E85" s="82">
        <v>0</v>
      </c>
      <c r="F85" s="82">
        <v>-43.247999999999998</v>
      </c>
      <c r="G85" s="82">
        <v>-75</v>
      </c>
      <c r="H85" s="76"/>
      <c r="I85" s="31">
        <v>83</v>
      </c>
      <c r="J85" s="82">
        <v>31.751999999999999</v>
      </c>
      <c r="K85" s="82">
        <v>0</v>
      </c>
      <c r="L85" s="82">
        <v>0</v>
      </c>
      <c r="M85" s="82">
        <v>0</v>
      </c>
      <c r="N85" s="82">
        <v>31.751999999999999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43.247999999999998</v>
      </c>
      <c r="AF85" s="82">
        <v>0</v>
      </c>
      <c r="AG85" s="82">
        <v>0</v>
      </c>
      <c r="AH85" s="82">
        <v>0</v>
      </c>
      <c r="AI85" s="82">
        <v>43.247999999999998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31.751999999999999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-31.751999999999999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43.247999999999998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-43.247999999999998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317.52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317.52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432.47999999999996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432.47999999999996</v>
      </c>
      <c r="DF85" s="81">
        <f t="shared" si="59"/>
        <v>75</v>
      </c>
      <c r="DG85" s="81">
        <f t="shared" si="60"/>
        <v>-31.751999999999999</v>
      </c>
      <c r="DH85" s="81">
        <f t="shared" si="61"/>
        <v>0</v>
      </c>
      <c r="DI85" s="81">
        <f t="shared" si="62"/>
        <v>0</v>
      </c>
      <c r="DJ85" s="81">
        <f t="shared" si="63"/>
        <v>-43.247999999999998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-54.613999999999997</v>
      </c>
      <c r="D86" s="82">
        <v>0</v>
      </c>
      <c r="E86" s="82">
        <v>0</v>
      </c>
      <c r="F86" s="82">
        <v>-74.385999999999996</v>
      </c>
      <c r="G86" s="82">
        <v>-129</v>
      </c>
      <c r="H86" s="76"/>
      <c r="I86" s="31">
        <v>84</v>
      </c>
      <c r="J86" s="82">
        <v>54.613999999999997</v>
      </c>
      <c r="K86" s="82">
        <v>0</v>
      </c>
      <c r="L86" s="82">
        <v>0</v>
      </c>
      <c r="M86" s="82">
        <v>0</v>
      </c>
      <c r="N86" s="82">
        <v>54.613999999999997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74.385999999999996</v>
      </c>
      <c r="AF86" s="82">
        <v>0</v>
      </c>
      <c r="AG86" s="82">
        <v>0</v>
      </c>
      <c r="AH86" s="82">
        <v>0</v>
      </c>
      <c r="AI86" s="82">
        <v>74.385999999999996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54.613999999999997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-54.613999999999997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74.385999999999996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-74.385999999999996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546.14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546.14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743.8599999999999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743.8599999999999</v>
      </c>
      <c r="DF86" s="81">
        <f t="shared" si="59"/>
        <v>129</v>
      </c>
      <c r="DG86" s="81">
        <f t="shared" si="60"/>
        <v>-54.613999999999997</v>
      </c>
      <c r="DH86" s="81">
        <f t="shared" si="61"/>
        <v>0</v>
      </c>
      <c r="DI86" s="81">
        <f t="shared" si="62"/>
        <v>0</v>
      </c>
      <c r="DJ86" s="81">
        <f t="shared" si="63"/>
        <v>-74.385999999999996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-77.052000000000007</v>
      </c>
      <c r="D87" s="82">
        <v>0</v>
      </c>
      <c r="E87" s="82">
        <v>0</v>
      </c>
      <c r="F87" s="82">
        <v>-104.94799999999999</v>
      </c>
      <c r="G87" s="82">
        <v>-182</v>
      </c>
      <c r="H87" s="76"/>
      <c r="I87" s="31">
        <v>85</v>
      </c>
      <c r="J87" s="82">
        <v>77.052000000000007</v>
      </c>
      <c r="K87" s="82">
        <v>0</v>
      </c>
      <c r="L87" s="82">
        <v>0</v>
      </c>
      <c r="M87" s="82">
        <v>0</v>
      </c>
      <c r="N87" s="82">
        <v>77.052000000000007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104.94799999999999</v>
      </c>
      <c r="AF87" s="82">
        <v>0</v>
      </c>
      <c r="AG87" s="82">
        <v>0</v>
      </c>
      <c r="AH87" s="82">
        <v>0</v>
      </c>
      <c r="AI87" s="82">
        <v>104.94799999999999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77.052000000000007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-77.052000000000007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104.94799999999999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-104.94799999999999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770.5200000000001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770.5200000000001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1049.48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1049.48</v>
      </c>
      <c r="DF87" s="81">
        <f t="shared" si="59"/>
        <v>182</v>
      </c>
      <c r="DG87" s="81">
        <f t="shared" si="60"/>
        <v>-77.052000000000007</v>
      </c>
      <c r="DH87" s="81">
        <f t="shared" si="61"/>
        <v>0</v>
      </c>
      <c r="DI87" s="81">
        <f t="shared" si="62"/>
        <v>0</v>
      </c>
      <c r="DJ87" s="81">
        <f t="shared" si="63"/>
        <v>-104.94799999999999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-96.102999999999994</v>
      </c>
      <c r="D88" s="82">
        <v>0</v>
      </c>
      <c r="E88" s="82">
        <v>0</v>
      </c>
      <c r="F88" s="82">
        <v>-130.89699999999999</v>
      </c>
      <c r="G88" s="82">
        <v>-227</v>
      </c>
      <c r="H88" s="76"/>
      <c r="I88" s="31">
        <v>86</v>
      </c>
      <c r="J88" s="82">
        <v>96.102999999999994</v>
      </c>
      <c r="K88" s="82">
        <v>0</v>
      </c>
      <c r="L88" s="82">
        <v>0</v>
      </c>
      <c r="M88" s="82">
        <v>0</v>
      </c>
      <c r="N88" s="82">
        <v>96.102999999999994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130.89699999999999</v>
      </c>
      <c r="AF88" s="82">
        <v>0</v>
      </c>
      <c r="AG88" s="82">
        <v>0</v>
      </c>
      <c r="AH88" s="82">
        <v>0</v>
      </c>
      <c r="AI88" s="82">
        <v>130.89699999999999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96.102999999999994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-96.102999999999994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130.89699999999999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-130.89699999999999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961.03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961.03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1308.9699999999998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1308.9699999999998</v>
      </c>
      <c r="DF88" s="81">
        <f t="shared" si="59"/>
        <v>227</v>
      </c>
      <c r="DG88" s="81">
        <f t="shared" si="60"/>
        <v>-96.102999999999994</v>
      </c>
      <c r="DH88" s="81">
        <f t="shared" si="61"/>
        <v>0</v>
      </c>
      <c r="DI88" s="81">
        <f t="shared" si="62"/>
        <v>0</v>
      </c>
      <c r="DJ88" s="81">
        <f t="shared" si="63"/>
        <v>-130.89699999999999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-88.906000000000006</v>
      </c>
      <c r="D89" s="82">
        <v>0</v>
      </c>
      <c r="E89" s="82">
        <v>0</v>
      </c>
      <c r="F89" s="82">
        <v>-121.09399999999999</v>
      </c>
      <c r="G89" s="82">
        <v>-210</v>
      </c>
      <c r="H89" s="76"/>
      <c r="I89" s="31">
        <v>87</v>
      </c>
      <c r="J89" s="82">
        <v>88.906000000000006</v>
      </c>
      <c r="K89" s="82">
        <v>0</v>
      </c>
      <c r="L89" s="82">
        <v>0</v>
      </c>
      <c r="M89" s="82">
        <v>0</v>
      </c>
      <c r="N89" s="82">
        <v>88.906000000000006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121.09399999999999</v>
      </c>
      <c r="AF89" s="82">
        <v>0</v>
      </c>
      <c r="AG89" s="82">
        <v>0</v>
      </c>
      <c r="AH89" s="82">
        <v>0</v>
      </c>
      <c r="AI89" s="82">
        <v>121.09399999999999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88.906000000000006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-88.906000000000006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121.09399999999999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-121.09399999999999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889.06000000000006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889.06000000000006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1210.94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1210.94</v>
      </c>
      <c r="DF89" s="81">
        <f t="shared" si="59"/>
        <v>210</v>
      </c>
      <c r="DG89" s="81">
        <f t="shared" si="60"/>
        <v>-88.906000000000006</v>
      </c>
      <c r="DH89" s="81">
        <f t="shared" si="61"/>
        <v>0</v>
      </c>
      <c r="DI89" s="81">
        <f t="shared" si="62"/>
        <v>0</v>
      </c>
      <c r="DJ89" s="81">
        <f t="shared" si="63"/>
        <v>-121.09399999999999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-80.016000000000005</v>
      </c>
      <c r="D90" s="82">
        <v>0</v>
      </c>
      <c r="E90" s="82">
        <v>0</v>
      </c>
      <c r="F90" s="82">
        <v>-108.98399999999999</v>
      </c>
      <c r="G90" s="82">
        <v>-189</v>
      </c>
      <c r="H90" s="76"/>
      <c r="I90" s="31">
        <v>88</v>
      </c>
      <c r="J90" s="82">
        <v>80.016000000000005</v>
      </c>
      <c r="K90" s="82">
        <v>0</v>
      </c>
      <c r="L90" s="82">
        <v>0</v>
      </c>
      <c r="M90" s="82">
        <v>0</v>
      </c>
      <c r="N90" s="82">
        <v>80.016000000000005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108.98399999999999</v>
      </c>
      <c r="AF90" s="82">
        <v>0</v>
      </c>
      <c r="AG90" s="82">
        <v>0</v>
      </c>
      <c r="AH90" s="82">
        <v>0</v>
      </c>
      <c r="AI90" s="82">
        <v>108.98399999999999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80.016000000000005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-80.016000000000005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108.98399999999999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-108.98399999999999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800.16000000000008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800.16000000000008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1089.8399999999999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1089.8399999999999</v>
      </c>
      <c r="DF90" s="81">
        <f t="shared" si="59"/>
        <v>189</v>
      </c>
      <c r="DG90" s="81">
        <f t="shared" si="60"/>
        <v>-80.016000000000005</v>
      </c>
      <c r="DH90" s="81">
        <f t="shared" si="61"/>
        <v>0</v>
      </c>
      <c r="DI90" s="81">
        <f t="shared" si="62"/>
        <v>0</v>
      </c>
      <c r="DJ90" s="81">
        <f t="shared" si="63"/>
        <v>-108.98399999999999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-20.321000000000002</v>
      </c>
      <c r="D92" s="82">
        <v>0</v>
      </c>
      <c r="E92" s="82">
        <v>0</v>
      </c>
      <c r="F92" s="82">
        <v>-27.678999999999998</v>
      </c>
      <c r="G92" s="82">
        <v>-48</v>
      </c>
      <c r="H92" s="76"/>
      <c r="I92" s="31">
        <v>90</v>
      </c>
      <c r="J92" s="82">
        <v>20.321000000000002</v>
      </c>
      <c r="K92" s="82">
        <v>0</v>
      </c>
      <c r="L92" s="82">
        <v>0</v>
      </c>
      <c r="M92" s="82">
        <v>0</v>
      </c>
      <c r="N92" s="82">
        <v>20.321000000000002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27.678999999999998</v>
      </c>
      <c r="AF92" s="82">
        <v>0</v>
      </c>
      <c r="AG92" s="82">
        <v>0</v>
      </c>
      <c r="AH92" s="82">
        <v>0</v>
      </c>
      <c r="AI92" s="82">
        <v>27.678999999999998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20.321000000000002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-20.321000000000002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27.678999999999998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-27.678999999999998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203.21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203.21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276.78999999999996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276.78999999999996</v>
      </c>
      <c r="DF92" s="81">
        <f t="shared" si="59"/>
        <v>48</v>
      </c>
      <c r="DG92" s="81">
        <f t="shared" si="60"/>
        <v>-20.321000000000002</v>
      </c>
      <c r="DH92" s="81">
        <f t="shared" si="61"/>
        <v>0</v>
      </c>
      <c r="DI92" s="81">
        <f t="shared" si="62"/>
        <v>0</v>
      </c>
      <c r="DJ92" s="81">
        <f t="shared" si="63"/>
        <v>-27.678999999999998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-28.789000000000001</v>
      </c>
      <c r="D93" s="82">
        <v>0</v>
      </c>
      <c r="E93" s="82">
        <v>0</v>
      </c>
      <c r="F93" s="82">
        <v>-39.210999999999999</v>
      </c>
      <c r="G93" s="82">
        <v>-68</v>
      </c>
      <c r="H93" s="76"/>
      <c r="I93" s="31">
        <v>91</v>
      </c>
      <c r="J93" s="82">
        <v>28.789000000000001</v>
      </c>
      <c r="K93" s="82">
        <v>0</v>
      </c>
      <c r="L93" s="82">
        <v>0</v>
      </c>
      <c r="M93" s="82">
        <v>0</v>
      </c>
      <c r="N93" s="82">
        <v>28.789000000000001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39.210999999999999</v>
      </c>
      <c r="AF93" s="82">
        <v>0</v>
      </c>
      <c r="AG93" s="82">
        <v>0</v>
      </c>
      <c r="AH93" s="82">
        <v>0</v>
      </c>
      <c r="AI93" s="82">
        <v>39.210999999999999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28.789000000000001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-28.789000000000001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39.210999999999999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-39.210999999999999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287.89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287.89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392.11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392.11</v>
      </c>
      <c r="DF93" s="81">
        <f t="shared" si="59"/>
        <v>68</v>
      </c>
      <c r="DG93" s="81">
        <f t="shared" si="60"/>
        <v>-28.789000000000001</v>
      </c>
      <c r="DH93" s="81">
        <f t="shared" si="61"/>
        <v>0</v>
      </c>
      <c r="DI93" s="81">
        <f t="shared" si="62"/>
        <v>0</v>
      </c>
      <c r="DJ93" s="81">
        <f t="shared" si="63"/>
        <v>-39.210999999999999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-35.561999999999998</v>
      </c>
      <c r="D94" s="82">
        <v>0</v>
      </c>
      <c r="E94" s="82">
        <v>0</v>
      </c>
      <c r="F94" s="82">
        <v>-48.438000000000002</v>
      </c>
      <c r="G94" s="82">
        <v>-84</v>
      </c>
      <c r="H94" s="76"/>
      <c r="I94" s="31">
        <v>92</v>
      </c>
      <c r="J94" s="82">
        <v>35.561999999999998</v>
      </c>
      <c r="K94" s="82">
        <v>0</v>
      </c>
      <c r="L94" s="82">
        <v>0</v>
      </c>
      <c r="M94" s="82">
        <v>0</v>
      </c>
      <c r="N94" s="82">
        <v>35.561999999999998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48.438000000000002</v>
      </c>
      <c r="AF94" s="82">
        <v>0</v>
      </c>
      <c r="AG94" s="82">
        <v>0</v>
      </c>
      <c r="AH94" s="82">
        <v>0</v>
      </c>
      <c r="AI94" s="82">
        <v>48.438000000000002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35.561999999999998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-35.561999999999998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48.438000000000002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-48.438000000000002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355.62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355.62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484.38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484.38</v>
      </c>
      <c r="DF94" s="81">
        <f t="shared" si="59"/>
        <v>84</v>
      </c>
      <c r="DG94" s="81">
        <f t="shared" si="60"/>
        <v>-35.561999999999998</v>
      </c>
      <c r="DH94" s="81">
        <f t="shared" si="61"/>
        <v>0</v>
      </c>
      <c r="DI94" s="81">
        <f t="shared" si="62"/>
        <v>0</v>
      </c>
      <c r="DJ94" s="81">
        <f t="shared" si="63"/>
        <v>-48.438000000000002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-59.694000000000003</v>
      </c>
      <c r="D95" s="82">
        <v>0</v>
      </c>
      <c r="E95" s="82">
        <v>0</v>
      </c>
      <c r="F95" s="82">
        <v>-81.305999999999997</v>
      </c>
      <c r="G95" s="82">
        <v>-141</v>
      </c>
      <c r="H95" s="76"/>
      <c r="I95" s="31">
        <v>93</v>
      </c>
      <c r="J95" s="82">
        <v>59.694000000000003</v>
      </c>
      <c r="K95" s="82">
        <v>0</v>
      </c>
      <c r="L95" s="82">
        <v>0</v>
      </c>
      <c r="M95" s="82">
        <v>0</v>
      </c>
      <c r="N95" s="82">
        <v>59.694000000000003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81.305999999999997</v>
      </c>
      <c r="AF95" s="82">
        <v>0</v>
      </c>
      <c r="AG95" s="82">
        <v>0</v>
      </c>
      <c r="AH95" s="82">
        <v>0</v>
      </c>
      <c r="AI95" s="82">
        <v>81.305999999999997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59.694000000000003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-59.694000000000003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81.305999999999997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-81.305999999999997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596.94000000000005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596.94000000000005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813.06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813.06</v>
      </c>
      <c r="DF95" s="81">
        <f t="shared" si="59"/>
        <v>141</v>
      </c>
      <c r="DG95" s="81">
        <f t="shared" si="60"/>
        <v>-59.694000000000003</v>
      </c>
      <c r="DH95" s="81">
        <f t="shared" si="61"/>
        <v>0</v>
      </c>
      <c r="DI95" s="81">
        <f t="shared" si="62"/>
        <v>0</v>
      </c>
      <c r="DJ95" s="81">
        <f t="shared" si="63"/>
        <v>-81.305999999999997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-71.971999999999994</v>
      </c>
      <c r="D96" s="82">
        <v>0</v>
      </c>
      <c r="E96" s="82">
        <v>0</v>
      </c>
      <c r="F96" s="82">
        <v>-98.028000000000006</v>
      </c>
      <c r="G96" s="82">
        <v>-170</v>
      </c>
      <c r="H96" s="76"/>
      <c r="I96" s="31">
        <v>94</v>
      </c>
      <c r="J96" s="82">
        <v>71.971999999999994</v>
      </c>
      <c r="K96" s="82">
        <v>0</v>
      </c>
      <c r="L96" s="82">
        <v>0</v>
      </c>
      <c r="M96" s="82">
        <v>0</v>
      </c>
      <c r="N96" s="82">
        <v>71.971999999999994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98.028000000000006</v>
      </c>
      <c r="AF96" s="82">
        <v>0</v>
      </c>
      <c r="AG96" s="82">
        <v>0</v>
      </c>
      <c r="AH96" s="82">
        <v>0</v>
      </c>
      <c r="AI96" s="82">
        <v>98.028000000000006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71.971999999999994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-71.971999999999994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98.028000000000006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-98.028000000000006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719.71999999999991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719.71999999999991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980.28000000000009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980.28000000000009</v>
      </c>
      <c r="DF96" s="81">
        <f t="shared" si="59"/>
        <v>170</v>
      </c>
      <c r="DG96" s="81">
        <f t="shared" si="60"/>
        <v>-71.971999999999994</v>
      </c>
      <c r="DH96" s="81">
        <f t="shared" si="61"/>
        <v>0</v>
      </c>
      <c r="DI96" s="81">
        <f t="shared" si="62"/>
        <v>0</v>
      </c>
      <c r="DJ96" s="81">
        <f t="shared" si="63"/>
        <v>-98.028000000000006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-67.314999999999998</v>
      </c>
      <c r="D97" s="82">
        <v>0</v>
      </c>
      <c r="E97" s="82">
        <v>0</v>
      </c>
      <c r="F97" s="82">
        <v>-91.685000000000002</v>
      </c>
      <c r="G97" s="82">
        <v>-159</v>
      </c>
      <c r="H97" s="76"/>
      <c r="I97" s="31">
        <v>95</v>
      </c>
      <c r="J97" s="82">
        <v>67.314999999999998</v>
      </c>
      <c r="K97" s="82">
        <v>0</v>
      </c>
      <c r="L97" s="82">
        <v>0</v>
      </c>
      <c r="M97" s="82">
        <v>0</v>
      </c>
      <c r="N97" s="82">
        <v>67.314999999999998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91.685000000000002</v>
      </c>
      <c r="AF97" s="82">
        <v>0</v>
      </c>
      <c r="AG97" s="82">
        <v>0</v>
      </c>
      <c r="AH97" s="82">
        <v>0</v>
      </c>
      <c r="AI97" s="82">
        <v>91.685000000000002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67.314999999999998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-67.314999999999998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91.685000000000002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-91.685000000000002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673.15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673.15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916.85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916.85</v>
      </c>
      <c r="DF97" s="81">
        <f t="shared" si="59"/>
        <v>159</v>
      </c>
      <c r="DG97" s="81">
        <f t="shared" si="60"/>
        <v>-67.314999999999998</v>
      </c>
      <c r="DH97" s="81">
        <f t="shared" si="61"/>
        <v>0</v>
      </c>
      <c r="DI97" s="81">
        <f t="shared" si="62"/>
        <v>0</v>
      </c>
      <c r="DJ97" s="81">
        <f t="shared" si="63"/>
        <v>-91.685000000000002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-63.503999999999998</v>
      </c>
      <c r="D98" s="82">
        <v>0</v>
      </c>
      <c r="E98" s="82">
        <v>0</v>
      </c>
      <c r="F98" s="82">
        <v>-86.495999999999995</v>
      </c>
      <c r="G98" s="82">
        <v>-150</v>
      </c>
      <c r="H98" s="76"/>
      <c r="I98" s="31">
        <v>96</v>
      </c>
      <c r="J98" s="82">
        <v>63.503999999999998</v>
      </c>
      <c r="K98" s="82">
        <v>0</v>
      </c>
      <c r="L98" s="82">
        <v>0</v>
      </c>
      <c r="M98" s="82">
        <v>0</v>
      </c>
      <c r="N98" s="82">
        <v>63.503999999999998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86.495999999999995</v>
      </c>
      <c r="AF98" s="82">
        <v>0</v>
      </c>
      <c r="AG98" s="82">
        <v>0</v>
      </c>
      <c r="AH98" s="82">
        <v>0</v>
      </c>
      <c r="AI98" s="82">
        <v>86.495999999999995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63.503999999999998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-63.503999999999998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86.495999999999995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-86.495999999999995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16008.215328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16008.215328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21804.084672000001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21804.084672000001</v>
      </c>
      <c r="DF98" s="81">
        <f t="shared" si="59"/>
        <v>150</v>
      </c>
      <c r="DG98" s="81">
        <f t="shared" si="60"/>
        <v>-63.503999999999998</v>
      </c>
      <c r="DH98" s="81">
        <f t="shared" si="61"/>
        <v>0</v>
      </c>
      <c r="DI98" s="81">
        <f t="shared" si="62"/>
        <v>0</v>
      </c>
      <c r="DJ98" s="81">
        <f t="shared" si="63"/>
        <v>-86.495999999999995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0.20406100000000002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-0.20406100000000002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0.27793900000000005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-0.27793900000000005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0.58839038320000003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0.58839038320000003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0.80141711680000005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0.80141711680000005</v>
      </c>
      <c r="DE99" s="86"/>
      <c r="DF99" s="81">
        <f t="shared" si="59"/>
        <v>0.4820000000000001</v>
      </c>
      <c r="DG99" s="81">
        <f t="shared" si="60"/>
        <v>-0.20406100000000002</v>
      </c>
      <c r="DH99" s="81">
        <f t="shared" si="61"/>
        <v>0</v>
      </c>
      <c r="DI99" s="81">
        <f t="shared" si="62"/>
        <v>0</v>
      </c>
      <c r="DJ99" s="81">
        <f t="shared" si="63"/>
        <v>-0.27793900000000005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45098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45098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45098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2023-06-30T13:50:01Z</dcterms:modified>
</cp:coreProperties>
</file>